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60" yWindow="60" windowWidth="9780" windowHeight="8235" activeTab="0"/>
  </bookViews>
  <sheets>
    <sheet name="請求書" sheetId="1" r:id="rId1"/>
    <sheet name="単価内訳" sheetId="2" r:id="rId2"/>
    <sheet name="児童一覧" sheetId="3" r:id="rId3"/>
    <sheet name="請求書 (記載例)" sheetId="4" r:id="rId4"/>
    <sheet name="単価内訳 (記載例)" sheetId="5" r:id="rId5"/>
    <sheet name="児童一覧 (記載例)" sheetId="6" r:id="rId6"/>
  </sheets>
  <externalReferences>
    <externalReference r:id="rId9"/>
  </externalReferences>
  <definedNames>
    <definedName name="_xlfn.COUNTIFS" hidden="1">#NAME?</definedName>
    <definedName name="_xlfn.IFERROR" hidden="1">#NAME?</definedName>
    <definedName name="_xlnm.Print_Area" localSheetId="2">'児童一覧'!$A$1:$I$64</definedName>
    <definedName name="_xlnm.Print_Area" localSheetId="5">'児童一覧 (記載例)'!$A$1:$I$64</definedName>
    <definedName name="_xlnm.Print_Area" localSheetId="0">'請求書'!$A$1:$G$35</definedName>
    <definedName name="_xlnm.Print_Area" localSheetId="3">'請求書 (記載例)'!$A$1:$G$35</definedName>
    <definedName name="_xlnm.Print_Area" localSheetId="1">'単価内訳'!$A$1:$L$29</definedName>
    <definedName name="_xlnm.Print_Area" localSheetId="4">'単価内訳 (記載例)'!$A$1:$L$29</definedName>
    <definedName name="地域区分">'[1]基本情報入力'!$CJ$10:$CJ$17</definedName>
    <definedName name="適否">'[1]加算率入力'!$AO$11:$AO$12</definedName>
    <definedName name="平均勤続年数">'[1]加算率入力'!$AM$11:$AM$22</definedName>
  </definedNames>
  <calcPr fullCalcOnLoad="1"/>
</workbook>
</file>

<file path=xl/comments3.xml><?xml version="1.0" encoding="utf-8"?>
<comments xmlns="http://schemas.openxmlformats.org/spreadsheetml/2006/main">
  <authors>
    <author>作成者</author>
  </authors>
  <commentList>
    <comment ref="I1" authorId="0">
      <text>
        <r>
          <rPr>
            <sz val="9"/>
            <rFont val="MS P ゴシック"/>
            <family val="3"/>
          </rPr>
          <t>施設名を入力</t>
        </r>
      </text>
    </comment>
  </commentList>
</comments>
</file>

<file path=xl/comments4.xml><?xml version="1.0" encoding="utf-8"?>
<comments xmlns="http://schemas.openxmlformats.org/spreadsheetml/2006/main">
  <authors>
    <author>前村 美結 m.m.</author>
  </authors>
  <commentList>
    <comment ref="D14" authorId="0">
      <text>
        <r>
          <rPr>
            <sz val="9"/>
            <rFont val="MS P ゴシック"/>
            <family val="3"/>
          </rPr>
          <t>赤枠で囲まれた箇所は自動入力となります。</t>
        </r>
      </text>
    </comment>
  </commentList>
</comments>
</file>

<file path=xl/comments6.xml><?xml version="1.0" encoding="utf-8"?>
<comments xmlns="http://schemas.openxmlformats.org/spreadsheetml/2006/main">
  <authors>
    <author>作成者</author>
  </authors>
  <commentList>
    <comment ref="I1" authorId="0">
      <text>
        <r>
          <rPr>
            <sz val="9"/>
            <rFont val="MS P ゴシック"/>
            <family val="3"/>
          </rPr>
          <t>施設名を入力</t>
        </r>
      </text>
    </comment>
  </commentList>
</comments>
</file>

<file path=xl/sharedStrings.xml><?xml version="1.0" encoding="utf-8"?>
<sst xmlns="http://schemas.openxmlformats.org/spreadsheetml/2006/main" count="233" uniqueCount="120">
  <si>
    <t>認定区分</t>
  </si>
  <si>
    <t>必要量区分</t>
  </si>
  <si>
    <t>月初日人数(人)</t>
  </si>
  <si>
    <t>単価(円)</t>
  </si>
  <si>
    <t>金額(円)</t>
  </si>
  <si>
    <t>小計( A )=( a )－( b )</t>
  </si>
  <si>
    <t>利用者負担合計額( b )</t>
  </si>
  <si>
    <t>小計( a )</t>
  </si>
  <si>
    <t>当月分</t>
  </si>
  <si>
    <t>前月分精算</t>
  </si>
  <si>
    <t>短時間</t>
  </si>
  <si>
    <t>施設名</t>
  </si>
  <si>
    <t>請求金額</t>
  </si>
  <si>
    <t>円</t>
  </si>
  <si>
    <t>単価内訳</t>
  </si>
  <si>
    <t>施設区分</t>
  </si>
  <si>
    <t>利用定員</t>
  </si>
  <si>
    <t>月初日利用者数(広域含)</t>
  </si>
  <si>
    <t>3号</t>
  </si>
  <si>
    <t>基本加算</t>
  </si>
  <si>
    <t>調整部分</t>
  </si>
  <si>
    <t>特定加算部分</t>
  </si>
  <si>
    <t>(市内)</t>
  </si>
  <si>
    <t>(広域)</t>
  </si>
  <si>
    <t>振込先</t>
  </si>
  <si>
    <t>金融機関</t>
  </si>
  <si>
    <t>支店名</t>
  </si>
  <si>
    <t>名義人</t>
  </si>
  <si>
    <t>口座種別</t>
  </si>
  <si>
    <t>口座番号</t>
  </si>
  <si>
    <t>区分</t>
  </si>
  <si>
    <t>合計(A)＋( C)</t>
  </si>
  <si>
    <t>3号認定</t>
  </si>
  <si>
    <t>障害児保育加算</t>
  </si>
  <si>
    <t>連携施設を設定しない場合</t>
  </si>
  <si>
    <t>食事の搬入について自園調理又は連携施設等からの搬入以外の方法による場合</t>
  </si>
  <si>
    <t>冷暖房費加算</t>
  </si>
  <si>
    <t>(うち特例地域型給付)</t>
  </si>
  <si>
    <t>鹿屋市長  中西 茂  様</t>
  </si>
  <si>
    <t>標準時間</t>
  </si>
  <si>
    <t>基本分単価</t>
  </si>
  <si>
    <t>資格保有者加算</t>
  </si>
  <si>
    <t>家庭的保育支援加算</t>
  </si>
  <si>
    <t>単価計</t>
  </si>
  <si>
    <t>※国庫補助金等の交付を受けている場合は対象外となります。</t>
  </si>
  <si>
    <t>処遇改善等加算Ⅰ</t>
  </si>
  <si>
    <t>子ども・子育て支援教育・保育給付費等請求書兼精算書</t>
  </si>
  <si>
    <t>月途中利用開始( c )</t>
  </si>
  <si>
    <t>月途中利用終了( d )</t>
  </si>
  <si>
    <t>前月分過不足額計( C )=( c )＋( d )＋( e )</t>
  </si>
  <si>
    <t>加算率変更等による差額など</t>
  </si>
  <si>
    <t>前月分よりも遡っての精算を行う際に記載してください。</t>
  </si>
  <si>
    <t>栄養管理加算</t>
  </si>
  <si>
    <t>土曜日に閉所する場合</t>
  </si>
  <si>
    <t>閉所日数</t>
  </si>
  <si>
    <t>区分</t>
  </si>
  <si>
    <t>令和　年度　月分の子ども・子育て支援教育・保育給付費を以下のとおり請求します。</t>
  </si>
  <si>
    <t>施設名</t>
  </si>
  <si>
    <t>住所</t>
  </si>
  <si>
    <t>請求人氏名</t>
  </si>
  <si>
    <t>令和　年　月　日</t>
  </si>
  <si>
    <t>月途中入退所以外の過不足額( e )</t>
  </si>
  <si>
    <t>3号</t>
  </si>
  <si>
    <t>※月初日の利用子ども数が4人以上か３人以下によって単価が変わります。</t>
  </si>
  <si>
    <t>減価償却費加算</t>
  </si>
  <si>
    <t>賃借料加算</t>
  </si>
  <si>
    <t>処遇改善等加算Ⅱ</t>
  </si>
  <si>
    <t>処遇改善等加算Ⅲ</t>
  </si>
  <si>
    <t>鹿屋市</t>
  </si>
  <si>
    <t>利用児童一覧</t>
  </si>
  <si>
    <t>No</t>
  </si>
  <si>
    <t>児童氏名</t>
  </si>
  <si>
    <t>生年月日</t>
  </si>
  <si>
    <t>年齢</t>
  </si>
  <si>
    <t>利用開始日</t>
  </si>
  <si>
    <t>認定区分</t>
  </si>
  <si>
    <t>利用者負担</t>
  </si>
  <si>
    <t>備考</t>
  </si>
  <si>
    <t>令和　年　月分</t>
  </si>
  <si>
    <t>(令和　年　月分)</t>
  </si>
  <si>
    <t>家庭的保育補助者加算</t>
  </si>
  <si>
    <t>○○　○○</t>
  </si>
  <si>
    <t>H○○.○○.○○</t>
  </si>
  <si>
    <t>R○.○.○</t>
  </si>
  <si>
    <t>R○○.○○.○○</t>
  </si>
  <si>
    <t>３号</t>
  </si>
  <si>
    <t>標準時間</t>
  </si>
  <si>
    <t>加算率</t>
  </si>
  <si>
    <t>鹿屋保育園</t>
  </si>
  <si>
    <r>
      <t>(令和</t>
    </r>
    <r>
      <rPr>
        <sz val="11"/>
        <color indexed="10"/>
        <rFont val="ＭＳ Ｐゴシック"/>
        <family val="3"/>
      </rPr>
      <t>５</t>
    </r>
    <r>
      <rPr>
        <sz val="11"/>
        <color theme="1"/>
        <rFont val="Calibri"/>
        <family val="3"/>
      </rPr>
      <t>年</t>
    </r>
    <r>
      <rPr>
        <sz val="11"/>
        <color indexed="10"/>
        <rFont val="ＭＳ Ｐゴシック"/>
        <family val="3"/>
      </rPr>
      <t>５</t>
    </r>
    <r>
      <rPr>
        <sz val="11"/>
        <color theme="1"/>
        <rFont val="Calibri"/>
        <family val="3"/>
      </rPr>
      <t>月分)</t>
    </r>
  </si>
  <si>
    <t>B</t>
  </si>
  <si>
    <t>利用子どもが４人以上の場合</t>
  </si>
  <si>
    <t>短時間</t>
  </si>
  <si>
    <r>
      <t>令和</t>
    </r>
    <r>
      <rPr>
        <sz val="11"/>
        <color indexed="10"/>
        <rFont val="ＭＳ Ｐゴシック"/>
        <family val="3"/>
      </rPr>
      <t>５</t>
    </r>
    <r>
      <rPr>
        <sz val="11"/>
        <color theme="1"/>
        <rFont val="Calibri"/>
        <family val="3"/>
      </rPr>
      <t>年度</t>
    </r>
    <r>
      <rPr>
        <sz val="11"/>
        <color indexed="10"/>
        <rFont val="ＭＳ Ｐゴシック"/>
        <family val="3"/>
      </rPr>
      <t>５</t>
    </r>
    <r>
      <rPr>
        <sz val="11"/>
        <color theme="1"/>
        <rFont val="Calibri"/>
        <family val="3"/>
      </rPr>
      <t>月分の子ども・子育て支援教育・保育給付費を以下のとおり請求します。</t>
    </r>
  </si>
  <si>
    <t>鹿屋市共栄町20番１号</t>
  </si>
  <si>
    <t>社会福祉法人　鹿屋福祉会　鹿屋保育園</t>
  </si>
  <si>
    <t>理事長　鹿屋　太郎</t>
  </si>
  <si>
    <t>鹿屋銀行</t>
  </si>
  <si>
    <t>鹿屋支店</t>
  </si>
  <si>
    <t>普通</t>
  </si>
  <si>
    <t>社会福祉法人　鹿屋福祉会　理事長　鹿屋太郎</t>
  </si>
  <si>
    <t>-</t>
  </si>
  <si>
    <t>-</t>
  </si>
  <si>
    <t>※３月のみ</t>
  </si>
  <si>
    <t>降灰除去費加算</t>
  </si>
  <si>
    <t>施設機能強化推進費加算</t>
  </si>
  <si>
    <t>第三者評価受審加算</t>
  </si>
  <si>
    <t>施設機能強化推進費加算</t>
  </si>
  <si>
    <t>鹿屋保育園</t>
  </si>
  <si>
    <t>障害児保育加算対象児</t>
  </si>
  <si>
    <t>家庭的保育事業</t>
  </si>
  <si>
    <t>3号認定
(障害児保育加算対象児)</t>
  </si>
  <si>
    <t>3号認定
(障害児保育加算対象児)</t>
  </si>
  <si>
    <r>
      <t>令和</t>
    </r>
    <r>
      <rPr>
        <sz val="11"/>
        <color indexed="10"/>
        <rFont val="ＭＳ Ｐゴシック"/>
        <family val="3"/>
      </rPr>
      <t>５</t>
    </r>
    <r>
      <rPr>
        <sz val="11"/>
        <color indexed="8"/>
        <rFont val="ＭＳ Ｐゴシック"/>
        <family val="3"/>
      </rPr>
      <t>年</t>
    </r>
    <r>
      <rPr>
        <sz val="11"/>
        <color indexed="10"/>
        <rFont val="ＭＳ Ｐゴシック"/>
        <family val="3"/>
      </rPr>
      <t>５</t>
    </r>
    <r>
      <rPr>
        <sz val="11"/>
        <color indexed="8"/>
        <rFont val="ＭＳ Ｐゴシック"/>
        <family val="3"/>
      </rPr>
      <t>月分</t>
    </r>
  </si>
  <si>
    <t>A</t>
  </si>
  <si>
    <t>B</t>
  </si>
  <si>
    <t>特定加算部分</t>
  </si>
  <si>
    <r>
      <t xml:space="preserve">標準時間
</t>
    </r>
    <r>
      <rPr>
        <sz val="6"/>
        <color indexed="8"/>
        <rFont val="ＭＳ Ｐゴシック"/>
        <family val="3"/>
      </rPr>
      <t>(障害児保育加算対象児)</t>
    </r>
  </si>
  <si>
    <r>
      <t xml:space="preserve">短時間
</t>
    </r>
    <r>
      <rPr>
        <sz val="6"/>
        <color indexed="8"/>
        <rFont val="ＭＳ Ｐゴシック"/>
        <family val="3"/>
      </rPr>
      <t>(障害児保育加算対象児)</t>
    </r>
  </si>
  <si>
    <r>
      <t xml:space="preserve">標準時間
</t>
    </r>
    <r>
      <rPr>
        <sz val="6"/>
        <color indexed="8"/>
        <rFont val="ＭＳ Ｐゴシック"/>
        <family val="3"/>
      </rPr>
      <t>(障害児保育加算対象児)</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</si>
</sst>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
    <numFmt numFmtId="177" formatCode="#,###"/>
    <numFmt numFmtId="178" formatCode="#,##0&quot;人&quot;"/>
    <numFmt numFmtId="179" formatCode="#,##0_ "/>
    <numFmt numFmtId="180" formatCode="#,##0;&quot;▲ &quot;#,##0"/>
    <numFmt numFmtId="181" formatCode="##/100"/>
    <numFmt numFmtId="182" formatCode="#,##0.00_ "/>
    <numFmt numFmtId="183" formatCode="0_);[Red]\(0\)"/>
    <numFmt numFmtId="184" formatCode="0&quot;歳児&quot;"/>
    <numFmt numFmtId="185" formatCode="0&quot;号&quot;"/>
    <numFmt numFmtId="186" formatCode="&quot;第&quot;0"/>
    <numFmt numFmtId="187" formatCode="&quot;第&quot;0&quot;子&quot;"/>
    <numFmt numFmtId="188" formatCode="#,##0_);[Red]\(#,##0\)"/>
    <numFmt numFmtId="189" formatCode="0&quot;日&quot;"/>
    <numFmt numFmtId="190" formatCode="0.00_);[Red]\(0.00\)"/>
    <numFmt numFmtId="191" formatCode="#,##0;&quot;△ &quot;#,##0"/>
    <numFmt numFmtId="192" formatCode="0;&quot;△ &quot;0"/>
    <numFmt numFmtId="193" formatCode="[$]ggge&quot;年&quot;m&quot;月&quot;d&quot;日&quot;;@"/>
    <numFmt numFmtId="194" formatCode="[$-411]gge&quot;年&quot;m&quot;月&quot;d&quot;日&quot;;@"/>
    <numFmt numFmtId="195" formatCode="[$]gge&quot;年&quot;m&quot;月&quot;d&quot;日&quot;;@"/>
    <numFmt numFmtId="196" formatCode="&quot;¥&quot;#,##0_);[Red]\(&quot;¥&quot;#,##0\)"/>
  </numFmts>
  <fonts count="63">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明朝"/>
      <family val="1"/>
    </font>
    <font>
      <sz val="6"/>
      <name val="ＭＳ 明朝"/>
      <family val="1"/>
    </font>
    <font>
      <sz val="9"/>
      <name val="MS P ゴシック"/>
      <family val="3"/>
    </font>
    <font>
      <sz val="11"/>
      <color indexed="10"/>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明朝"/>
      <family val="1"/>
    </font>
    <font>
      <u val="single"/>
      <sz val="11"/>
      <color indexed="20"/>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sz val="12"/>
      <color indexed="8"/>
      <name val="ＭＳ Ｐゴシック"/>
      <family val="3"/>
    </font>
    <font>
      <sz val="16"/>
      <color indexed="8"/>
      <name val="ＭＳ Ｐゴシック"/>
      <family val="3"/>
    </font>
    <font>
      <sz val="8"/>
      <color indexed="8"/>
      <name val="ＭＳ Ｐゴシック"/>
      <family val="3"/>
    </font>
    <font>
      <sz val="8"/>
      <name val="ＭＳ Ｐゴシック"/>
      <family val="3"/>
    </font>
    <font>
      <sz val="6"/>
      <color indexed="8"/>
      <name val="ＭＳ Ｐゴシック"/>
      <family val="3"/>
    </font>
    <font>
      <sz val="11"/>
      <color indexed="10"/>
      <name val="HGS行書体"/>
      <family val="4"/>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明朝"/>
      <family val="1"/>
    </font>
    <font>
      <u val="single"/>
      <sz val="11"/>
      <color theme="11"/>
      <name val="Calibri"/>
      <family val="3"/>
    </font>
    <font>
      <sz val="11"/>
      <color rgb="FF006100"/>
      <name val="Calibri"/>
      <family val="3"/>
    </font>
    <font>
      <sz val="14"/>
      <color theme="1"/>
      <name val="Calibri"/>
      <family val="3"/>
    </font>
    <font>
      <sz val="10"/>
      <color theme="1"/>
      <name val="Calibri"/>
      <family val="3"/>
    </font>
    <font>
      <sz val="11"/>
      <name val="Calibri"/>
      <family val="3"/>
    </font>
    <font>
      <sz val="12"/>
      <color theme="1"/>
      <name val="Calibri"/>
      <family val="3"/>
    </font>
    <font>
      <sz val="16"/>
      <color theme="1"/>
      <name val="Calibri"/>
      <family val="3"/>
    </font>
    <font>
      <sz val="8"/>
      <name val="Calibri"/>
      <family val="3"/>
    </font>
    <font>
      <sz val="8"/>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Down="1">
      <left style="thin"/>
      <right style="thin"/>
      <top style="thin"/>
      <bottom style="thin"/>
      <diagonal style="thin"/>
    </border>
    <border>
      <left style="thin"/>
      <right style="thin"/>
      <top>
        <color indexed="63"/>
      </top>
      <bottom style="thin"/>
    </border>
    <border>
      <left style="thin"/>
      <right style="thin"/>
      <top style="thin"/>
      <bottom>
        <color indexed="63"/>
      </bottom>
    </border>
    <border>
      <left/>
      <right style="thin"/>
      <top style="hair"/>
      <bottom style="thin"/>
    </border>
    <border>
      <left style="thin"/>
      <right>
        <color indexed="63"/>
      </right>
      <top style="thin"/>
      <bottom style="thin"/>
    </border>
    <border>
      <left/>
      <right style="thin"/>
      <top style="thin"/>
      <bottom/>
    </border>
    <border>
      <left style="hair"/>
      <right style="thin"/>
      <top style="thin"/>
      <bottom style="thin"/>
    </border>
    <border>
      <left style="thin"/>
      <right style="hair"/>
      <top style="thin"/>
      <bottom>
        <color indexed="63"/>
      </bottom>
    </border>
    <border>
      <left>
        <color indexed="63"/>
      </left>
      <right style="thin"/>
      <top style="thin"/>
      <bottom style="thin"/>
    </border>
    <border>
      <left style="thin"/>
      <right style="hair"/>
      <top style="thin"/>
      <bottom style="thin"/>
    </border>
    <border>
      <left/>
      <right/>
      <top/>
      <bottom style="thin"/>
    </border>
    <border>
      <left style="thin"/>
      <right/>
      <top style="hair"/>
      <bottom style="thin"/>
    </border>
    <border>
      <left/>
      <right/>
      <top style="hair"/>
      <bottom style="thin"/>
    </border>
    <border>
      <left style="thin"/>
      <right/>
      <top style="thin"/>
      <bottom/>
    </border>
    <border>
      <left style="thin"/>
      <right/>
      <top/>
      <bottom style="thin"/>
    </border>
    <border>
      <left/>
      <right style="thin"/>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bottom style="medium"/>
    </border>
    <border>
      <left/>
      <right/>
      <top style="thin"/>
      <bottom/>
    </border>
    <border>
      <left style="thin"/>
      <right/>
      <top style="thin"/>
      <bottom style="hair"/>
    </border>
    <border>
      <left/>
      <right/>
      <top style="thin"/>
      <bottom style="hair"/>
    </border>
    <border>
      <left/>
      <right style="thin"/>
      <top style="thin"/>
      <bottom style="hair"/>
    </border>
    <border>
      <left style="thin"/>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4" fillId="0" borderId="0">
      <alignment/>
      <protection/>
    </xf>
    <xf numFmtId="0" fontId="3"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52" fillId="0" borderId="0">
      <alignment vertical="center"/>
      <protection/>
    </xf>
    <xf numFmtId="0" fontId="0" fillId="0" borderId="0">
      <alignment vertical="center"/>
      <protection/>
    </xf>
    <xf numFmtId="0" fontId="53" fillId="0" borderId="0" applyNumberFormat="0" applyFill="0" applyBorder="0" applyAlignment="0" applyProtection="0"/>
    <xf numFmtId="0" fontId="54" fillId="32" borderId="0" applyNumberFormat="0" applyBorder="0" applyAlignment="0" applyProtection="0"/>
  </cellStyleXfs>
  <cellXfs count="213">
    <xf numFmtId="0" fontId="0" fillId="0" borderId="0" xfId="0" applyFont="1" applyAlignment="1">
      <alignment vertical="center"/>
    </xf>
    <xf numFmtId="0" fontId="0" fillId="0" borderId="10" xfId="0" applyBorder="1" applyAlignment="1">
      <alignment vertical="center"/>
    </xf>
    <xf numFmtId="0" fontId="0" fillId="0" borderId="10" xfId="0" applyBorder="1" applyAlignment="1">
      <alignment horizontal="center" vertical="center" wrapText="1"/>
    </xf>
    <xf numFmtId="0" fontId="0" fillId="0" borderId="11" xfId="0" applyBorder="1" applyAlignment="1">
      <alignment vertical="center"/>
    </xf>
    <xf numFmtId="177" fontId="0" fillId="0" borderId="11" xfId="0" applyNumberFormat="1" applyBorder="1" applyAlignment="1">
      <alignment vertical="center"/>
    </xf>
    <xf numFmtId="191" fontId="0" fillId="0" borderId="10" xfId="49" applyNumberFormat="1" applyFont="1" applyBorder="1" applyAlignment="1">
      <alignment horizontal="center" vertical="center"/>
    </xf>
    <xf numFmtId="38" fontId="3" fillId="0" borderId="0" xfId="49" applyFont="1" applyFill="1" applyBorder="1" applyAlignment="1" applyProtection="1">
      <alignment vertical="center" shrinkToFit="1"/>
      <protection hidden="1"/>
    </xf>
    <xf numFmtId="177" fontId="0" fillId="0" borderId="10" xfId="0" applyNumberFormat="1" applyBorder="1" applyAlignment="1">
      <alignment horizontal="center" vertical="center"/>
    </xf>
    <xf numFmtId="177" fontId="0" fillId="0" borderId="10" xfId="49" applyNumberFormat="1" applyFont="1" applyBorder="1" applyAlignment="1">
      <alignment horizontal="center" vertical="center"/>
    </xf>
    <xf numFmtId="177" fontId="55" fillId="0" borderId="10" xfId="49" applyNumberFormat="1" applyFont="1" applyBorder="1" applyAlignment="1">
      <alignment horizontal="center" vertical="center"/>
    </xf>
    <xf numFmtId="0" fontId="44" fillId="33" borderId="10" xfId="0" applyFont="1" applyFill="1" applyBorder="1" applyAlignment="1">
      <alignment horizontal="center" vertical="center" shrinkToFit="1"/>
    </xf>
    <xf numFmtId="0" fontId="44" fillId="33" borderId="10" xfId="0" applyFont="1" applyFill="1" applyBorder="1" applyAlignment="1">
      <alignment vertical="center" shrinkToFit="1"/>
    </xf>
    <xf numFmtId="0" fontId="0" fillId="0" borderId="0" xfId="0" applyAlignment="1">
      <alignment vertical="center"/>
    </xf>
    <xf numFmtId="0" fontId="52" fillId="0" borderId="0" xfId="71">
      <alignment vertical="center"/>
      <protection/>
    </xf>
    <xf numFmtId="0" fontId="52" fillId="0" borderId="0" xfId="71" applyAlignment="1">
      <alignment horizontal="center" vertical="center"/>
      <protection/>
    </xf>
    <xf numFmtId="38" fontId="44" fillId="0" borderId="10" xfId="49" applyFont="1" applyBorder="1" applyAlignment="1">
      <alignment horizontal="center" vertical="center"/>
    </xf>
    <xf numFmtId="0" fontId="0" fillId="0" borderId="10" xfId="0" applyBorder="1" applyAlignment="1">
      <alignment horizontal="center" vertical="center"/>
    </xf>
    <xf numFmtId="38" fontId="0" fillId="0" borderId="10" xfId="49" applyFon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44" fillId="0" borderId="13" xfId="0" applyFont="1" applyBorder="1" applyAlignment="1">
      <alignment horizontal="center" vertical="center"/>
    </xf>
    <xf numFmtId="0" fontId="44" fillId="0" borderId="12" xfId="0" applyFont="1" applyBorder="1" applyAlignment="1">
      <alignment horizontal="center" vertical="center"/>
    </xf>
    <xf numFmtId="0" fontId="44" fillId="0" borderId="10" xfId="0" applyFont="1" applyBorder="1" applyAlignment="1">
      <alignment horizontal="center" vertical="center"/>
    </xf>
    <xf numFmtId="178" fontId="44" fillId="0" borderId="14" xfId="0" applyNumberFormat="1" applyFont="1" applyBorder="1" applyAlignment="1">
      <alignment horizontal="center" vertical="center"/>
    </xf>
    <xf numFmtId="0" fontId="44" fillId="0" borderId="10" xfId="0" applyFont="1" applyBorder="1" applyAlignment="1">
      <alignment horizontal="center" vertical="center"/>
    </xf>
    <xf numFmtId="0" fontId="56" fillId="0" borderId="0" xfId="0" applyFont="1" applyAlignment="1">
      <alignment vertical="center"/>
    </xf>
    <xf numFmtId="38" fontId="8" fillId="0" borderId="0" xfId="49" applyFont="1" applyFill="1" applyBorder="1" applyAlignment="1" applyProtection="1">
      <alignment vertical="center" shrinkToFit="1"/>
      <protection hidden="1"/>
    </xf>
    <xf numFmtId="0" fontId="56" fillId="0" borderId="0" xfId="0" applyFont="1" applyAlignment="1">
      <alignment vertical="center" wrapText="1"/>
    </xf>
    <xf numFmtId="0" fontId="56" fillId="0" borderId="0" xfId="0" applyFont="1" applyAlignment="1">
      <alignment vertical="center"/>
    </xf>
    <xf numFmtId="0" fontId="44" fillId="33" borderId="13" xfId="0" applyFont="1" applyFill="1" applyBorder="1" applyAlignment="1">
      <alignment horizontal="center" vertical="center" shrinkToFit="1"/>
    </xf>
    <xf numFmtId="0" fontId="44" fillId="33" borderId="15" xfId="0" applyFont="1" applyFill="1" applyBorder="1" applyAlignment="1">
      <alignment horizontal="center" vertical="center" shrinkToFit="1"/>
    </xf>
    <xf numFmtId="0" fontId="57" fillId="33" borderId="16" xfId="0" applyFont="1" applyFill="1" applyBorder="1" applyAlignment="1">
      <alignment horizontal="center" vertical="center"/>
    </xf>
    <xf numFmtId="0" fontId="57" fillId="33" borderId="17" xfId="0" applyFont="1" applyFill="1" applyBorder="1" applyAlignment="1">
      <alignment horizontal="center" vertical="center"/>
    </xf>
    <xf numFmtId="0" fontId="44" fillId="33" borderId="18" xfId="0" applyFont="1" applyFill="1" applyBorder="1" applyAlignment="1">
      <alignment horizontal="center" vertical="center" shrinkToFit="1"/>
    </xf>
    <xf numFmtId="0" fontId="0" fillId="0" borderId="15" xfId="0" applyBorder="1" applyAlignment="1">
      <alignment horizontal="center" vertical="center"/>
    </xf>
    <xf numFmtId="0" fontId="0" fillId="0" borderId="0" xfId="71" applyFont="1">
      <alignment vertical="center"/>
      <protection/>
    </xf>
    <xf numFmtId="0" fontId="0" fillId="0" borderId="0" xfId="71" applyFont="1" applyAlignment="1">
      <alignment horizontal="center" vertical="center"/>
      <protection/>
    </xf>
    <xf numFmtId="0" fontId="0" fillId="0" borderId="0" xfId="71" applyFont="1" applyAlignment="1">
      <alignment horizontal="right" vertical="center"/>
      <protection/>
    </xf>
    <xf numFmtId="0" fontId="57" fillId="0" borderId="10" xfId="71" applyFont="1" applyBorder="1" applyAlignment="1">
      <alignment horizontal="center" vertical="center"/>
      <protection/>
    </xf>
    <xf numFmtId="57" fontId="57" fillId="0" borderId="10" xfId="71" applyNumberFormat="1" applyFont="1" applyBorder="1" applyAlignment="1">
      <alignment horizontal="center" vertical="center"/>
      <protection/>
    </xf>
    <xf numFmtId="0" fontId="0" fillId="0" borderId="10" xfId="71" applyFont="1" applyBorder="1" applyAlignment="1">
      <alignment horizontal="center" vertical="center"/>
      <protection/>
    </xf>
    <xf numFmtId="0" fontId="44" fillId="0" borderId="0" xfId="71" applyFont="1" applyAlignment="1">
      <alignment horizontal="right" vertical="center"/>
      <protection/>
    </xf>
    <xf numFmtId="0" fontId="44" fillId="0" borderId="10" xfId="71" applyFont="1" applyBorder="1" applyAlignment="1">
      <alignment horizontal="center" vertical="center"/>
      <protection/>
    </xf>
    <xf numFmtId="57" fontId="44" fillId="0" borderId="10" xfId="71" applyNumberFormat="1" applyFont="1" applyBorder="1" applyAlignment="1">
      <alignment horizontal="center" vertical="center"/>
      <protection/>
    </xf>
    <xf numFmtId="178" fontId="57" fillId="0" borderId="19" xfId="0" applyNumberFormat="1" applyFont="1" applyFill="1" applyBorder="1" applyAlignment="1">
      <alignment vertical="center" shrinkToFit="1"/>
    </xf>
    <xf numFmtId="0" fontId="57" fillId="0" borderId="20" xfId="0" applyFont="1" applyFill="1" applyBorder="1" applyAlignment="1">
      <alignment horizontal="center" vertical="center" shrinkToFit="1"/>
    </xf>
    <xf numFmtId="178" fontId="0" fillId="0" borderId="17" xfId="0" applyNumberFormat="1" applyBorder="1" applyAlignment="1">
      <alignment vertical="center"/>
    </xf>
    <xf numFmtId="0" fontId="58" fillId="0" borderId="0" xfId="0" applyFont="1" applyAlignment="1">
      <alignment vertical="center"/>
    </xf>
    <xf numFmtId="0" fontId="58" fillId="0" borderId="0" xfId="0" applyFont="1" applyAlignment="1">
      <alignment horizontal="left" vertical="center" wrapText="1"/>
    </xf>
    <xf numFmtId="0" fontId="55" fillId="0" borderId="0" xfId="0" applyFont="1" applyAlignment="1">
      <alignment horizontal="right" vertical="center"/>
    </xf>
    <xf numFmtId="177" fontId="0" fillId="0" borderId="21" xfId="0" applyNumberFormat="1" applyBorder="1" applyAlignment="1">
      <alignment horizontal="center" vertical="center" shrinkToFit="1"/>
    </xf>
    <xf numFmtId="0" fontId="0" fillId="0" borderId="21" xfId="0" applyBorder="1" applyAlignment="1">
      <alignment horizontal="center" vertical="center" shrinkToFit="1"/>
    </xf>
    <xf numFmtId="193" fontId="58" fillId="0" borderId="0" xfId="0" applyNumberFormat="1" applyFont="1" applyAlignment="1">
      <alignment horizontal="left" vertical="center"/>
    </xf>
    <xf numFmtId="0" fontId="58" fillId="0" borderId="0" xfId="0" applyFont="1" applyAlignment="1">
      <alignment horizontal="center" vertical="center" shrinkToFit="1"/>
    </xf>
    <xf numFmtId="0" fontId="0" fillId="0" borderId="0" xfId="0" applyAlignment="1">
      <alignment horizontal="left" vertical="center"/>
    </xf>
    <xf numFmtId="178" fontId="0" fillId="0" borderId="22" xfId="0" applyNumberFormat="1" applyBorder="1" applyAlignment="1">
      <alignment horizontal="center" vertical="center" shrinkToFit="1"/>
    </xf>
    <xf numFmtId="178" fontId="0" fillId="0" borderId="23" xfId="0" applyNumberFormat="1" applyBorder="1" applyAlignment="1">
      <alignment horizontal="center" vertical="center" shrinkToFit="1"/>
    </xf>
    <xf numFmtId="0" fontId="0" fillId="0" borderId="13" xfId="71" applyFont="1" applyBorder="1" applyAlignment="1">
      <alignment horizontal="center" vertical="center" wrapText="1"/>
      <protection/>
    </xf>
    <xf numFmtId="0" fontId="0" fillId="0" borderId="12" xfId="71" applyFont="1" applyBorder="1" applyAlignment="1">
      <alignment horizontal="center" vertical="center" wrapText="1"/>
      <protection/>
    </xf>
    <xf numFmtId="0" fontId="0" fillId="0" borderId="13" xfId="71" applyFont="1" applyBorder="1" applyAlignment="1">
      <alignment horizontal="center" vertical="center"/>
      <protection/>
    </xf>
    <xf numFmtId="0" fontId="0" fillId="0" borderId="12" xfId="71" applyFont="1" applyBorder="1" applyAlignment="1">
      <alignment horizontal="center" vertical="center"/>
      <protection/>
    </xf>
    <xf numFmtId="0" fontId="0" fillId="0" borderId="24" xfId="71" applyFont="1" applyBorder="1" applyAlignment="1">
      <alignment horizontal="center" vertical="center" wrapText="1"/>
      <protection/>
    </xf>
    <xf numFmtId="0" fontId="0" fillId="0" borderId="16" xfId="71" applyFont="1" applyBorder="1" applyAlignment="1">
      <alignment horizontal="center" vertical="center" wrapText="1"/>
      <protection/>
    </xf>
    <xf numFmtId="0" fontId="0" fillId="0" borderId="25" xfId="71" applyFont="1" applyBorder="1" applyAlignment="1">
      <alignment horizontal="center" vertical="center" wrapText="1"/>
      <protection/>
    </xf>
    <xf numFmtId="0" fontId="0" fillId="0" borderId="26" xfId="71" applyFont="1" applyBorder="1" applyAlignment="1">
      <alignment horizontal="center" vertical="center" wrapText="1"/>
      <protection/>
    </xf>
    <xf numFmtId="0" fontId="59" fillId="0" borderId="0" xfId="0" applyFont="1" applyAlignment="1">
      <alignment horizontal="center" vertical="center"/>
    </xf>
    <xf numFmtId="0" fontId="0" fillId="0" borderId="0" xfId="0" applyAlignment="1">
      <alignment horizontal="left" vertical="center" wrapText="1"/>
    </xf>
    <xf numFmtId="193" fontId="44" fillId="0" borderId="0" xfId="0" applyNumberFormat="1" applyFont="1" applyAlignment="1">
      <alignment horizontal="left" vertical="center"/>
    </xf>
    <xf numFmtId="0" fontId="44" fillId="0" borderId="0" xfId="0" applyFont="1" applyAlignment="1">
      <alignment horizontal="left" vertical="center"/>
    </xf>
    <xf numFmtId="0" fontId="0" fillId="0" borderId="15" xfId="0" applyBorder="1" applyAlignment="1">
      <alignment horizontal="center" vertical="center" wrapText="1"/>
    </xf>
    <xf numFmtId="0" fontId="0" fillId="0" borderId="19" xfId="0" applyBorder="1" applyAlignment="1">
      <alignment horizontal="center" vertical="center" wrapText="1"/>
    </xf>
    <xf numFmtId="0" fontId="0" fillId="0" borderId="13" xfId="0" applyBorder="1" applyAlignment="1">
      <alignment horizontal="center" vertical="center" textRotation="255"/>
    </xf>
    <xf numFmtId="0" fontId="0" fillId="0" borderId="27" xfId="0" applyBorder="1" applyAlignment="1">
      <alignment horizontal="center" vertical="center" textRotation="255"/>
    </xf>
    <xf numFmtId="0" fontId="0" fillId="0" borderId="12" xfId="0" applyBorder="1" applyAlignment="1">
      <alignment horizontal="center" vertical="center" textRotation="255"/>
    </xf>
    <xf numFmtId="0" fontId="0" fillId="0" borderId="24" xfId="0" applyBorder="1" applyAlignment="1">
      <alignment horizontal="center" vertical="center"/>
    </xf>
    <xf numFmtId="0" fontId="0" fillId="0" borderId="16"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horizontal="center" vertical="center"/>
    </xf>
    <xf numFmtId="0" fontId="0" fillId="0" borderId="24" xfId="0" applyBorder="1" applyAlignment="1">
      <alignment horizontal="center" vertical="center" wrapText="1"/>
    </xf>
    <xf numFmtId="0" fontId="0" fillId="0" borderId="16"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15" xfId="0" applyBorder="1" applyAlignment="1">
      <alignment horizontal="center" vertical="center" shrinkToFit="1"/>
    </xf>
    <xf numFmtId="0" fontId="0" fillId="0" borderId="30" xfId="0" applyBorder="1" applyAlignment="1">
      <alignment horizontal="center" vertical="center" shrinkToFit="1"/>
    </xf>
    <xf numFmtId="0" fontId="0" fillId="0" borderId="19" xfId="0" applyBorder="1" applyAlignment="1">
      <alignment horizontal="center" vertical="center" shrinkToFit="1"/>
    </xf>
    <xf numFmtId="0" fontId="0" fillId="0" borderId="15" xfId="0" applyBorder="1" applyAlignment="1">
      <alignment horizontal="center" vertical="center" textRotation="255"/>
    </xf>
    <xf numFmtId="0" fontId="0" fillId="0" borderId="30" xfId="0" applyBorder="1" applyAlignment="1">
      <alignment horizontal="center" vertical="center" textRotation="255"/>
    </xf>
    <xf numFmtId="0" fontId="0" fillId="0" borderId="19" xfId="0" applyBorder="1" applyAlignment="1">
      <alignment horizontal="center" vertical="center" textRotation="255"/>
    </xf>
    <xf numFmtId="0" fontId="0" fillId="0" borderId="15" xfId="0" applyBorder="1" applyAlignment="1">
      <alignment horizontal="center" vertical="center"/>
    </xf>
    <xf numFmtId="0" fontId="0" fillId="0" borderId="30" xfId="0" applyBorder="1" applyAlignment="1">
      <alignment horizontal="center" vertical="center"/>
    </xf>
    <xf numFmtId="0" fontId="0" fillId="0" borderId="19" xfId="0" applyBorder="1" applyAlignment="1">
      <alignment horizontal="center" vertical="center"/>
    </xf>
    <xf numFmtId="0" fontId="44" fillId="0" borderId="13" xfId="0" applyFont="1" applyBorder="1" applyAlignment="1">
      <alignment horizontal="center" vertical="center"/>
    </xf>
    <xf numFmtId="0" fontId="44" fillId="0" borderId="12" xfId="0" applyFont="1" applyBorder="1" applyAlignment="1">
      <alignment horizontal="center" vertical="center"/>
    </xf>
    <xf numFmtId="0" fontId="44" fillId="0" borderId="10" xfId="0" applyFont="1" applyBorder="1" applyAlignment="1">
      <alignment horizontal="center" vertical="center"/>
    </xf>
    <xf numFmtId="0" fontId="0" fillId="0" borderId="31" xfId="0" applyBorder="1" applyAlignment="1">
      <alignment horizontal="center" vertical="center" textRotation="255"/>
    </xf>
    <xf numFmtId="0" fontId="0" fillId="0" borderId="10" xfId="0" applyBorder="1" applyAlignment="1">
      <alignment horizontal="center" vertical="center" shrinkToFit="1"/>
    </xf>
    <xf numFmtId="0" fontId="0" fillId="0" borderId="21" xfId="0" applyBorder="1" applyAlignment="1">
      <alignment horizontal="right" vertical="center"/>
    </xf>
    <xf numFmtId="0" fontId="44" fillId="0" borderId="15" xfId="0" applyFont="1" applyBorder="1" applyAlignment="1">
      <alignment horizontal="center" vertical="center"/>
    </xf>
    <xf numFmtId="0" fontId="44" fillId="0" borderId="30" xfId="0" applyFont="1" applyBorder="1" applyAlignment="1">
      <alignment horizontal="center" vertical="center"/>
    </xf>
    <xf numFmtId="0" fontId="44" fillId="0" borderId="19" xfId="0" applyFont="1" applyBorder="1" applyAlignment="1">
      <alignment horizontal="center" vertical="center"/>
    </xf>
    <xf numFmtId="9" fontId="44" fillId="0" borderId="15" xfId="0" applyNumberFormat="1" applyFont="1" applyBorder="1" applyAlignment="1">
      <alignment horizontal="center" vertical="center"/>
    </xf>
    <xf numFmtId="9" fontId="44" fillId="0" borderId="19" xfId="0" applyNumberFormat="1" applyFont="1" applyBorder="1" applyAlignment="1">
      <alignment horizontal="center" vertical="center"/>
    </xf>
    <xf numFmtId="178" fontId="44" fillId="0" borderId="30" xfId="0" applyNumberFormat="1" applyFont="1" applyBorder="1" applyAlignment="1">
      <alignment horizontal="center" vertical="center"/>
    </xf>
    <xf numFmtId="178" fontId="44" fillId="0" borderId="19" xfId="0" applyNumberFormat="1" applyFont="1" applyBorder="1" applyAlignment="1">
      <alignment horizontal="center" vertical="center"/>
    </xf>
    <xf numFmtId="178" fontId="44" fillId="0" borderId="24" xfId="0" applyNumberFormat="1" applyFont="1" applyBorder="1" applyAlignment="1">
      <alignment horizontal="center" vertical="center"/>
    </xf>
    <xf numFmtId="178" fontId="44" fillId="0" borderId="32" xfId="0" applyNumberFormat="1" applyFont="1" applyBorder="1" applyAlignment="1">
      <alignment horizontal="center" vertical="center"/>
    </xf>
    <xf numFmtId="178" fontId="44" fillId="0" borderId="16" xfId="0" applyNumberFormat="1" applyFont="1" applyBorder="1" applyAlignment="1">
      <alignment horizontal="center" vertical="center"/>
    </xf>
    <xf numFmtId="178" fontId="44" fillId="0" borderId="33" xfId="0" applyNumberFormat="1" applyFont="1" applyBorder="1" applyAlignment="1">
      <alignment horizontal="center" vertical="center"/>
    </xf>
    <xf numFmtId="178" fontId="44" fillId="0" borderId="34" xfId="0" applyNumberFormat="1" applyFont="1" applyBorder="1" applyAlignment="1">
      <alignment horizontal="center" vertical="center"/>
    </xf>
    <xf numFmtId="178" fontId="44" fillId="0" borderId="35" xfId="0" applyNumberFormat="1" applyFont="1" applyBorder="1" applyAlignment="1">
      <alignment horizontal="center" vertical="center"/>
    </xf>
    <xf numFmtId="188" fontId="44" fillId="0" borderId="15" xfId="0" applyNumberFormat="1" applyFont="1" applyBorder="1" applyAlignment="1">
      <alignment horizontal="center" vertical="center"/>
    </xf>
    <xf numFmtId="188" fontId="44" fillId="0" borderId="19" xfId="0" applyNumberFormat="1" applyFont="1" applyBorder="1" applyAlignment="1">
      <alignment horizontal="center" vertical="center"/>
    </xf>
    <xf numFmtId="188" fontId="44" fillId="0" borderId="15" xfId="49" applyNumberFormat="1" applyFont="1" applyBorder="1" applyAlignment="1">
      <alignment horizontal="center" vertical="center"/>
    </xf>
    <xf numFmtId="188" fontId="44" fillId="0" borderId="19" xfId="49" applyNumberFormat="1" applyFont="1" applyBorder="1" applyAlignment="1">
      <alignment horizontal="center" vertical="center"/>
    </xf>
    <xf numFmtId="0" fontId="0" fillId="0" borderId="10" xfId="0" applyBorder="1" applyAlignment="1">
      <alignment horizontal="center" vertical="center" textRotation="255"/>
    </xf>
    <xf numFmtId="0" fontId="60" fillId="33" borderId="15" xfId="0" applyFont="1" applyFill="1" applyBorder="1" applyAlignment="1">
      <alignment horizontal="center" vertical="center" wrapText="1" shrinkToFit="1"/>
    </xf>
    <xf numFmtId="0" fontId="60" fillId="33" borderId="19" xfId="0" applyFont="1" applyFill="1" applyBorder="1" applyAlignment="1">
      <alignment horizontal="center" vertical="center" shrinkToFit="1"/>
    </xf>
    <xf numFmtId="188" fontId="0" fillId="0" borderId="15" xfId="49" applyNumberFormat="1" applyFont="1" applyBorder="1" applyAlignment="1">
      <alignment horizontal="center" vertical="center"/>
    </xf>
    <xf numFmtId="188" fontId="0" fillId="0" borderId="19" xfId="49" applyNumberFormat="1" applyFont="1" applyBorder="1" applyAlignment="1">
      <alignment horizontal="center" vertical="center"/>
    </xf>
    <xf numFmtId="0" fontId="61" fillId="0" borderId="0" xfId="0" applyFont="1" applyAlignment="1">
      <alignment horizontal="left" vertical="center" wrapText="1"/>
    </xf>
    <xf numFmtId="188" fontId="0" fillId="0" borderId="15" xfId="0" applyNumberFormat="1" applyBorder="1" applyAlignment="1">
      <alignment horizontal="center" vertical="center"/>
    </xf>
    <xf numFmtId="188" fontId="0" fillId="0" borderId="19" xfId="0" applyNumberFormat="1" applyBorder="1" applyAlignment="1">
      <alignment horizontal="center" vertical="center"/>
    </xf>
    <xf numFmtId="188" fontId="44" fillId="0" borderId="15" xfId="0" applyNumberFormat="1" applyFont="1" applyFill="1" applyBorder="1" applyAlignment="1">
      <alignment horizontal="center" vertical="center"/>
    </xf>
    <xf numFmtId="188" fontId="44" fillId="0" borderId="19" xfId="0" applyNumberFormat="1" applyFont="1" applyFill="1" applyBorder="1" applyAlignment="1">
      <alignment horizontal="center" vertical="center"/>
    </xf>
    <xf numFmtId="188" fontId="0" fillId="0" borderId="36" xfId="0" applyNumberFormat="1" applyBorder="1" applyAlignment="1">
      <alignment horizontal="center" vertical="center" shrinkToFit="1"/>
    </xf>
    <xf numFmtId="188" fontId="0" fillId="0" borderId="37" xfId="0" applyNumberFormat="1" applyBorder="1" applyAlignment="1">
      <alignment horizontal="center" vertical="center" shrinkToFit="1"/>
    </xf>
    <xf numFmtId="188" fontId="0" fillId="0" borderId="36" xfId="49" applyNumberFormat="1" applyFont="1" applyBorder="1" applyAlignment="1">
      <alignment horizontal="center" vertical="center"/>
    </xf>
    <xf numFmtId="188" fontId="0" fillId="0" borderId="37" xfId="49" applyNumberFormat="1" applyFont="1" applyBorder="1" applyAlignment="1">
      <alignment horizontal="center" vertical="center"/>
    </xf>
    <xf numFmtId="188" fontId="44" fillId="0" borderId="15" xfId="49" applyNumberFormat="1" applyFont="1" applyFill="1" applyBorder="1" applyAlignment="1">
      <alignment horizontal="center" vertical="center"/>
    </xf>
    <xf numFmtId="188" fontId="44" fillId="0" borderId="19" xfId="49" applyNumberFormat="1" applyFont="1" applyFill="1" applyBorder="1" applyAlignment="1">
      <alignment horizontal="center" vertical="center"/>
    </xf>
    <xf numFmtId="0" fontId="0" fillId="0" borderId="13" xfId="0" applyBorder="1" applyAlignment="1">
      <alignment horizontal="center" vertical="center" shrinkToFit="1"/>
    </xf>
    <xf numFmtId="0" fontId="0" fillId="0" borderId="12" xfId="0" applyBorder="1" applyAlignment="1">
      <alignment horizontal="center" vertical="center" shrinkToFit="1"/>
    </xf>
    <xf numFmtId="0" fontId="55" fillId="0" borderId="38" xfId="0" applyFont="1" applyBorder="1" applyAlignment="1">
      <alignment horizontal="center" vertical="center" shrinkToFit="1"/>
    </xf>
    <xf numFmtId="0" fontId="55" fillId="0" borderId="39" xfId="0" applyFont="1" applyBorder="1" applyAlignment="1">
      <alignment horizontal="center" vertical="center" shrinkToFit="1"/>
    </xf>
    <xf numFmtId="0" fontId="55" fillId="0" borderId="40" xfId="0" applyFont="1" applyBorder="1" applyAlignment="1">
      <alignment horizontal="center" vertical="center" shrinkToFit="1"/>
    </xf>
    <xf numFmtId="188" fontId="55" fillId="0" borderId="41" xfId="49" applyNumberFormat="1" applyFont="1" applyBorder="1" applyAlignment="1">
      <alignment horizontal="center" vertical="center" shrinkToFit="1"/>
    </xf>
    <xf numFmtId="188" fontId="55" fillId="0" borderId="40" xfId="49" applyNumberFormat="1" applyFont="1" applyBorder="1" applyAlignment="1">
      <alignment horizontal="center" vertical="center" shrinkToFit="1"/>
    </xf>
    <xf numFmtId="188" fontId="55" fillId="0" borderId="42" xfId="49" applyNumberFormat="1" applyFont="1" applyBorder="1" applyAlignment="1">
      <alignment horizontal="center" vertical="center" shrinkToFit="1"/>
    </xf>
    <xf numFmtId="0" fontId="57" fillId="0" borderId="10" xfId="0" applyFont="1" applyFill="1" applyBorder="1" applyAlignment="1">
      <alignment horizontal="center" vertical="center" shrinkToFit="1"/>
    </xf>
    <xf numFmtId="0" fontId="0" fillId="0" borderId="10" xfId="0" applyFont="1" applyBorder="1" applyAlignment="1">
      <alignment horizontal="center" vertical="center"/>
    </xf>
    <xf numFmtId="188" fontId="0" fillId="0" borderId="15" xfId="0" applyNumberFormat="1" applyFont="1" applyBorder="1" applyAlignment="1">
      <alignment horizontal="center" vertical="center"/>
    </xf>
    <xf numFmtId="188" fontId="0" fillId="0" borderId="19" xfId="0" applyNumberFormat="1" applyFont="1" applyBorder="1" applyAlignment="1">
      <alignment horizontal="center" vertical="center"/>
    </xf>
    <xf numFmtId="188" fontId="0" fillId="0" borderId="15" xfId="49" applyNumberFormat="1" applyFont="1" applyBorder="1" applyAlignment="1">
      <alignment horizontal="center" vertical="center"/>
    </xf>
    <xf numFmtId="188" fontId="0" fillId="0" borderId="19" xfId="49" applyNumberFormat="1" applyFont="1" applyBorder="1" applyAlignment="1">
      <alignment horizontal="center" vertical="center"/>
    </xf>
    <xf numFmtId="0" fontId="0" fillId="0" borderId="12" xfId="0" applyFont="1" applyBorder="1" applyAlignment="1">
      <alignment horizontal="center" vertical="center" textRotation="255"/>
    </xf>
    <xf numFmtId="0" fontId="0" fillId="0" borderId="10" xfId="0" applyFont="1" applyBorder="1" applyAlignment="1">
      <alignment horizontal="center" vertical="center" textRotation="255"/>
    </xf>
    <xf numFmtId="0" fontId="57" fillId="33" borderId="15" xfId="0" applyFont="1" applyFill="1" applyBorder="1" applyAlignment="1">
      <alignment horizontal="center" vertical="center" wrapText="1" shrinkToFit="1"/>
    </xf>
    <xf numFmtId="0" fontId="57" fillId="33" borderId="19" xfId="0" applyFont="1" applyFill="1" applyBorder="1" applyAlignment="1">
      <alignment horizontal="center" vertical="center" shrinkToFit="1"/>
    </xf>
    <xf numFmtId="0" fontId="0" fillId="0" borderId="10" xfId="0" applyFont="1" applyBorder="1" applyAlignment="1">
      <alignment horizontal="center" vertical="center" shrinkToFit="1"/>
    </xf>
    <xf numFmtId="0" fontId="0" fillId="0" borderId="13"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15" xfId="0" applyFont="1" applyBorder="1" applyAlignment="1">
      <alignment horizontal="center" vertical="center"/>
    </xf>
    <xf numFmtId="178" fontId="0" fillId="0" borderId="17" xfId="0" applyNumberFormat="1" applyFont="1" applyBorder="1" applyAlignment="1">
      <alignment vertical="center"/>
    </xf>
    <xf numFmtId="0" fontId="0" fillId="0" borderId="31" xfId="0" applyFont="1" applyBorder="1" applyAlignment="1">
      <alignment horizontal="center" vertical="center" textRotation="255"/>
    </xf>
    <xf numFmtId="0" fontId="0" fillId="0" borderId="13" xfId="0" applyFont="1" applyBorder="1" applyAlignment="1">
      <alignment horizontal="center" vertical="center" shrinkToFit="1"/>
    </xf>
    <xf numFmtId="188" fontId="0" fillId="0" borderId="36" xfId="0" applyNumberFormat="1" applyFont="1" applyBorder="1" applyAlignment="1">
      <alignment horizontal="center" vertical="center" shrinkToFit="1"/>
    </xf>
    <xf numFmtId="188" fontId="0" fillId="0" borderId="37" xfId="0" applyNumberFormat="1" applyFont="1" applyBorder="1" applyAlignment="1">
      <alignment horizontal="center" vertical="center" shrinkToFit="1"/>
    </xf>
    <xf numFmtId="188" fontId="0" fillId="0" borderId="36" xfId="49" applyNumberFormat="1" applyFont="1" applyBorder="1" applyAlignment="1">
      <alignment horizontal="center" vertical="center"/>
    </xf>
    <xf numFmtId="188" fontId="0" fillId="0" borderId="37" xfId="49" applyNumberFormat="1" applyFont="1" applyBorder="1" applyAlignment="1">
      <alignment horizontal="center" vertical="center"/>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88" fontId="0" fillId="0" borderId="41" xfId="49" applyNumberFormat="1" applyFont="1" applyBorder="1" applyAlignment="1">
      <alignment horizontal="center" vertical="center" shrinkToFit="1"/>
    </xf>
    <xf numFmtId="188" fontId="0" fillId="0" borderId="40" xfId="49" applyNumberFormat="1" applyFont="1" applyBorder="1" applyAlignment="1">
      <alignment horizontal="center" vertical="center" shrinkToFit="1"/>
    </xf>
    <xf numFmtId="188" fontId="0" fillId="0" borderId="42" xfId="49" applyNumberFormat="1" applyFont="1" applyBorder="1" applyAlignment="1">
      <alignment horizontal="center" vertical="center" shrinkToFit="1"/>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15" xfId="0" applyFont="1" applyBorder="1" applyAlignment="1">
      <alignment horizontal="center" vertical="center" wrapText="1"/>
    </xf>
    <xf numFmtId="0" fontId="0" fillId="0" borderId="0" xfId="0" applyFont="1" applyAlignment="1">
      <alignment vertical="center"/>
    </xf>
    <xf numFmtId="0" fontId="0" fillId="0" borderId="21" xfId="0" applyFont="1" applyBorder="1" applyAlignment="1">
      <alignment horizontal="right" vertical="center"/>
    </xf>
    <xf numFmtId="0" fontId="0" fillId="0" borderId="30" xfId="0" applyFont="1" applyBorder="1" applyAlignment="1">
      <alignment horizontal="center" vertical="center"/>
    </xf>
    <xf numFmtId="9" fontId="0" fillId="0" borderId="15" xfId="0" applyNumberFormat="1" applyFont="1" applyBorder="1" applyAlignment="1">
      <alignment horizontal="center" vertical="center"/>
    </xf>
    <xf numFmtId="9" fontId="0" fillId="0" borderId="19" xfId="0" applyNumberFormat="1" applyFont="1" applyBorder="1" applyAlignment="1">
      <alignment horizontal="center" vertical="center"/>
    </xf>
    <xf numFmtId="0" fontId="0" fillId="0" borderId="10" xfId="0" applyFont="1" applyBorder="1" applyAlignment="1">
      <alignment horizontal="center" vertical="center"/>
    </xf>
    <xf numFmtId="178" fontId="0" fillId="0" borderId="30" xfId="0" applyNumberFormat="1" applyFont="1" applyBorder="1" applyAlignment="1">
      <alignment horizontal="center" vertical="center"/>
    </xf>
    <xf numFmtId="178" fontId="0" fillId="0" borderId="19" xfId="0" applyNumberFormat="1" applyFont="1" applyBorder="1" applyAlignment="1">
      <alignment horizontal="center" vertical="center"/>
    </xf>
    <xf numFmtId="178" fontId="0" fillId="0" borderId="24" xfId="0" applyNumberFormat="1" applyFont="1" applyBorder="1" applyAlignment="1">
      <alignment horizontal="center" vertical="center"/>
    </xf>
    <xf numFmtId="178" fontId="0" fillId="0" borderId="32" xfId="0" applyNumberFormat="1" applyFont="1" applyBorder="1" applyAlignment="1">
      <alignment horizontal="center" vertical="center"/>
    </xf>
    <xf numFmtId="178" fontId="0" fillId="0" borderId="16" xfId="0" applyNumberFormat="1" applyFont="1" applyBorder="1" applyAlignment="1">
      <alignment horizontal="center" vertical="center"/>
    </xf>
    <xf numFmtId="178" fontId="0" fillId="0" borderId="33" xfId="0" applyNumberFormat="1" applyFont="1" applyBorder="1" applyAlignment="1">
      <alignment horizontal="center" vertical="center"/>
    </xf>
    <xf numFmtId="178" fontId="0" fillId="0" borderId="34" xfId="0" applyNumberFormat="1" applyFont="1" applyBorder="1" applyAlignment="1">
      <alignment horizontal="center" vertical="center"/>
    </xf>
    <xf numFmtId="178" fontId="0" fillId="0" borderId="35" xfId="0" applyNumberFormat="1" applyFont="1" applyBorder="1" applyAlignment="1">
      <alignment horizontal="center" vertical="center"/>
    </xf>
    <xf numFmtId="178" fontId="0" fillId="0" borderId="14" xfId="0" applyNumberFormat="1" applyFont="1" applyBorder="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4" xfId="0" applyFont="1" applyBorder="1" applyAlignment="1">
      <alignment horizontal="center" vertical="center"/>
    </xf>
    <xf numFmtId="0" fontId="0" fillId="0" borderId="16" xfId="0" applyFont="1" applyBorder="1" applyAlignment="1">
      <alignment horizontal="center" vertical="center"/>
    </xf>
    <xf numFmtId="177" fontId="0" fillId="0" borderId="10" xfId="49" applyNumberFormat="1" applyFont="1" applyBorder="1" applyAlignment="1">
      <alignment horizontal="center" vertical="center"/>
    </xf>
    <xf numFmtId="38" fontId="0" fillId="0" borderId="10" xfId="49"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3" xfId="0" applyFont="1" applyBorder="1" applyAlignment="1">
      <alignment horizontal="center" vertical="center"/>
    </xf>
    <xf numFmtId="177" fontId="0" fillId="0" borderId="10" xfId="0" applyNumberFormat="1" applyFont="1" applyBorder="1" applyAlignment="1">
      <alignment horizontal="center" vertical="center"/>
    </xf>
    <xf numFmtId="0" fontId="0" fillId="0" borderId="11" xfId="0" applyFont="1" applyBorder="1" applyAlignment="1">
      <alignment vertical="center"/>
    </xf>
    <xf numFmtId="177" fontId="0" fillId="0" borderId="11" xfId="0" applyNumberFormat="1" applyFont="1" applyBorder="1" applyAlignment="1">
      <alignment vertical="center"/>
    </xf>
    <xf numFmtId="191" fontId="0" fillId="0" borderId="10" xfId="49" applyNumberFormat="1" applyFont="1" applyBorder="1" applyAlignment="1">
      <alignment horizontal="center" vertical="center"/>
    </xf>
    <xf numFmtId="0" fontId="0" fillId="0" borderId="15"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5" xfId="0" applyFont="1" applyBorder="1" applyAlignment="1">
      <alignment horizontal="center" vertical="center" textRotation="255"/>
    </xf>
    <xf numFmtId="0" fontId="0" fillId="0" borderId="30" xfId="0" applyFont="1" applyBorder="1" applyAlignment="1">
      <alignment horizontal="center" vertical="center" textRotation="255"/>
    </xf>
    <xf numFmtId="0" fontId="0" fillId="0" borderId="19" xfId="0" applyFont="1" applyBorder="1" applyAlignment="1">
      <alignment horizontal="center" vertical="center" textRotation="255"/>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horizontal="center"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12" xfId="63"/>
    <cellStyle name="標準 13" xfId="64"/>
    <cellStyle name="標準 15" xfId="65"/>
    <cellStyle name="標準 2" xfId="66"/>
    <cellStyle name="標準 2 2" xfId="67"/>
    <cellStyle name="標準 27" xfId="68"/>
    <cellStyle name="標準 3" xfId="69"/>
    <cellStyle name="標準 4" xfId="70"/>
    <cellStyle name="標準 7" xfId="71"/>
    <cellStyle name="標準 7 4"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28</xdr:row>
      <xdr:rowOff>104775</xdr:rowOff>
    </xdr:from>
    <xdr:to>
      <xdr:col>8</xdr:col>
      <xdr:colOff>161925</xdr:colOff>
      <xdr:row>28</xdr:row>
      <xdr:rowOff>219075</xdr:rowOff>
    </xdr:to>
    <xdr:sp>
      <xdr:nvSpPr>
        <xdr:cNvPr id="1" name="右矢印 1"/>
        <xdr:cNvSpPr>
          <a:spLocks/>
        </xdr:cNvSpPr>
      </xdr:nvSpPr>
      <xdr:spPr>
        <a:xfrm rot="10800000">
          <a:off x="6648450" y="8324850"/>
          <a:ext cx="333375" cy="114300"/>
        </a:xfrm>
        <a:prstGeom prst="rightArrow">
          <a:avLst>
            <a:gd name="adj" fmla="val 3461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28</xdr:row>
      <xdr:rowOff>104775</xdr:rowOff>
    </xdr:from>
    <xdr:to>
      <xdr:col>8</xdr:col>
      <xdr:colOff>161925</xdr:colOff>
      <xdr:row>28</xdr:row>
      <xdr:rowOff>219075</xdr:rowOff>
    </xdr:to>
    <xdr:sp>
      <xdr:nvSpPr>
        <xdr:cNvPr id="1" name="右矢印 1"/>
        <xdr:cNvSpPr>
          <a:spLocks/>
        </xdr:cNvSpPr>
      </xdr:nvSpPr>
      <xdr:spPr>
        <a:xfrm rot="10800000">
          <a:off x="6648450" y="7277100"/>
          <a:ext cx="333375" cy="114300"/>
        </a:xfrm>
        <a:prstGeom prst="rightArrow">
          <a:avLst>
            <a:gd name="adj" fmla="val 3437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5</xdr:col>
      <xdr:colOff>1133475</xdr:colOff>
      <xdr:row>8</xdr:row>
      <xdr:rowOff>123825</xdr:rowOff>
    </xdr:from>
    <xdr:ext cx="609600" cy="771525"/>
    <xdr:sp>
      <xdr:nvSpPr>
        <xdr:cNvPr id="2" name="テキスト ボックス 2"/>
        <xdr:cNvSpPr>
          <a:spLocks/>
        </xdr:cNvSpPr>
      </xdr:nvSpPr>
      <xdr:spPr>
        <a:xfrm>
          <a:off x="4800600" y="1790700"/>
          <a:ext cx="609600" cy="771525"/>
        </a:xfrm>
        <a:prstGeom prst="roundRect">
          <a:avLst/>
        </a:prstGeom>
        <a:noFill/>
        <a:ln w="9525" cmpd="sng">
          <a:solidFill>
            <a:srgbClr val="FF0000"/>
          </a:solidFill>
          <a:headEnd type="none"/>
          <a:tailEnd type="none"/>
        </a:ln>
      </xdr:spPr>
      <xdr:txBody>
        <a:bodyPr vertOverflow="clip" wrap="square" lIns="0" tIns="0" rIns="0" bIns="0" anchor="ctr" vert="wordArtVertRtl"/>
        <a:p>
          <a:pPr algn="ctr">
            <a:defRPr/>
          </a:pPr>
          <a:r>
            <a:rPr lang="en-US" cap="none" sz="1100" b="0" i="0" u="none" baseline="0">
              <a:solidFill>
                <a:srgbClr val="FF0000"/>
              </a:solidFill>
            </a:rPr>
            <a:t>鹿屋保</a:t>
          </a:r>
          <a:r>
            <a:rPr lang="en-US" cap="none" sz="1100" b="0" i="0" u="none" baseline="0">
              <a:solidFill>
                <a:srgbClr val="FF0000"/>
              </a:solidFill>
            </a:rPr>
            <a:t>
</a:t>
          </a:r>
          <a:r>
            <a:rPr lang="en-US" cap="none" sz="1100" b="0" i="0" u="none" baseline="0">
              <a:solidFill>
                <a:srgbClr val="FF0000"/>
              </a:solidFill>
            </a:rPr>
            <a:t>育園理</a:t>
          </a:r>
          <a:r>
            <a:rPr lang="en-US" cap="none" sz="1100" b="0" i="0" u="none" baseline="0">
              <a:solidFill>
                <a:srgbClr val="FF0000"/>
              </a:solidFill>
            </a:rPr>
            <a:t>
</a:t>
          </a:r>
          <a:r>
            <a:rPr lang="en-US" cap="none" sz="1100" b="0" i="0" u="none" baseline="0">
              <a:solidFill>
                <a:srgbClr val="FF0000"/>
              </a:solidFill>
            </a:rPr>
            <a:t>事長ノ印</a:t>
          </a:r>
        </a:p>
      </xdr:txBody>
    </xdr:sp>
    <xdr:clientData/>
  </xdr:oneCellAnchor>
  <xdr:twoCellAnchor>
    <xdr:from>
      <xdr:col>3</xdr:col>
      <xdr:colOff>266700</xdr:colOff>
      <xdr:row>12</xdr:row>
      <xdr:rowOff>123825</xdr:rowOff>
    </xdr:from>
    <xdr:to>
      <xdr:col>4</xdr:col>
      <xdr:colOff>400050</xdr:colOff>
      <xdr:row>14</xdr:row>
      <xdr:rowOff>133350</xdr:rowOff>
    </xdr:to>
    <xdr:sp>
      <xdr:nvSpPr>
        <xdr:cNvPr id="3" name="四角形: 角を丸くする 3"/>
        <xdr:cNvSpPr>
          <a:spLocks/>
        </xdr:cNvSpPr>
      </xdr:nvSpPr>
      <xdr:spPr>
        <a:xfrm>
          <a:off x="2447925" y="2552700"/>
          <a:ext cx="876300" cy="39052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323850</xdr:colOff>
      <xdr:row>16</xdr:row>
      <xdr:rowOff>371475</xdr:rowOff>
    </xdr:from>
    <xdr:to>
      <xdr:col>6</xdr:col>
      <xdr:colOff>1076325</xdr:colOff>
      <xdr:row>22</xdr:row>
      <xdr:rowOff>0</xdr:rowOff>
    </xdr:to>
    <xdr:sp>
      <xdr:nvSpPr>
        <xdr:cNvPr id="4" name="四角形: 角を丸くする 4"/>
        <xdr:cNvSpPr>
          <a:spLocks/>
        </xdr:cNvSpPr>
      </xdr:nvSpPr>
      <xdr:spPr>
        <a:xfrm>
          <a:off x="3990975" y="3562350"/>
          <a:ext cx="2190750" cy="166687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123825</xdr:colOff>
      <xdr:row>23</xdr:row>
      <xdr:rowOff>9525</xdr:rowOff>
    </xdr:from>
    <xdr:to>
      <xdr:col>6</xdr:col>
      <xdr:colOff>1228725</xdr:colOff>
      <xdr:row>23</xdr:row>
      <xdr:rowOff>323850</xdr:rowOff>
    </xdr:to>
    <xdr:sp>
      <xdr:nvSpPr>
        <xdr:cNvPr id="5" name="四角形: 角を丸くする 5"/>
        <xdr:cNvSpPr>
          <a:spLocks/>
        </xdr:cNvSpPr>
      </xdr:nvSpPr>
      <xdr:spPr>
        <a:xfrm>
          <a:off x="5229225" y="5562600"/>
          <a:ext cx="1104900" cy="31432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9525</xdr:colOff>
      <xdr:row>18</xdr:row>
      <xdr:rowOff>314325</xdr:rowOff>
    </xdr:from>
    <xdr:to>
      <xdr:col>5</xdr:col>
      <xdr:colOff>0</xdr:colOff>
      <xdr:row>20</xdr:row>
      <xdr:rowOff>323850</xdr:rowOff>
    </xdr:to>
    <xdr:sp>
      <xdr:nvSpPr>
        <xdr:cNvPr id="6" name="正方形/長方形 8"/>
        <xdr:cNvSpPr>
          <a:spLocks/>
        </xdr:cNvSpPr>
      </xdr:nvSpPr>
      <xdr:spPr>
        <a:xfrm>
          <a:off x="2933700" y="4248150"/>
          <a:ext cx="733425" cy="657225"/>
        </a:xfrm>
        <a:prstGeom prst="rect">
          <a:avLst/>
        </a:prstGeom>
        <a:noFill/>
        <a:ln w="381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38100</xdr:colOff>
      <xdr:row>21</xdr:row>
      <xdr:rowOff>66675</xdr:rowOff>
    </xdr:from>
    <xdr:to>
      <xdr:col>4</xdr:col>
      <xdr:colOff>685800</xdr:colOff>
      <xdr:row>21</xdr:row>
      <xdr:rowOff>323850</xdr:rowOff>
    </xdr:to>
    <xdr:sp>
      <xdr:nvSpPr>
        <xdr:cNvPr id="7" name="四角形: 角を丸くする 9"/>
        <xdr:cNvSpPr>
          <a:spLocks/>
        </xdr:cNvSpPr>
      </xdr:nvSpPr>
      <xdr:spPr>
        <a:xfrm>
          <a:off x="2962275" y="4972050"/>
          <a:ext cx="638175" cy="25717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133350</xdr:colOff>
      <xdr:row>27</xdr:row>
      <xdr:rowOff>19050</xdr:rowOff>
    </xdr:from>
    <xdr:to>
      <xdr:col>6</xdr:col>
      <xdr:colOff>1238250</xdr:colOff>
      <xdr:row>27</xdr:row>
      <xdr:rowOff>323850</xdr:rowOff>
    </xdr:to>
    <xdr:sp>
      <xdr:nvSpPr>
        <xdr:cNvPr id="8" name="四角形: 角を丸くする 10"/>
        <xdr:cNvSpPr>
          <a:spLocks/>
        </xdr:cNvSpPr>
      </xdr:nvSpPr>
      <xdr:spPr>
        <a:xfrm>
          <a:off x="5238750" y="6867525"/>
          <a:ext cx="1104900" cy="304800"/>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123825</xdr:colOff>
      <xdr:row>28</xdr:row>
      <xdr:rowOff>323850</xdr:rowOff>
    </xdr:from>
    <xdr:to>
      <xdr:col>6</xdr:col>
      <xdr:colOff>1228725</xdr:colOff>
      <xdr:row>29</xdr:row>
      <xdr:rowOff>323850</xdr:rowOff>
    </xdr:to>
    <xdr:sp>
      <xdr:nvSpPr>
        <xdr:cNvPr id="9" name="四角形: 角を丸くする 11"/>
        <xdr:cNvSpPr>
          <a:spLocks/>
        </xdr:cNvSpPr>
      </xdr:nvSpPr>
      <xdr:spPr>
        <a:xfrm>
          <a:off x="5229225" y="7496175"/>
          <a:ext cx="1104900" cy="323850"/>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95250</xdr:colOff>
      <xdr:row>24</xdr:row>
      <xdr:rowOff>114300</xdr:rowOff>
    </xdr:from>
    <xdr:to>
      <xdr:col>8</xdr:col>
      <xdr:colOff>123825</xdr:colOff>
      <xdr:row>25</xdr:row>
      <xdr:rowOff>276225</xdr:rowOff>
    </xdr:to>
    <xdr:sp>
      <xdr:nvSpPr>
        <xdr:cNvPr id="10" name="右中かっこ 12"/>
        <xdr:cNvSpPr>
          <a:spLocks/>
        </xdr:cNvSpPr>
      </xdr:nvSpPr>
      <xdr:spPr>
        <a:xfrm>
          <a:off x="6638925" y="5991225"/>
          <a:ext cx="304800" cy="485775"/>
        </a:xfrm>
        <a:prstGeom prst="rightBrac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238125</xdr:colOff>
      <xdr:row>24</xdr:row>
      <xdr:rowOff>171450</xdr:rowOff>
    </xdr:from>
    <xdr:to>
      <xdr:col>17</xdr:col>
      <xdr:colOff>9525</xdr:colOff>
      <xdr:row>25</xdr:row>
      <xdr:rowOff>266700</xdr:rowOff>
    </xdr:to>
    <xdr:sp>
      <xdr:nvSpPr>
        <xdr:cNvPr id="11" name="正方形/長方形 13"/>
        <xdr:cNvSpPr>
          <a:spLocks/>
        </xdr:cNvSpPr>
      </xdr:nvSpPr>
      <xdr:spPr>
        <a:xfrm>
          <a:off x="7058025" y="6048375"/>
          <a:ext cx="2143125" cy="4191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前月特別途中入退所がある場合は記入してください。</a:t>
          </a:r>
        </a:p>
      </xdr:txBody>
    </xdr:sp>
    <xdr:clientData/>
  </xdr:twoCellAnchor>
  <xdr:twoCellAnchor>
    <xdr:from>
      <xdr:col>2</xdr:col>
      <xdr:colOff>819150</xdr:colOff>
      <xdr:row>19</xdr:row>
      <xdr:rowOff>314325</xdr:rowOff>
    </xdr:from>
    <xdr:to>
      <xdr:col>4</xdr:col>
      <xdr:colOff>9525</xdr:colOff>
      <xdr:row>24</xdr:row>
      <xdr:rowOff>152400</xdr:rowOff>
    </xdr:to>
    <xdr:sp>
      <xdr:nvSpPr>
        <xdr:cNvPr id="12" name="直線矢印コネクタ 14"/>
        <xdr:cNvSpPr>
          <a:spLocks/>
        </xdr:cNvSpPr>
      </xdr:nvSpPr>
      <xdr:spPr>
        <a:xfrm flipV="1">
          <a:off x="1562100" y="4572000"/>
          <a:ext cx="1371600" cy="1457325"/>
        </a:xfrm>
        <a:prstGeom prst="straightConnector1">
          <a:avLst/>
        </a:prstGeom>
        <a:noFill/>
        <a:ln w="3810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152400</xdr:colOff>
      <xdr:row>24</xdr:row>
      <xdr:rowOff>152400</xdr:rowOff>
    </xdr:from>
    <xdr:to>
      <xdr:col>3</xdr:col>
      <xdr:colOff>495300</xdr:colOff>
      <xdr:row>25</xdr:row>
      <xdr:rowOff>323850</xdr:rowOff>
    </xdr:to>
    <xdr:sp>
      <xdr:nvSpPr>
        <xdr:cNvPr id="13" name="正方形/長方形 16"/>
        <xdr:cNvSpPr>
          <a:spLocks/>
        </xdr:cNvSpPr>
      </xdr:nvSpPr>
      <xdr:spPr>
        <a:xfrm>
          <a:off x="523875" y="6029325"/>
          <a:ext cx="2152650" cy="495300"/>
        </a:xfrm>
        <a:prstGeom prst="rect">
          <a:avLst/>
        </a:prstGeom>
        <a:solidFill>
          <a:srgbClr val="FFFFFF"/>
        </a:solidFill>
        <a:ln w="38100" cmpd="sng">
          <a:solidFill>
            <a:srgbClr val="0070C0"/>
          </a:solidFill>
          <a:headEnd type="none"/>
          <a:tailEnd type="none"/>
        </a:ln>
      </xdr:spPr>
      <xdr:txBody>
        <a:bodyPr vertOverflow="clip" wrap="square"/>
        <a:p>
          <a:pPr algn="l">
            <a:defRPr/>
          </a:pPr>
          <a:r>
            <a:rPr lang="en-US" cap="none" sz="1100" b="0" i="0" u="none" baseline="0">
              <a:solidFill>
                <a:srgbClr val="000000"/>
              </a:solidFill>
            </a:rPr>
            <a:t>障害児保育加算対象児がいる場合は、こちらに入力をお願いします。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26</xdr:row>
      <xdr:rowOff>76200</xdr:rowOff>
    </xdr:from>
    <xdr:to>
      <xdr:col>4</xdr:col>
      <xdr:colOff>85725</xdr:colOff>
      <xdr:row>26</xdr:row>
      <xdr:rowOff>390525</xdr:rowOff>
    </xdr:to>
    <xdr:sp>
      <xdr:nvSpPr>
        <xdr:cNvPr id="1" name="楕円 3"/>
        <xdr:cNvSpPr>
          <a:spLocks/>
        </xdr:cNvSpPr>
      </xdr:nvSpPr>
      <xdr:spPr>
        <a:xfrm>
          <a:off x="1762125" y="9886950"/>
          <a:ext cx="800100"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647700</xdr:colOff>
      <xdr:row>24</xdr:row>
      <xdr:rowOff>247650</xdr:rowOff>
    </xdr:from>
    <xdr:to>
      <xdr:col>19</xdr:col>
      <xdr:colOff>85725</xdr:colOff>
      <xdr:row>27</xdr:row>
      <xdr:rowOff>295275</xdr:rowOff>
    </xdr:to>
    <xdr:sp>
      <xdr:nvSpPr>
        <xdr:cNvPr id="2" name="吹き出し: 四角形 4"/>
        <xdr:cNvSpPr>
          <a:spLocks/>
        </xdr:cNvSpPr>
      </xdr:nvSpPr>
      <xdr:spPr>
        <a:xfrm>
          <a:off x="7239000" y="9220200"/>
          <a:ext cx="2771775" cy="1304925"/>
        </a:xfrm>
        <a:prstGeom prst="wedgeRectCallout">
          <a:avLst>
            <a:gd name="adj1" fmla="val -221611"/>
            <a:gd name="adj2" fmla="val 14921"/>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加算を適用する場合は選択してください。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a:t>
          </a:r>
          <a:r>
            <a:rPr lang="en-US" cap="none" sz="1100" b="0" i="0" u="none" baseline="0">
              <a:solidFill>
                <a:srgbClr val="000000"/>
              </a:solidFill>
            </a:rPr>
            <a:t>：栄養士を配置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t>
          </a:r>
          <a:r>
            <a:rPr lang="en-US" cap="none" sz="1100" b="0" i="0" u="none" baseline="0">
              <a:solidFill>
                <a:srgbClr val="000000"/>
              </a:solidFill>
            </a:rPr>
            <a:t>：栄養士を兼務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t>
          </a:r>
          <a:r>
            <a:rPr lang="en-US" cap="none" sz="1100" b="0" i="0" u="none" baseline="0">
              <a:solidFill>
                <a:srgbClr val="000000"/>
              </a:solidFill>
            </a:rPr>
            <a:t>：栄養士を嘱託</a:t>
          </a:r>
        </a:p>
      </xdr:txBody>
    </xdr:sp>
    <xdr:clientData/>
  </xdr:twoCellAnchor>
  <xdr:twoCellAnchor>
    <xdr:from>
      <xdr:col>4</xdr:col>
      <xdr:colOff>428625</xdr:colOff>
      <xdr:row>4</xdr:row>
      <xdr:rowOff>238125</xdr:rowOff>
    </xdr:from>
    <xdr:to>
      <xdr:col>12</xdr:col>
      <xdr:colOff>47625</xdr:colOff>
      <xdr:row>6</xdr:row>
      <xdr:rowOff>19050</xdr:rowOff>
    </xdr:to>
    <xdr:sp>
      <xdr:nvSpPr>
        <xdr:cNvPr id="3" name="楕円 8"/>
        <xdr:cNvSpPr>
          <a:spLocks/>
        </xdr:cNvSpPr>
      </xdr:nvSpPr>
      <xdr:spPr>
        <a:xfrm>
          <a:off x="2905125" y="1533525"/>
          <a:ext cx="3733800" cy="4286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361950</xdr:colOff>
      <xdr:row>4</xdr:row>
      <xdr:rowOff>123825</xdr:rowOff>
    </xdr:from>
    <xdr:to>
      <xdr:col>20</xdr:col>
      <xdr:colOff>219075</xdr:colOff>
      <xdr:row>6</xdr:row>
      <xdr:rowOff>57150</xdr:rowOff>
    </xdr:to>
    <xdr:sp>
      <xdr:nvSpPr>
        <xdr:cNvPr id="4" name="吹き出し: 四角形 9"/>
        <xdr:cNvSpPr>
          <a:spLocks/>
        </xdr:cNvSpPr>
      </xdr:nvSpPr>
      <xdr:spPr>
        <a:xfrm>
          <a:off x="6953250" y="1419225"/>
          <a:ext cx="3800475" cy="581025"/>
        </a:xfrm>
        <a:prstGeom prst="wedgeRectCallout">
          <a:avLst>
            <a:gd name="adj1" fmla="val -58305"/>
            <a:gd name="adj2" fmla="val 11699"/>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特例地域型給付の対象児童がいる場合は入力をお願いします。</a:t>
          </a:r>
        </a:p>
      </xdr:txBody>
    </xdr:sp>
    <xdr:clientData/>
  </xdr:twoCellAnchor>
  <xdr:twoCellAnchor>
    <xdr:from>
      <xdr:col>1</xdr:col>
      <xdr:colOff>1181100</xdr:colOff>
      <xdr:row>11</xdr:row>
      <xdr:rowOff>304800</xdr:rowOff>
    </xdr:from>
    <xdr:to>
      <xdr:col>4</xdr:col>
      <xdr:colOff>19050</xdr:colOff>
      <xdr:row>13</xdr:row>
      <xdr:rowOff>19050</xdr:rowOff>
    </xdr:to>
    <xdr:sp>
      <xdr:nvSpPr>
        <xdr:cNvPr id="5" name="楕円 10"/>
        <xdr:cNvSpPr>
          <a:spLocks/>
        </xdr:cNvSpPr>
      </xdr:nvSpPr>
      <xdr:spPr>
        <a:xfrm>
          <a:off x="1409700" y="4248150"/>
          <a:ext cx="1085850" cy="5524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466725</xdr:colOff>
      <xdr:row>11</xdr:row>
      <xdr:rowOff>285750</xdr:rowOff>
    </xdr:from>
    <xdr:to>
      <xdr:col>19</xdr:col>
      <xdr:colOff>285750</xdr:colOff>
      <xdr:row>12</xdr:row>
      <xdr:rowOff>323850</xdr:rowOff>
    </xdr:to>
    <xdr:sp>
      <xdr:nvSpPr>
        <xdr:cNvPr id="6" name="吹き出し: 四角形 11"/>
        <xdr:cNvSpPr>
          <a:spLocks/>
        </xdr:cNvSpPr>
      </xdr:nvSpPr>
      <xdr:spPr>
        <a:xfrm>
          <a:off x="7058025" y="4229100"/>
          <a:ext cx="3152775" cy="457200"/>
        </a:xfrm>
        <a:prstGeom prst="wedgeRectCallout">
          <a:avLst>
            <a:gd name="adj1" fmla="val -196865"/>
            <a:gd name="adj2" fmla="val -2158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加算を適用する場合は選択してください。</a:t>
          </a:r>
        </a:p>
      </xdr:txBody>
    </xdr:sp>
    <xdr:clientData/>
  </xdr:twoCellAnchor>
  <xdr:twoCellAnchor>
    <xdr:from>
      <xdr:col>3</xdr:col>
      <xdr:colOff>57150</xdr:colOff>
      <xdr:row>27</xdr:row>
      <xdr:rowOff>257175</xdr:rowOff>
    </xdr:from>
    <xdr:to>
      <xdr:col>12</xdr:col>
      <xdr:colOff>85725</xdr:colOff>
      <xdr:row>29</xdr:row>
      <xdr:rowOff>95250</xdr:rowOff>
    </xdr:to>
    <xdr:sp>
      <xdr:nvSpPr>
        <xdr:cNvPr id="7" name="四角形: 角を丸くする 7"/>
        <xdr:cNvSpPr>
          <a:spLocks/>
        </xdr:cNvSpPr>
      </xdr:nvSpPr>
      <xdr:spPr>
        <a:xfrm>
          <a:off x="2019300" y="10487025"/>
          <a:ext cx="4657725" cy="67627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638175</xdr:colOff>
      <xdr:row>28</xdr:row>
      <xdr:rowOff>85725</xdr:rowOff>
    </xdr:from>
    <xdr:to>
      <xdr:col>17</xdr:col>
      <xdr:colOff>200025</xdr:colOff>
      <xdr:row>29</xdr:row>
      <xdr:rowOff>19050</xdr:rowOff>
    </xdr:to>
    <xdr:sp>
      <xdr:nvSpPr>
        <xdr:cNvPr id="8" name="吹き出し: 四角形 12"/>
        <xdr:cNvSpPr>
          <a:spLocks/>
        </xdr:cNvSpPr>
      </xdr:nvSpPr>
      <xdr:spPr>
        <a:xfrm>
          <a:off x="7229475" y="10734675"/>
          <a:ext cx="1676400" cy="352425"/>
        </a:xfrm>
        <a:prstGeom prst="wedgeRectCallout">
          <a:avLst>
            <a:gd name="adj1" fmla="val -81643"/>
            <a:gd name="adj2" fmla="val -21944"/>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自動入力となります。</a:t>
          </a:r>
        </a:p>
      </xdr:txBody>
    </xdr:sp>
    <xdr:clientData/>
  </xdr:twoCellAnchor>
  <xdr:twoCellAnchor>
    <xdr:from>
      <xdr:col>2</xdr:col>
      <xdr:colOff>352425</xdr:colOff>
      <xdr:row>19</xdr:row>
      <xdr:rowOff>28575</xdr:rowOff>
    </xdr:from>
    <xdr:to>
      <xdr:col>4</xdr:col>
      <xdr:colOff>114300</xdr:colOff>
      <xdr:row>20</xdr:row>
      <xdr:rowOff>0</xdr:rowOff>
    </xdr:to>
    <xdr:sp>
      <xdr:nvSpPr>
        <xdr:cNvPr id="9" name="楕円 13"/>
        <xdr:cNvSpPr>
          <a:spLocks/>
        </xdr:cNvSpPr>
      </xdr:nvSpPr>
      <xdr:spPr>
        <a:xfrm>
          <a:off x="1800225" y="7324725"/>
          <a:ext cx="790575" cy="3905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542925</xdr:colOff>
      <xdr:row>18</xdr:row>
      <xdr:rowOff>180975</xdr:rowOff>
    </xdr:from>
    <xdr:to>
      <xdr:col>18</xdr:col>
      <xdr:colOff>495300</xdr:colOff>
      <xdr:row>20</xdr:row>
      <xdr:rowOff>9525</xdr:rowOff>
    </xdr:to>
    <xdr:sp>
      <xdr:nvSpPr>
        <xdr:cNvPr id="10" name="吹き出し: 四角形 14"/>
        <xdr:cNvSpPr>
          <a:spLocks/>
        </xdr:cNvSpPr>
      </xdr:nvSpPr>
      <xdr:spPr>
        <a:xfrm>
          <a:off x="7134225" y="7058025"/>
          <a:ext cx="2676525" cy="666750"/>
        </a:xfrm>
        <a:prstGeom prst="wedgeRectCallout">
          <a:avLst>
            <a:gd name="adj1" fmla="val -220601"/>
            <a:gd name="adj2" fmla="val 20388"/>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加算を適用する場合は閉所日数を選択してください。</a:t>
          </a:r>
        </a:p>
      </xdr:txBody>
    </xdr:sp>
    <xdr:clientData/>
  </xdr:twoCellAnchor>
  <xdr:twoCellAnchor>
    <xdr:from>
      <xdr:col>2</xdr:col>
      <xdr:colOff>352425</xdr:colOff>
      <xdr:row>20</xdr:row>
      <xdr:rowOff>47625</xdr:rowOff>
    </xdr:from>
    <xdr:to>
      <xdr:col>4</xdr:col>
      <xdr:colOff>123825</xdr:colOff>
      <xdr:row>21</xdr:row>
      <xdr:rowOff>180975</xdr:rowOff>
    </xdr:to>
    <xdr:sp>
      <xdr:nvSpPr>
        <xdr:cNvPr id="11" name="楕円 15"/>
        <xdr:cNvSpPr>
          <a:spLocks/>
        </xdr:cNvSpPr>
      </xdr:nvSpPr>
      <xdr:spPr>
        <a:xfrm>
          <a:off x="1800225" y="7762875"/>
          <a:ext cx="800100" cy="3429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552450</xdr:colOff>
      <xdr:row>20</xdr:row>
      <xdr:rowOff>161925</xdr:rowOff>
    </xdr:from>
    <xdr:to>
      <xdr:col>18</xdr:col>
      <xdr:colOff>504825</xdr:colOff>
      <xdr:row>22</xdr:row>
      <xdr:rowOff>295275</xdr:rowOff>
    </xdr:to>
    <xdr:sp>
      <xdr:nvSpPr>
        <xdr:cNvPr id="12" name="吹き出し: 四角形 16"/>
        <xdr:cNvSpPr>
          <a:spLocks/>
        </xdr:cNvSpPr>
      </xdr:nvSpPr>
      <xdr:spPr>
        <a:xfrm>
          <a:off x="7143750" y="7877175"/>
          <a:ext cx="2676525" cy="552450"/>
        </a:xfrm>
        <a:prstGeom prst="wedgeRectCallout">
          <a:avLst>
            <a:gd name="adj1" fmla="val -223745"/>
            <a:gd name="adj2" fmla="val -27337"/>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加算を適用する場合は</a:t>
          </a:r>
          <a:r>
            <a:rPr lang="en-US" cap="none" sz="1100" b="0" i="0" u="none" baseline="0">
              <a:solidFill>
                <a:srgbClr val="000000"/>
              </a:solidFill>
              <a:latin typeface="Calibri"/>
              <a:ea typeface="Calibri"/>
              <a:cs typeface="Calibri"/>
            </a:rPr>
            <a:t>A</a:t>
          </a:r>
          <a:r>
            <a:rPr lang="en-US" cap="none" sz="1100" b="0" i="0" u="none" baseline="0">
              <a:solidFill>
                <a:srgbClr val="000000"/>
              </a:solidFill>
            </a:rPr>
            <a:t>と</a:t>
          </a:r>
          <a:r>
            <a:rPr lang="en-US" cap="none" sz="1100" b="0" i="0" u="none" baseline="0">
              <a:solidFill>
                <a:srgbClr val="000000"/>
              </a:solidFill>
              <a:latin typeface="Calibri"/>
              <a:ea typeface="Calibri"/>
              <a:cs typeface="Calibri"/>
            </a:rPr>
            <a:t>B</a:t>
          </a:r>
          <a:r>
            <a:rPr lang="en-US" cap="none" sz="1100" b="0" i="0" u="none" baseline="0">
              <a:solidFill>
                <a:srgbClr val="000000"/>
              </a:solidFill>
            </a:rPr>
            <a:t>の人数を入力してください。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nusv100009\&#40575;&#23627;\Users\a.kimura\AppData\Local\Microsoft\Windows\Temporary%20Internet%20Files\Content.Outlook\W3ZR5Z3O\&#9675;&#35531;&#27714;&#26360;&#65288;&#12371;&#12393;&#12418;&#22290;&#29256;Ver%202%200%20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情報入力"/>
      <sheetName val="加算率入力"/>
      <sheetName val="加算適否確認表"/>
      <sheetName val="【１号】試算"/>
      <sheetName val="【２・３号（本園）】試算"/>
      <sheetName val="【２・３号（分園）】試算"/>
      <sheetName val="明細（施設認こ本園）"/>
      <sheetName val="明細（施設認こ分園）"/>
      <sheetName val="園児一覧（幼、認こ1号）"/>
      <sheetName val="園児一覧（認こ2,3号本園）"/>
      <sheetName val="園児一覧（認こ2,3号分園）"/>
      <sheetName val="総表案"/>
    </sheetNames>
    <sheetDataSet>
      <sheetData sheetId="0">
        <row r="10">
          <cell r="CJ10" t="str">
            <v>20/100地域</v>
          </cell>
        </row>
        <row r="11">
          <cell r="CJ11" t="str">
            <v>16/100地域</v>
          </cell>
        </row>
        <row r="12">
          <cell r="CJ12" t="str">
            <v>15/100地域</v>
          </cell>
        </row>
        <row r="13">
          <cell r="CJ13" t="str">
            <v>12/100地域</v>
          </cell>
        </row>
        <row r="14">
          <cell r="CJ14" t="str">
            <v>10/100地域</v>
          </cell>
        </row>
        <row r="15">
          <cell r="CJ15" t="str">
            <v>6/100地域</v>
          </cell>
        </row>
        <row r="16">
          <cell r="CJ16" t="str">
            <v>3/100地域</v>
          </cell>
        </row>
        <row r="17">
          <cell r="CJ17"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C000"/>
  </sheetPr>
  <dimension ref="A1:J35"/>
  <sheetViews>
    <sheetView tabSelected="1" view="pageBreakPreview" zoomScale="70" zoomScaleSheetLayoutView="70" zoomScalePageLayoutView="0" workbookViewId="0" topLeftCell="A1">
      <selection activeCell="F17" sqref="F17"/>
    </sheetView>
  </sheetViews>
  <sheetFormatPr defaultColWidth="9.140625" defaultRowHeight="15"/>
  <cols>
    <col min="1" max="2" width="5.57421875" style="0" customWidth="1"/>
    <col min="3" max="3" width="21.57421875" style="0" customWidth="1"/>
    <col min="4" max="5" width="11.140625" style="0" customWidth="1"/>
    <col min="6" max="7" width="21.57421875" style="0" customWidth="1"/>
    <col min="8" max="13" width="4.140625" style="0" customWidth="1"/>
    <col min="14" max="24" width="3.7109375" style="0" customWidth="1"/>
  </cols>
  <sheetData>
    <row r="1" spans="1:7" ht="26.25" customHeight="1">
      <c r="A1" s="66" t="s">
        <v>46</v>
      </c>
      <c r="B1" s="66"/>
      <c r="C1" s="66"/>
      <c r="D1" s="66"/>
      <c r="E1" s="66"/>
      <c r="F1" s="66"/>
      <c r="G1" s="66"/>
    </row>
    <row r="2" spans="2:7" ht="15" customHeight="1">
      <c r="B2" s="49" t="s">
        <v>56</v>
      </c>
      <c r="C2" s="49"/>
      <c r="D2" s="49"/>
      <c r="E2" s="49"/>
      <c r="F2" s="49"/>
      <c r="G2" s="49"/>
    </row>
    <row r="3" spans="2:7" ht="15" customHeight="1">
      <c r="B3" s="49"/>
      <c r="C3" s="49"/>
      <c r="D3" s="49"/>
      <c r="E3" s="49"/>
      <c r="F3" s="49"/>
      <c r="G3" s="49"/>
    </row>
    <row r="4" ht="15" customHeight="1"/>
    <row r="5" spans="2:3" ht="15" customHeight="1">
      <c r="B5" s="53" t="s">
        <v>60</v>
      </c>
      <c r="C5" s="53"/>
    </row>
    <row r="6" spans="5:7" ht="15" customHeight="1">
      <c r="E6" s="185" t="s">
        <v>58</v>
      </c>
      <c r="F6" s="55"/>
      <c r="G6" s="55"/>
    </row>
    <row r="7" ht="15" customHeight="1">
      <c r="E7" s="48"/>
    </row>
    <row r="8" spans="5:7" ht="15" customHeight="1">
      <c r="E8" s="185" t="s">
        <v>57</v>
      </c>
      <c r="F8" s="55"/>
      <c r="G8" s="55"/>
    </row>
    <row r="9" ht="15" customHeight="1">
      <c r="E9" s="48"/>
    </row>
    <row r="10" spans="5:7" ht="15" customHeight="1">
      <c r="E10" s="185" t="s">
        <v>59</v>
      </c>
      <c r="F10" s="55"/>
      <c r="G10" s="55"/>
    </row>
    <row r="11" ht="15" customHeight="1"/>
    <row r="12" spans="2:3" ht="15" customHeight="1">
      <c r="B12" s="54" t="s">
        <v>38</v>
      </c>
      <c r="C12" s="54"/>
    </row>
    <row r="13" ht="15" customHeight="1"/>
    <row r="14" spans="1:6" ht="15" customHeight="1">
      <c r="A14" s="50" t="s">
        <v>12</v>
      </c>
      <c r="B14" s="50"/>
      <c r="C14" s="50"/>
      <c r="D14" s="51">
        <f>G30</f>
        <v>0</v>
      </c>
      <c r="E14" s="52"/>
      <c r="F14" s="170" t="s">
        <v>13</v>
      </c>
    </row>
    <row r="15" ht="15" customHeight="1"/>
    <row r="16" ht="15" customHeight="1"/>
    <row r="17" spans="1:7" ht="33" customHeight="1">
      <c r="A17" s="186"/>
      <c r="B17" s="169" t="s">
        <v>0</v>
      </c>
      <c r="C17" s="187"/>
      <c r="D17" s="175" t="s">
        <v>1</v>
      </c>
      <c r="E17" s="188" t="s">
        <v>2</v>
      </c>
      <c r="F17" s="175" t="s">
        <v>3</v>
      </c>
      <c r="G17" s="175" t="s">
        <v>4</v>
      </c>
    </row>
    <row r="18" spans="1:7" ht="33" customHeight="1">
      <c r="A18" s="151" t="s">
        <v>8</v>
      </c>
      <c r="B18" s="189" t="s">
        <v>32</v>
      </c>
      <c r="C18" s="190"/>
      <c r="D18" s="175" t="s">
        <v>39</v>
      </c>
      <c r="E18" s="175"/>
      <c r="F18" s="191">
        <f>'単価内訳'!E29</f>
        <v>0</v>
      </c>
      <c r="G18" s="192">
        <f>IF(E18="","",E18*F18)</f>
      </c>
    </row>
    <row r="19" spans="1:7" ht="33" customHeight="1">
      <c r="A19" s="152"/>
      <c r="B19" s="193"/>
      <c r="C19" s="194"/>
      <c r="D19" s="175" t="s">
        <v>10</v>
      </c>
      <c r="E19" s="175"/>
      <c r="F19" s="191">
        <f>'単価内訳'!I29</f>
        <v>0</v>
      </c>
      <c r="G19" s="192">
        <f>IF(E19="","",E19*F19)</f>
      </c>
    </row>
    <row r="20" spans="1:7" ht="33" customHeight="1">
      <c r="A20" s="152"/>
      <c r="B20" s="195" t="s">
        <v>112</v>
      </c>
      <c r="C20" s="196"/>
      <c r="D20" s="175" t="s">
        <v>39</v>
      </c>
      <c r="E20" s="175"/>
      <c r="F20" s="191">
        <f>'単価内訳'!G29</f>
        <v>0</v>
      </c>
      <c r="G20" s="192">
        <f>IF(E20="","",E20*F20)</f>
      </c>
    </row>
    <row r="21" spans="1:7" ht="33" customHeight="1">
      <c r="A21" s="152"/>
      <c r="B21" s="197"/>
      <c r="C21" s="198"/>
      <c r="D21" s="199" t="s">
        <v>10</v>
      </c>
      <c r="E21" s="175"/>
      <c r="F21" s="191">
        <f>'単価内訳'!K29</f>
        <v>0</v>
      </c>
      <c r="G21" s="192">
        <f>IF(E21="","",E21*F21)</f>
      </c>
    </row>
    <row r="22" spans="1:7" ht="33" customHeight="1">
      <c r="A22" s="152"/>
      <c r="B22" s="141" t="s">
        <v>7</v>
      </c>
      <c r="C22" s="141"/>
      <c r="D22" s="141"/>
      <c r="E22" s="200">
        <f>SUM(E18:E21)</f>
        <v>0</v>
      </c>
      <c r="F22" s="201"/>
      <c r="G22" s="200">
        <f>SUM(G18:G21)</f>
        <v>0</v>
      </c>
    </row>
    <row r="23" spans="1:7" ht="33" customHeight="1">
      <c r="A23" s="152"/>
      <c r="B23" s="141" t="s">
        <v>6</v>
      </c>
      <c r="C23" s="141"/>
      <c r="D23" s="141"/>
      <c r="E23" s="201"/>
      <c r="F23" s="201"/>
      <c r="G23" s="192"/>
    </row>
    <row r="24" spans="1:7" ht="33" customHeight="1">
      <c r="A24" s="146"/>
      <c r="B24" s="141" t="s">
        <v>5</v>
      </c>
      <c r="C24" s="141"/>
      <c r="D24" s="141"/>
      <c r="E24" s="201"/>
      <c r="F24" s="201"/>
      <c r="G24" s="200">
        <f>G22-G23</f>
        <v>0</v>
      </c>
    </row>
    <row r="25" spans="1:7" ht="33" customHeight="1">
      <c r="A25" s="151" t="s">
        <v>9</v>
      </c>
      <c r="B25" s="141" t="s">
        <v>47</v>
      </c>
      <c r="C25" s="141"/>
      <c r="D25" s="141"/>
      <c r="E25" s="202"/>
      <c r="F25" s="202"/>
      <c r="G25" s="203"/>
    </row>
    <row r="26" spans="1:7" ht="33" customHeight="1">
      <c r="A26" s="152"/>
      <c r="B26" s="141" t="s">
        <v>48</v>
      </c>
      <c r="C26" s="141"/>
      <c r="D26" s="141"/>
      <c r="E26" s="202"/>
      <c r="F26" s="202"/>
      <c r="G26" s="203"/>
    </row>
    <row r="27" spans="1:7" ht="33" customHeight="1">
      <c r="A27" s="152"/>
      <c r="B27" s="141" t="s">
        <v>61</v>
      </c>
      <c r="C27" s="141"/>
      <c r="D27" s="141"/>
      <c r="E27" s="202"/>
      <c r="F27" s="202"/>
      <c r="G27" s="203"/>
    </row>
    <row r="28" spans="1:7" ht="33" customHeight="1">
      <c r="A28" s="146"/>
      <c r="B28" s="204" t="s">
        <v>49</v>
      </c>
      <c r="C28" s="205"/>
      <c r="D28" s="206"/>
      <c r="E28" s="202"/>
      <c r="F28" s="202"/>
      <c r="G28" s="203">
        <f>G25+G26+G27</f>
        <v>0</v>
      </c>
    </row>
    <row r="29" spans="1:10" ht="33" customHeight="1">
      <c r="A29" s="207"/>
      <c r="B29" s="208"/>
      <c r="C29" s="208"/>
      <c r="D29" s="209"/>
      <c r="E29" s="202"/>
      <c r="F29" s="202"/>
      <c r="G29" s="191"/>
      <c r="J29" t="s">
        <v>50</v>
      </c>
    </row>
    <row r="30" spans="1:10" ht="33" customHeight="1">
      <c r="A30" s="167" t="s">
        <v>31</v>
      </c>
      <c r="B30" s="172"/>
      <c r="C30" s="172"/>
      <c r="D30" s="168"/>
      <c r="E30" s="202"/>
      <c r="F30" s="202"/>
      <c r="G30" s="191">
        <f>G24+G28</f>
        <v>0</v>
      </c>
      <c r="J30" t="s">
        <v>51</v>
      </c>
    </row>
    <row r="31" spans="1:7" ht="20.25" customHeight="1">
      <c r="A31" s="170"/>
      <c r="B31" s="170"/>
      <c r="C31" s="170"/>
      <c r="D31" s="170"/>
      <c r="E31" s="170"/>
      <c r="F31" s="170"/>
      <c r="G31" s="170"/>
    </row>
    <row r="32" spans="1:7" ht="20.25" customHeight="1">
      <c r="A32" s="141" t="s">
        <v>24</v>
      </c>
      <c r="B32" s="141"/>
      <c r="C32" s="199" t="s">
        <v>25</v>
      </c>
      <c r="D32" s="210"/>
      <c r="E32" s="210"/>
      <c r="F32" s="199" t="s">
        <v>28</v>
      </c>
      <c r="G32" s="199"/>
    </row>
    <row r="33" spans="1:7" ht="20.25" customHeight="1">
      <c r="A33" s="141"/>
      <c r="B33" s="141"/>
      <c r="C33" s="211" t="s">
        <v>26</v>
      </c>
      <c r="D33" s="212"/>
      <c r="E33" s="212"/>
      <c r="F33" s="211" t="s">
        <v>29</v>
      </c>
      <c r="G33" s="211"/>
    </row>
    <row r="34" spans="1:7" ht="20.25" customHeight="1">
      <c r="A34" s="141"/>
      <c r="B34" s="141"/>
      <c r="C34" s="141" t="s">
        <v>27</v>
      </c>
      <c r="D34" s="141"/>
      <c r="E34" s="141"/>
      <c r="F34" s="141"/>
      <c r="G34" s="141"/>
    </row>
    <row r="35" spans="1:7" ht="20.25" customHeight="1">
      <c r="A35" s="141"/>
      <c r="B35" s="141"/>
      <c r="C35" s="141"/>
      <c r="D35" s="141"/>
      <c r="E35" s="141"/>
      <c r="F35" s="141"/>
      <c r="G35" s="141"/>
    </row>
  </sheetData>
  <sheetProtection/>
  <mergeCells count="28">
    <mergeCell ref="F6:G6"/>
    <mergeCell ref="F8:G8"/>
    <mergeCell ref="F10:G10"/>
    <mergeCell ref="A29:D29"/>
    <mergeCell ref="B27:D27"/>
    <mergeCell ref="B26:D26"/>
    <mergeCell ref="B25:D25"/>
    <mergeCell ref="A25:A28"/>
    <mergeCell ref="B18:C19"/>
    <mergeCell ref="B28:D28"/>
    <mergeCell ref="A1:G1"/>
    <mergeCell ref="B2:G3"/>
    <mergeCell ref="A14:C14"/>
    <mergeCell ref="D14:E14"/>
    <mergeCell ref="B23:D23"/>
    <mergeCell ref="B24:D24"/>
    <mergeCell ref="B17:C17"/>
    <mergeCell ref="B22:D22"/>
    <mergeCell ref="B5:C5"/>
    <mergeCell ref="B12:C12"/>
    <mergeCell ref="A18:A24"/>
    <mergeCell ref="A32:B35"/>
    <mergeCell ref="D33:E33"/>
    <mergeCell ref="D32:E32"/>
    <mergeCell ref="C34:C35"/>
    <mergeCell ref="D34:G35"/>
    <mergeCell ref="A30:D30"/>
    <mergeCell ref="B20:C21"/>
  </mergeCells>
  <printOptions horizontalCentered="1" verticalCentered="1"/>
  <pageMargins left="0.7086614173228347" right="0.7086614173228347" top="0.5511811023622047" bottom="0.7480314960629921" header="0.31496062992125984" footer="0.31496062992125984"/>
  <pageSetup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sheetPr>
    <tabColor rgb="FFFFC000"/>
  </sheetPr>
  <dimension ref="A1:T29"/>
  <sheetViews>
    <sheetView view="pageBreakPreview" zoomScale="70" zoomScaleSheetLayoutView="70" zoomScalePageLayoutView="0" workbookViewId="0" topLeftCell="A1">
      <selection activeCell="G10" sqref="G10:H10"/>
    </sheetView>
  </sheetViews>
  <sheetFormatPr defaultColWidth="9.140625" defaultRowHeight="15"/>
  <cols>
    <col min="1" max="1" width="3.421875" style="0" customWidth="1"/>
    <col min="2" max="2" width="18.140625" style="0" customWidth="1"/>
    <col min="3" max="12" width="7.7109375" style="0" customWidth="1"/>
    <col min="13" max="13" width="9.7109375" style="0" customWidth="1"/>
    <col min="14" max="16" width="4.28125" style="0" customWidth="1"/>
  </cols>
  <sheetData>
    <row r="1" spans="1:12" ht="25.5" customHeight="1">
      <c r="A1" s="170" t="s">
        <v>14</v>
      </c>
      <c r="B1" s="170"/>
      <c r="C1" s="170"/>
      <c r="D1" s="170"/>
      <c r="E1" s="170"/>
      <c r="F1" s="170"/>
      <c r="G1" s="170"/>
      <c r="H1" s="170"/>
      <c r="I1" s="171" t="s">
        <v>79</v>
      </c>
      <c r="J1" s="171"/>
      <c r="K1" s="171"/>
      <c r="L1" s="171"/>
    </row>
    <row r="2" spans="1:12" ht="25.5" customHeight="1">
      <c r="A2" s="167" t="s">
        <v>11</v>
      </c>
      <c r="B2" s="172"/>
      <c r="C2" s="168"/>
      <c r="D2" s="167"/>
      <c r="E2" s="172"/>
      <c r="F2" s="172"/>
      <c r="G2" s="172"/>
      <c r="H2" s="172"/>
      <c r="I2" s="172"/>
      <c r="J2" s="172"/>
      <c r="K2" s="172"/>
      <c r="L2" s="168"/>
    </row>
    <row r="3" spans="1:12" ht="25.5" customHeight="1">
      <c r="A3" s="167" t="s">
        <v>15</v>
      </c>
      <c r="B3" s="172"/>
      <c r="C3" s="168"/>
      <c r="D3" s="167"/>
      <c r="E3" s="172"/>
      <c r="F3" s="172"/>
      <c r="G3" s="172"/>
      <c r="H3" s="168"/>
      <c r="I3" s="167" t="s">
        <v>87</v>
      </c>
      <c r="J3" s="172"/>
      <c r="K3" s="173"/>
      <c r="L3" s="174"/>
    </row>
    <row r="4" spans="1:12" ht="25.5" customHeight="1">
      <c r="A4" s="141" t="s">
        <v>16</v>
      </c>
      <c r="B4" s="141"/>
      <c r="C4" s="141"/>
      <c r="D4" s="175" t="s">
        <v>62</v>
      </c>
      <c r="E4" s="176"/>
      <c r="F4" s="176"/>
      <c r="G4" s="176"/>
      <c r="H4" s="176"/>
      <c r="I4" s="176"/>
      <c r="J4" s="176"/>
      <c r="K4" s="176"/>
      <c r="L4" s="177"/>
    </row>
    <row r="5" spans="1:12" ht="25.5" customHeight="1">
      <c r="A5" s="141" t="s">
        <v>17</v>
      </c>
      <c r="B5" s="141"/>
      <c r="C5" s="141"/>
      <c r="D5" s="141" t="s">
        <v>62</v>
      </c>
      <c r="E5" s="168" t="s">
        <v>22</v>
      </c>
      <c r="F5" s="178"/>
      <c r="G5" s="179"/>
      <c r="H5" s="180"/>
      <c r="I5" s="141" t="s">
        <v>23</v>
      </c>
      <c r="J5" s="181"/>
      <c r="K5" s="182"/>
      <c r="L5" s="183"/>
    </row>
    <row r="6" spans="1:12" ht="25.5" customHeight="1">
      <c r="A6" s="141"/>
      <c r="B6" s="141"/>
      <c r="C6" s="141"/>
      <c r="D6" s="141"/>
      <c r="E6" s="168"/>
      <c r="F6" s="56" t="s">
        <v>37</v>
      </c>
      <c r="G6" s="57"/>
      <c r="H6" s="184"/>
      <c r="I6" s="141"/>
      <c r="J6" s="56" t="s">
        <v>37</v>
      </c>
      <c r="K6" s="57"/>
      <c r="L6" s="184"/>
    </row>
    <row r="7" spans="1:12" ht="25.5" customHeight="1">
      <c r="A7" s="170"/>
      <c r="B7" s="170"/>
      <c r="C7" s="170"/>
      <c r="D7" s="170"/>
      <c r="E7" s="170"/>
      <c r="F7" s="170"/>
      <c r="G7" s="170"/>
      <c r="H7" s="170"/>
      <c r="I7" s="170"/>
      <c r="J7" s="170"/>
      <c r="K7" s="170"/>
      <c r="L7" s="170"/>
    </row>
    <row r="8" spans="1:12" ht="33" customHeight="1">
      <c r="A8" s="141" t="s">
        <v>0</v>
      </c>
      <c r="B8" s="141"/>
      <c r="C8" s="141"/>
      <c r="D8" s="141"/>
      <c r="E8" s="141" t="s">
        <v>18</v>
      </c>
      <c r="F8" s="141"/>
      <c r="G8" s="141"/>
      <c r="H8" s="141"/>
      <c r="I8" s="141"/>
      <c r="J8" s="141"/>
      <c r="K8" s="141"/>
      <c r="L8" s="141"/>
    </row>
    <row r="9" spans="1:12" ht="33" customHeight="1">
      <c r="A9" s="141" t="s">
        <v>30</v>
      </c>
      <c r="B9" s="141"/>
      <c r="C9" s="141"/>
      <c r="D9" s="141"/>
      <c r="E9" s="167" t="s">
        <v>86</v>
      </c>
      <c r="F9" s="168"/>
      <c r="G9" s="169" t="s">
        <v>117</v>
      </c>
      <c r="H9" s="168"/>
      <c r="I9" s="167" t="s">
        <v>10</v>
      </c>
      <c r="J9" s="168"/>
      <c r="K9" s="169" t="s">
        <v>118</v>
      </c>
      <c r="L9" s="168"/>
    </row>
    <row r="10" spans="1:12" ht="33" customHeight="1">
      <c r="A10" s="141" t="s">
        <v>40</v>
      </c>
      <c r="B10" s="141"/>
      <c r="C10" s="141"/>
      <c r="D10" s="141"/>
      <c r="E10" s="142"/>
      <c r="F10" s="143"/>
      <c r="G10" s="142"/>
      <c r="H10" s="143"/>
      <c r="I10" s="144"/>
      <c r="J10" s="145"/>
      <c r="K10" s="144"/>
      <c r="L10" s="145"/>
    </row>
    <row r="11" spans="1:12" ht="33" customHeight="1">
      <c r="A11" s="141" t="s">
        <v>45</v>
      </c>
      <c r="B11" s="141"/>
      <c r="C11" s="141"/>
      <c r="D11" s="141"/>
      <c r="E11" s="142"/>
      <c r="F11" s="143"/>
      <c r="G11" s="142"/>
      <c r="H11" s="143"/>
      <c r="I11" s="144"/>
      <c r="J11" s="145"/>
      <c r="K11" s="144"/>
      <c r="L11" s="145"/>
    </row>
    <row r="12" spans="1:12" ht="33" customHeight="1">
      <c r="A12" s="146" t="s">
        <v>19</v>
      </c>
      <c r="B12" s="141" t="s">
        <v>41</v>
      </c>
      <c r="C12" s="141"/>
      <c r="D12" s="141"/>
      <c r="E12" s="142"/>
      <c r="F12" s="143"/>
      <c r="G12" s="142"/>
      <c r="H12" s="143"/>
      <c r="I12" s="144"/>
      <c r="J12" s="145"/>
      <c r="K12" s="144"/>
      <c r="L12" s="145"/>
    </row>
    <row r="13" spans="1:20" ht="33" customHeight="1">
      <c r="A13" s="147"/>
      <c r="B13" s="11" t="s">
        <v>80</v>
      </c>
      <c r="C13" s="148"/>
      <c r="D13" s="149"/>
      <c r="E13" s="142"/>
      <c r="F13" s="143"/>
      <c r="G13" s="142"/>
      <c r="H13" s="143"/>
      <c r="I13" s="144"/>
      <c r="J13" s="145"/>
      <c r="K13" s="144"/>
      <c r="L13" s="145"/>
      <c r="N13" s="29" t="s">
        <v>63</v>
      </c>
      <c r="O13" s="28"/>
      <c r="P13" s="28"/>
      <c r="Q13" s="28"/>
      <c r="R13" s="28"/>
      <c r="S13" s="28"/>
      <c r="T13" s="28"/>
    </row>
    <row r="14" spans="1:20" ht="33" customHeight="1">
      <c r="A14" s="147"/>
      <c r="B14" s="150" t="s">
        <v>42</v>
      </c>
      <c r="C14" s="150"/>
      <c r="D14" s="150"/>
      <c r="E14" s="142"/>
      <c r="F14" s="143"/>
      <c r="G14" s="142"/>
      <c r="H14" s="143"/>
      <c r="I14" s="144"/>
      <c r="J14" s="145"/>
      <c r="K14" s="144"/>
      <c r="L14" s="145"/>
      <c r="N14" s="26"/>
      <c r="O14" s="26"/>
      <c r="P14" s="26"/>
      <c r="Q14" s="26"/>
      <c r="R14" s="26"/>
      <c r="S14" s="26"/>
      <c r="T14" s="26"/>
    </row>
    <row r="15" spans="1:20" ht="33" customHeight="1">
      <c r="A15" s="147"/>
      <c r="B15" s="150" t="s">
        <v>33</v>
      </c>
      <c r="C15" s="150"/>
      <c r="D15" s="150"/>
      <c r="E15" s="142" t="s">
        <v>101</v>
      </c>
      <c r="F15" s="143"/>
      <c r="G15" s="142"/>
      <c r="H15" s="143"/>
      <c r="I15" s="144" t="s">
        <v>101</v>
      </c>
      <c r="J15" s="145"/>
      <c r="K15" s="144"/>
      <c r="L15" s="145"/>
      <c r="N15" s="26"/>
      <c r="O15" s="26"/>
      <c r="P15" s="26"/>
      <c r="Q15" s="27"/>
      <c r="R15" s="27"/>
      <c r="S15" s="27"/>
      <c r="T15" s="26"/>
    </row>
    <row r="16" spans="1:20" ht="33" customHeight="1">
      <c r="A16" s="147"/>
      <c r="B16" s="150" t="s">
        <v>64</v>
      </c>
      <c r="C16" s="150"/>
      <c r="D16" s="150"/>
      <c r="E16" s="142"/>
      <c r="F16" s="143"/>
      <c r="G16" s="142"/>
      <c r="H16" s="143"/>
      <c r="I16" s="144"/>
      <c r="J16" s="145"/>
      <c r="K16" s="144"/>
      <c r="L16" s="145"/>
      <c r="N16" s="29" t="s">
        <v>44</v>
      </c>
      <c r="O16" s="29"/>
      <c r="P16" s="29"/>
      <c r="Q16" s="29"/>
      <c r="R16" s="29"/>
      <c r="S16" s="29"/>
      <c r="T16" s="29"/>
    </row>
    <row r="17" spans="1:12" ht="33" customHeight="1">
      <c r="A17" s="147"/>
      <c r="B17" s="150" t="s">
        <v>65</v>
      </c>
      <c r="C17" s="150"/>
      <c r="D17" s="150"/>
      <c r="E17" s="142"/>
      <c r="F17" s="143"/>
      <c r="G17" s="142"/>
      <c r="H17" s="143"/>
      <c r="I17" s="144"/>
      <c r="J17" s="145"/>
      <c r="K17" s="144"/>
      <c r="L17" s="145"/>
    </row>
    <row r="18" spans="1:12" ht="33" customHeight="1">
      <c r="A18" s="147" t="s">
        <v>20</v>
      </c>
      <c r="B18" s="150" t="s">
        <v>34</v>
      </c>
      <c r="C18" s="150"/>
      <c r="D18" s="150"/>
      <c r="E18" s="142"/>
      <c r="F18" s="143"/>
      <c r="G18" s="142"/>
      <c r="H18" s="143"/>
      <c r="I18" s="144"/>
      <c r="J18" s="145"/>
      <c r="K18" s="144"/>
      <c r="L18" s="145"/>
    </row>
    <row r="19" spans="1:12" ht="33" customHeight="1">
      <c r="A19" s="147"/>
      <c r="B19" s="150" t="s">
        <v>35</v>
      </c>
      <c r="C19" s="150"/>
      <c r="D19" s="150"/>
      <c r="E19" s="142"/>
      <c r="F19" s="143"/>
      <c r="G19" s="142"/>
      <c r="H19" s="143"/>
      <c r="I19" s="144"/>
      <c r="J19" s="145"/>
      <c r="K19" s="144"/>
      <c r="L19" s="145"/>
    </row>
    <row r="20" spans="1:12" ht="33" customHeight="1">
      <c r="A20" s="147"/>
      <c r="B20" s="10" t="s">
        <v>53</v>
      </c>
      <c r="C20" s="31" t="s">
        <v>54</v>
      </c>
      <c r="D20" s="33"/>
      <c r="E20" s="142"/>
      <c r="F20" s="143"/>
      <c r="G20" s="142"/>
      <c r="H20" s="143"/>
      <c r="I20" s="144"/>
      <c r="J20" s="145"/>
      <c r="K20" s="144"/>
      <c r="L20" s="145"/>
    </row>
    <row r="21" spans="1:12" ht="16.5" customHeight="1">
      <c r="A21" s="151" t="s">
        <v>21</v>
      </c>
      <c r="B21" s="140" t="s">
        <v>66</v>
      </c>
      <c r="C21" s="46" t="s">
        <v>114</v>
      </c>
      <c r="D21" s="45"/>
      <c r="E21" s="141"/>
      <c r="F21" s="141"/>
      <c r="G21" s="141"/>
      <c r="H21" s="141"/>
      <c r="I21" s="141"/>
      <c r="J21" s="141"/>
      <c r="K21" s="141"/>
      <c r="L21" s="141"/>
    </row>
    <row r="22" spans="1:12" ht="16.5" customHeight="1">
      <c r="A22" s="152"/>
      <c r="B22" s="140"/>
      <c r="C22" s="153" t="s">
        <v>115</v>
      </c>
      <c r="D22" s="154"/>
      <c r="E22" s="141"/>
      <c r="F22" s="141"/>
      <c r="G22" s="141"/>
      <c r="H22" s="141"/>
      <c r="I22" s="141"/>
      <c r="J22" s="141"/>
      <c r="K22" s="141"/>
      <c r="L22" s="141"/>
    </row>
    <row r="23" spans="1:12" ht="33" customHeight="1">
      <c r="A23" s="152"/>
      <c r="B23" s="150" t="s">
        <v>67</v>
      </c>
      <c r="C23" s="150"/>
      <c r="D23" s="150"/>
      <c r="E23" s="142"/>
      <c r="F23" s="143"/>
      <c r="G23" s="142"/>
      <c r="H23" s="143"/>
      <c r="I23" s="144"/>
      <c r="J23" s="145"/>
      <c r="K23" s="144"/>
      <c r="L23" s="145"/>
    </row>
    <row r="24" spans="1:12" ht="33" customHeight="1">
      <c r="A24" s="152"/>
      <c r="B24" s="150" t="s">
        <v>36</v>
      </c>
      <c r="C24" s="150"/>
      <c r="D24" s="150"/>
      <c r="E24" s="142"/>
      <c r="F24" s="143"/>
      <c r="G24" s="142"/>
      <c r="H24" s="143"/>
      <c r="I24" s="144"/>
      <c r="J24" s="145"/>
      <c r="K24" s="144"/>
      <c r="L24" s="145"/>
    </row>
    <row r="25" spans="1:14" ht="33" customHeight="1">
      <c r="A25" s="152"/>
      <c r="B25" s="150" t="s">
        <v>104</v>
      </c>
      <c r="C25" s="150"/>
      <c r="D25" s="150"/>
      <c r="E25" s="142"/>
      <c r="F25" s="143"/>
      <c r="G25" s="142"/>
      <c r="H25" s="143"/>
      <c r="I25" s="144"/>
      <c r="J25" s="145"/>
      <c r="K25" s="144"/>
      <c r="L25" s="145"/>
      <c r="N25" s="29" t="s">
        <v>103</v>
      </c>
    </row>
    <row r="26" spans="1:14" ht="33" customHeight="1">
      <c r="A26" s="152"/>
      <c r="B26" s="150" t="s">
        <v>105</v>
      </c>
      <c r="C26" s="150"/>
      <c r="D26" s="150"/>
      <c r="E26" s="142"/>
      <c r="F26" s="143"/>
      <c r="G26" s="142"/>
      <c r="H26" s="143"/>
      <c r="I26" s="144"/>
      <c r="J26" s="145"/>
      <c r="K26" s="144"/>
      <c r="L26" s="145"/>
      <c r="N26" s="29" t="s">
        <v>103</v>
      </c>
    </row>
    <row r="27" spans="1:12" ht="33" customHeight="1">
      <c r="A27" s="152"/>
      <c r="B27" s="10" t="s">
        <v>52</v>
      </c>
      <c r="C27" s="31" t="s">
        <v>55</v>
      </c>
      <c r="D27" s="33"/>
      <c r="E27" s="142"/>
      <c r="F27" s="143"/>
      <c r="G27" s="142"/>
      <c r="H27" s="143"/>
      <c r="I27" s="144"/>
      <c r="J27" s="145"/>
      <c r="K27" s="144"/>
      <c r="L27" s="145"/>
    </row>
    <row r="28" spans="1:14" ht="33" customHeight="1" thickBot="1">
      <c r="A28" s="155"/>
      <c r="B28" s="156" t="s">
        <v>106</v>
      </c>
      <c r="C28" s="156"/>
      <c r="D28" s="156"/>
      <c r="E28" s="142"/>
      <c r="F28" s="143"/>
      <c r="G28" s="157"/>
      <c r="H28" s="158"/>
      <c r="I28" s="159"/>
      <c r="J28" s="160"/>
      <c r="K28" s="159"/>
      <c r="L28" s="160"/>
      <c r="N28" s="29" t="s">
        <v>103</v>
      </c>
    </row>
    <row r="29" spans="1:12" ht="33" customHeight="1" thickBot="1">
      <c r="A29" s="161" t="s">
        <v>43</v>
      </c>
      <c r="B29" s="162"/>
      <c r="C29" s="162"/>
      <c r="D29" s="163"/>
      <c r="E29" s="164">
        <f>SUM(E10:F28)</f>
        <v>0</v>
      </c>
      <c r="F29" s="165"/>
      <c r="G29" s="164">
        <f>SUM(G10:H28)</f>
        <v>0</v>
      </c>
      <c r="H29" s="165"/>
      <c r="I29" s="164">
        <f>SUM(I10:J28)</f>
        <v>0</v>
      </c>
      <c r="J29" s="165"/>
      <c r="K29" s="164">
        <f>SUM(K10:L28)</f>
        <v>0</v>
      </c>
      <c r="L29" s="166"/>
    </row>
  </sheetData>
  <sheetProtection/>
  <mergeCells count="120">
    <mergeCell ref="B21:B22"/>
    <mergeCell ref="E21:F22"/>
    <mergeCell ref="G21:H22"/>
    <mergeCell ref="I21:J22"/>
    <mergeCell ref="K21:L22"/>
    <mergeCell ref="I27:J27"/>
    <mergeCell ref="K25:L25"/>
    <mergeCell ref="G26:H26"/>
    <mergeCell ref="I24:J24"/>
    <mergeCell ref="I23:J23"/>
    <mergeCell ref="I28:J28"/>
    <mergeCell ref="K26:L26"/>
    <mergeCell ref="K12:L12"/>
    <mergeCell ref="K13:L13"/>
    <mergeCell ref="K14:L14"/>
    <mergeCell ref="K15:L15"/>
    <mergeCell ref="K28:L28"/>
    <mergeCell ref="K16:L16"/>
    <mergeCell ref="K24:L24"/>
    <mergeCell ref="I25:J25"/>
    <mergeCell ref="I29:J29"/>
    <mergeCell ref="K29:L29"/>
    <mergeCell ref="K18:L18"/>
    <mergeCell ref="K19:L19"/>
    <mergeCell ref="K20:L20"/>
    <mergeCell ref="K27:L27"/>
    <mergeCell ref="I18:J18"/>
    <mergeCell ref="I19:J19"/>
    <mergeCell ref="I20:J20"/>
    <mergeCell ref="K23:L23"/>
    <mergeCell ref="I12:J12"/>
    <mergeCell ref="I13:J13"/>
    <mergeCell ref="I14:J14"/>
    <mergeCell ref="G23:H23"/>
    <mergeCell ref="I26:J26"/>
    <mergeCell ref="G24:H24"/>
    <mergeCell ref="I15:J15"/>
    <mergeCell ref="I16:J16"/>
    <mergeCell ref="E28:F28"/>
    <mergeCell ref="E23:F23"/>
    <mergeCell ref="E24:F24"/>
    <mergeCell ref="E26:F26"/>
    <mergeCell ref="E25:F25"/>
    <mergeCell ref="G20:H20"/>
    <mergeCell ref="G25:H25"/>
    <mergeCell ref="E27:F27"/>
    <mergeCell ref="G27:H27"/>
    <mergeCell ref="G28:H28"/>
    <mergeCell ref="E29:F29"/>
    <mergeCell ref="G29:H29"/>
    <mergeCell ref="G12:H12"/>
    <mergeCell ref="G13:H13"/>
    <mergeCell ref="G14:H14"/>
    <mergeCell ref="G15:H15"/>
    <mergeCell ref="G16:H16"/>
    <mergeCell ref="G17:H17"/>
    <mergeCell ref="G18:H18"/>
    <mergeCell ref="G19:H19"/>
    <mergeCell ref="E14:F14"/>
    <mergeCell ref="E15:F15"/>
    <mergeCell ref="E16:F16"/>
    <mergeCell ref="E17:F17"/>
    <mergeCell ref="E19:F19"/>
    <mergeCell ref="E20:F20"/>
    <mergeCell ref="D3:H3"/>
    <mergeCell ref="E10:F10"/>
    <mergeCell ref="G10:H10"/>
    <mergeCell ref="A9:D9"/>
    <mergeCell ref="A10:D10"/>
    <mergeCell ref="A3:C3"/>
    <mergeCell ref="E8:L8"/>
    <mergeCell ref="E9:F9"/>
    <mergeCell ref="G9:H9"/>
    <mergeCell ref="J6:K6"/>
    <mergeCell ref="A29:D29"/>
    <mergeCell ref="B28:D28"/>
    <mergeCell ref="A18:A20"/>
    <mergeCell ref="B25:D25"/>
    <mergeCell ref="C13:D13"/>
    <mergeCell ref="A12:A17"/>
    <mergeCell ref="B18:D18"/>
    <mergeCell ref="B19:D19"/>
    <mergeCell ref="B24:D24"/>
    <mergeCell ref="B26:D26"/>
    <mergeCell ref="B17:D17"/>
    <mergeCell ref="B16:D16"/>
    <mergeCell ref="I17:J17"/>
    <mergeCell ref="K17:L17"/>
    <mergeCell ref="A11:D11"/>
    <mergeCell ref="B12:D12"/>
    <mergeCell ref="B14:D14"/>
    <mergeCell ref="B15:D15"/>
    <mergeCell ref="E12:F12"/>
    <mergeCell ref="E13:F13"/>
    <mergeCell ref="F5:H5"/>
    <mergeCell ref="K10:L10"/>
    <mergeCell ref="I9:J9"/>
    <mergeCell ref="I10:J10"/>
    <mergeCell ref="K11:L11"/>
    <mergeCell ref="I11:J11"/>
    <mergeCell ref="I1:L1"/>
    <mergeCell ref="K3:L3"/>
    <mergeCell ref="D2:L2"/>
    <mergeCell ref="A8:D8"/>
    <mergeCell ref="E18:F18"/>
    <mergeCell ref="K9:L9"/>
    <mergeCell ref="G11:H11"/>
    <mergeCell ref="E11:F11"/>
    <mergeCell ref="D5:D6"/>
    <mergeCell ref="A4:C4"/>
    <mergeCell ref="B23:D23"/>
    <mergeCell ref="A2:C2"/>
    <mergeCell ref="I3:J3"/>
    <mergeCell ref="E5:E6"/>
    <mergeCell ref="I5:I6"/>
    <mergeCell ref="A21:A28"/>
    <mergeCell ref="J5:L5"/>
    <mergeCell ref="A5:C6"/>
    <mergeCell ref="E4:L4"/>
    <mergeCell ref="F6:G6"/>
  </mergeCells>
  <dataValidations count="3">
    <dataValidation type="list" allowBlank="1" showInputMessage="1" showErrorMessage="1" sqref="C13:D13">
      <formula1>"利用子どもが４人以上の場合,利用子どもが３人以下の場合"</formula1>
    </dataValidation>
    <dataValidation type="list" allowBlank="1" showInputMessage="1" showErrorMessage="1" sqref="D20">
      <formula1>"1,2,3,4,5"</formula1>
    </dataValidation>
    <dataValidation type="list" allowBlank="1" showInputMessage="1" showErrorMessage="1" sqref="D27">
      <formula1>"A,B,C"</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I64"/>
  <sheetViews>
    <sheetView view="pageBreakPreview" zoomScale="55" zoomScaleSheetLayoutView="55" zoomScalePageLayoutView="0" workbookViewId="0" topLeftCell="A1">
      <selection activeCell="N62" sqref="N62"/>
    </sheetView>
  </sheetViews>
  <sheetFormatPr defaultColWidth="9.140625" defaultRowHeight="15"/>
  <cols>
    <col min="1" max="1" width="5.140625" style="13" customWidth="1"/>
    <col min="2" max="2" width="25.7109375" style="13" customWidth="1"/>
    <col min="3" max="3" width="13.140625" style="13" customWidth="1"/>
    <col min="4" max="4" width="13.140625" style="14" customWidth="1"/>
    <col min="5" max="5" width="13.140625" style="13" customWidth="1"/>
    <col min="6" max="6" width="6.57421875" style="14" customWidth="1"/>
    <col min="7" max="7" width="10.57421875" style="14" customWidth="1"/>
    <col min="8" max="8" width="13.140625" style="14" customWidth="1"/>
    <col min="9" max="9" width="25.7109375" style="13" customWidth="1"/>
    <col min="10" max="16384" width="9.00390625" style="13" customWidth="1"/>
  </cols>
  <sheetData>
    <row r="1" spans="1:9" ht="18" customHeight="1">
      <c r="A1" s="36" t="s">
        <v>68</v>
      </c>
      <c r="B1" s="36"/>
      <c r="C1" s="36"/>
      <c r="D1" s="37"/>
      <c r="E1" s="36"/>
      <c r="F1" s="37"/>
      <c r="G1" s="37"/>
      <c r="H1" s="37"/>
      <c r="I1" s="38"/>
    </row>
    <row r="2" spans="1:9" ht="18" customHeight="1">
      <c r="A2" s="36" t="s">
        <v>69</v>
      </c>
      <c r="B2" s="36"/>
      <c r="C2" s="36"/>
      <c r="D2" s="37"/>
      <c r="E2" s="36"/>
      <c r="F2" s="37"/>
      <c r="G2" s="37"/>
      <c r="H2" s="37"/>
      <c r="I2" s="38" t="s">
        <v>78</v>
      </c>
    </row>
    <row r="3" spans="1:9" ht="18" customHeight="1">
      <c r="A3" s="60" t="s">
        <v>70</v>
      </c>
      <c r="B3" s="60" t="s">
        <v>71</v>
      </c>
      <c r="C3" s="60" t="s">
        <v>72</v>
      </c>
      <c r="D3" s="60" t="s">
        <v>73</v>
      </c>
      <c r="E3" s="60" t="s">
        <v>74</v>
      </c>
      <c r="F3" s="62" t="s">
        <v>75</v>
      </c>
      <c r="G3" s="63"/>
      <c r="H3" s="58" t="s">
        <v>76</v>
      </c>
      <c r="I3" s="60" t="s">
        <v>77</v>
      </c>
    </row>
    <row r="4" spans="1:9" ht="18" customHeight="1">
      <c r="A4" s="61"/>
      <c r="B4" s="61"/>
      <c r="C4" s="61"/>
      <c r="D4" s="61"/>
      <c r="E4" s="61"/>
      <c r="F4" s="64"/>
      <c r="G4" s="65"/>
      <c r="H4" s="59"/>
      <c r="I4" s="61"/>
    </row>
    <row r="5" spans="1:9" ht="18" customHeight="1">
      <c r="A5" s="39"/>
      <c r="B5" s="39"/>
      <c r="C5" s="40"/>
      <c r="D5" s="39"/>
      <c r="E5" s="40"/>
      <c r="F5" s="39"/>
      <c r="G5" s="39"/>
      <c r="H5" s="39"/>
      <c r="I5" s="39"/>
    </row>
    <row r="6" spans="1:9" ht="18" customHeight="1">
      <c r="A6" s="41"/>
      <c r="B6" s="41"/>
      <c r="C6" s="40"/>
      <c r="D6" s="41"/>
      <c r="E6" s="40"/>
      <c r="F6" s="41"/>
      <c r="G6" s="41"/>
      <c r="H6" s="41"/>
      <c r="I6" s="41"/>
    </row>
    <row r="7" spans="1:9" ht="18" customHeight="1">
      <c r="A7" s="41"/>
      <c r="B7" s="41"/>
      <c r="C7" s="40"/>
      <c r="D7" s="41"/>
      <c r="E7" s="40"/>
      <c r="F7" s="41"/>
      <c r="G7" s="41"/>
      <c r="H7" s="41"/>
      <c r="I7" s="41"/>
    </row>
    <row r="8" spans="1:9" ht="18" customHeight="1">
      <c r="A8" s="41"/>
      <c r="B8" s="41"/>
      <c r="C8" s="40"/>
      <c r="D8" s="41"/>
      <c r="E8" s="40"/>
      <c r="F8" s="41"/>
      <c r="G8" s="41"/>
      <c r="H8" s="41"/>
      <c r="I8" s="41"/>
    </row>
    <row r="9" spans="1:9" ht="18" customHeight="1">
      <c r="A9" s="41"/>
      <c r="B9" s="41"/>
      <c r="C9" s="40"/>
      <c r="D9" s="41"/>
      <c r="E9" s="40"/>
      <c r="F9" s="41"/>
      <c r="G9" s="41"/>
      <c r="H9" s="41"/>
      <c r="I9" s="41"/>
    </row>
    <row r="10" spans="1:9" ht="18" customHeight="1">
      <c r="A10" s="41"/>
      <c r="B10" s="41"/>
      <c r="C10" s="40"/>
      <c r="D10" s="41"/>
      <c r="E10" s="40"/>
      <c r="F10" s="41"/>
      <c r="G10" s="41"/>
      <c r="H10" s="41"/>
      <c r="I10" s="41"/>
    </row>
    <row r="11" spans="1:9" ht="18" customHeight="1">
      <c r="A11" s="41"/>
      <c r="B11" s="41"/>
      <c r="C11" s="40"/>
      <c r="D11" s="41"/>
      <c r="E11" s="40"/>
      <c r="F11" s="41"/>
      <c r="G11" s="41"/>
      <c r="H11" s="41"/>
      <c r="I11" s="41"/>
    </row>
    <row r="12" spans="1:9" ht="18" customHeight="1">
      <c r="A12" s="41"/>
      <c r="B12" s="41"/>
      <c r="C12" s="40"/>
      <c r="D12" s="41"/>
      <c r="E12" s="40"/>
      <c r="F12" s="41"/>
      <c r="G12" s="41"/>
      <c r="H12" s="41"/>
      <c r="I12" s="41"/>
    </row>
    <row r="13" spans="1:9" ht="18" customHeight="1">
      <c r="A13" s="41"/>
      <c r="B13" s="41"/>
      <c r="C13" s="40"/>
      <c r="D13" s="41"/>
      <c r="E13" s="40"/>
      <c r="F13" s="41"/>
      <c r="G13" s="41"/>
      <c r="H13" s="41"/>
      <c r="I13" s="41"/>
    </row>
    <row r="14" spans="1:9" ht="18" customHeight="1">
      <c r="A14" s="41"/>
      <c r="B14" s="41"/>
      <c r="C14" s="40"/>
      <c r="D14" s="41"/>
      <c r="E14" s="40"/>
      <c r="F14" s="41"/>
      <c r="G14" s="41"/>
      <c r="H14" s="41"/>
      <c r="I14" s="41"/>
    </row>
    <row r="15" spans="1:9" ht="18" customHeight="1">
      <c r="A15" s="39"/>
      <c r="B15" s="39"/>
      <c r="C15" s="40"/>
      <c r="D15" s="39"/>
      <c r="E15" s="40"/>
      <c r="F15" s="39"/>
      <c r="G15" s="39"/>
      <c r="H15" s="39"/>
      <c r="I15" s="39"/>
    </row>
    <row r="16" spans="1:9" ht="18" customHeight="1">
      <c r="A16" s="41"/>
      <c r="B16" s="41"/>
      <c r="C16" s="40"/>
      <c r="D16" s="41"/>
      <c r="E16" s="40"/>
      <c r="F16" s="41"/>
      <c r="G16" s="41"/>
      <c r="H16" s="41"/>
      <c r="I16" s="41"/>
    </row>
    <row r="17" spans="1:9" ht="18" customHeight="1">
      <c r="A17" s="41"/>
      <c r="B17" s="41"/>
      <c r="C17" s="40"/>
      <c r="D17" s="41"/>
      <c r="E17" s="40"/>
      <c r="F17" s="41"/>
      <c r="G17" s="41"/>
      <c r="H17" s="41"/>
      <c r="I17" s="41"/>
    </row>
    <row r="18" spans="1:9" ht="18" customHeight="1">
      <c r="A18" s="41"/>
      <c r="B18" s="41"/>
      <c r="C18" s="40"/>
      <c r="D18" s="41"/>
      <c r="E18" s="40"/>
      <c r="F18" s="41"/>
      <c r="G18" s="41"/>
      <c r="H18" s="41"/>
      <c r="I18" s="41"/>
    </row>
    <row r="19" spans="1:9" ht="18" customHeight="1">
      <c r="A19" s="41"/>
      <c r="B19" s="41"/>
      <c r="C19" s="40"/>
      <c r="D19" s="41"/>
      <c r="E19" s="40"/>
      <c r="F19" s="41"/>
      <c r="G19" s="41"/>
      <c r="H19" s="41"/>
      <c r="I19" s="41"/>
    </row>
    <row r="20" spans="1:9" ht="18" customHeight="1">
      <c r="A20" s="41"/>
      <c r="B20" s="41"/>
      <c r="C20" s="40"/>
      <c r="D20" s="41"/>
      <c r="E20" s="40"/>
      <c r="F20" s="41"/>
      <c r="G20" s="41"/>
      <c r="H20" s="41"/>
      <c r="I20" s="41"/>
    </row>
    <row r="21" spans="1:9" ht="18" customHeight="1">
      <c r="A21" s="41"/>
      <c r="B21" s="41"/>
      <c r="C21" s="40"/>
      <c r="D21" s="41"/>
      <c r="E21" s="40"/>
      <c r="F21" s="41"/>
      <c r="G21" s="41"/>
      <c r="H21" s="41"/>
      <c r="I21" s="41"/>
    </row>
    <row r="22" spans="1:9" ht="18" customHeight="1">
      <c r="A22" s="41"/>
      <c r="B22" s="41"/>
      <c r="C22" s="40"/>
      <c r="D22" s="41"/>
      <c r="E22" s="40"/>
      <c r="F22" s="41"/>
      <c r="G22" s="41"/>
      <c r="H22" s="41"/>
      <c r="I22" s="41"/>
    </row>
    <row r="23" spans="1:9" ht="18" customHeight="1">
      <c r="A23" s="41"/>
      <c r="B23" s="41"/>
      <c r="C23" s="40"/>
      <c r="D23" s="41"/>
      <c r="E23" s="40"/>
      <c r="F23" s="41"/>
      <c r="G23" s="41"/>
      <c r="H23" s="41"/>
      <c r="I23" s="41"/>
    </row>
    <row r="24" spans="1:9" ht="18" customHeight="1">
      <c r="A24" s="41"/>
      <c r="B24" s="41"/>
      <c r="C24" s="40"/>
      <c r="D24" s="41"/>
      <c r="E24" s="40"/>
      <c r="F24" s="41"/>
      <c r="G24" s="41"/>
      <c r="H24" s="41"/>
      <c r="I24" s="41"/>
    </row>
    <row r="25" spans="1:9" ht="18" customHeight="1">
      <c r="A25" s="39"/>
      <c r="B25" s="39"/>
      <c r="C25" s="40"/>
      <c r="D25" s="39"/>
      <c r="E25" s="40"/>
      <c r="F25" s="39"/>
      <c r="G25" s="39"/>
      <c r="H25" s="39"/>
      <c r="I25" s="39"/>
    </row>
    <row r="26" spans="1:9" ht="18" customHeight="1">
      <c r="A26" s="41"/>
      <c r="B26" s="41"/>
      <c r="C26" s="40"/>
      <c r="D26" s="41"/>
      <c r="E26" s="40"/>
      <c r="F26" s="41"/>
      <c r="G26" s="41"/>
      <c r="H26" s="41"/>
      <c r="I26" s="41"/>
    </row>
    <row r="27" spans="1:9" ht="18" customHeight="1">
      <c r="A27" s="41"/>
      <c r="B27" s="41"/>
      <c r="C27" s="40"/>
      <c r="D27" s="41"/>
      <c r="E27" s="40"/>
      <c r="F27" s="41"/>
      <c r="G27" s="41"/>
      <c r="H27" s="41"/>
      <c r="I27" s="41"/>
    </row>
    <row r="28" spans="1:9" ht="18" customHeight="1">
      <c r="A28" s="41"/>
      <c r="B28" s="41"/>
      <c r="C28" s="40"/>
      <c r="D28" s="41"/>
      <c r="E28" s="40"/>
      <c r="F28" s="41"/>
      <c r="G28" s="41"/>
      <c r="H28" s="41"/>
      <c r="I28" s="41"/>
    </row>
    <row r="29" spans="1:9" ht="18" customHeight="1">
      <c r="A29" s="41"/>
      <c r="B29" s="41"/>
      <c r="C29" s="40"/>
      <c r="D29" s="41"/>
      <c r="E29" s="40"/>
      <c r="F29" s="41"/>
      <c r="G29" s="41"/>
      <c r="H29" s="41"/>
      <c r="I29" s="41"/>
    </row>
    <row r="30" spans="1:9" ht="18" customHeight="1">
      <c r="A30" s="41"/>
      <c r="B30" s="41"/>
      <c r="C30" s="40"/>
      <c r="D30" s="41"/>
      <c r="E30" s="40"/>
      <c r="F30" s="41"/>
      <c r="G30" s="41"/>
      <c r="H30" s="41"/>
      <c r="I30" s="41"/>
    </row>
    <row r="31" spans="1:9" ht="18" customHeight="1">
      <c r="A31" s="41"/>
      <c r="B31" s="41"/>
      <c r="C31" s="40"/>
      <c r="D31" s="41"/>
      <c r="E31" s="40"/>
      <c r="F31" s="41"/>
      <c r="G31" s="41"/>
      <c r="H31" s="41"/>
      <c r="I31" s="41"/>
    </row>
    <row r="32" spans="1:9" ht="18" customHeight="1">
      <c r="A32" s="41"/>
      <c r="B32" s="41"/>
      <c r="C32" s="40"/>
      <c r="D32" s="41"/>
      <c r="E32" s="40"/>
      <c r="F32" s="41"/>
      <c r="G32" s="41"/>
      <c r="H32" s="41"/>
      <c r="I32" s="41"/>
    </row>
    <row r="33" spans="1:9" ht="18" customHeight="1">
      <c r="A33" s="41"/>
      <c r="B33" s="41"/>
      <c r="C33" s="40"/>
      <c r="D33" s="41"/>
      <c r="E33" s="40"/>
      <c r="F33" s="41"/>
      <c r="G33" s="41"/>
      <c r="H33" s="41"/>
      <c r="I33" s="41"/>
    </row>
    <row r="34" spans="1:9" ht="18" customHeight="1">
      <c r="A34" s="41"/>
      <c r="B34" s="41"/>
      <c r="C34" s="40"/>
      <c r="D34" s="41"/>
      <c r="E34" s="40"/>
      <c r="F34" s="41"/>
      <c r="G34" s="41"/>
      <c r="H34" s="41"/>
      <c r="I34" s="41"/>
    </row>
    <row r="35" spans="1:9" ht="18" customHeight="1">
      <c r="A35" s="39"/>
      <c r="B35" s="39"/>
      <c r="C35" s="40"/>
      <c r="D35" s="39"/>
      <c r="E35" s="40"/>
      <c r="F35" s="39"/>
      <c r="G35" s="39"/>
      <c r="H35" s="39"/>
      <c r="I35" s="39"/>
    </row>
    <row r="36" spans="1:9" ht="18" customHeight="1">
      <c r="A36" s="41"/>
      <c r="B36" s="41"/>
      <c r="C36" s="40"/>
      <c r="D36" s="41"/>
      <c r="E36" s="40"/>
      <c r="F36" s="41"/>
      <c r="G36" s="41"/>
      <c r="H36" s="41"/>
      <c r="I36" s="41"/>
    </row>
    <row r="37" spans="1:9" ht="18" customHeight="1">
      <c r="A37" s="41"/>
      <c r="B37" s="41"/>
      <c r="C37" s="40"/>
      <c r="D37" s="41"/>
      <c r="E37" s="40"/>
      <c r="F37" s="41"/>
      <c r="G37" s="41"/>
      <c r="H37" s="41"/>
      <c r="I37" s="41"/>
    </row>
    <row r="38" spans="1:9" ht="18" customHeight="1">
      <c r="A38" s="41"/>
      <c r="B38" s="41"/>
      <c r="C38" s="40"/>
      <c r="D38" s="41"/>
      <c r="E38" s="40"/>
      <c r="F38" s="41"/>
      <c r="G38" s="41"/>
      <c r="H38" s="41"/>
      <c r="I38" s="41"/>
    </row>
    <row r="39" spans="1:9" ht="18" customHeight="1">
      <c r="A39" s="41"/>
      <c r="B39" s="41"/>
      <c r="C39" s="40"/>
      <c r="D39" s="41"/>
      <c r="E39" s="40"/>
      <c r="F39" s="41"/>
      <c r="G39" s="41"/>
      <c r="H39" s="41"/>
      <c r="I39" s="41"/>
    </row>
    <row r="40" spans="1:9" ht="18" customHeight="1">
      <c r="A40" s="41"/>
      <c r="B40" s="41"/>
      <c r="C40" s="40"/>
      <c r="D40" s="41"/>
      <c r="E40" s="40"/>
      <c r="F40" s="41"/>
      <c r="G40" s="41"/>
      <c r="H40" s="41"/>
      <c r="I40" s="41"/>
    </row>
    <row r="41" spans="1:9" ht="18" customHeight="1">
      <c r="A41" s="41"/>
      <c r="B41" s="41"/>
      <c r="C41" s="40"/>
      <c r="D41" s="41"/>
      <c r="E41" s="40"/>
      <c r="F41" s="41"/>
      <c r="G41" s="41"/>
      <c r="H41" s="41"/>
      <c r="I41" s="41"/>
    </row>
    <row r="42" spans="1:9" ht="18" customHeight="1">
      <c r="A42" s="41"/>
      <c r="B42" s="41"/>
      <c r="C42" s="40"/>
      <c r="D42" s="41"/>
      <c r="E42" s="40"/>
      <c r="F42" s="41"/>
      <c r="G42" s="41"/>
      <c r="H42" s="41"/>
      <c r="I42" s="41"/>
    </row>
    <row r="43" spans="1:9" ht="18" customHeight="1">
      <c r="A43" s="41"/>
      <c r="B43" s="41"/>
      <c r="C43" s="40"/>
      <c r="D43" s="41"/>
      <c r="E43" s="40"/>
      <c r="F43" s="41"/>
      <c r="G43" s="41"/>
      <c r="H43" s="41"/>
      <c r="I43" s="41"/>
    </row>
    <row r="44" spans="1:9" ht="18" customHeight="1">
      <c r="A44" s="39"/>
      <c r="B44" s="39"/>
      <c r="C44" s="40"/>
      <c r="D44" s="39"/>
      <c r="E44" s="40"/>
      <c r="F44" s="39"/>
      <c r="G44" s="39"/>
      <c r="H44" s="39"/>
      <c r="I44" s="39"/>
    </row>
    <row r="45" spans="1:9" ht="18" customHeight="1">
      <c r="A45" s="41"/>
      <c r="B45" s="41"/>
      <c r="C45" s="40"/>
      <c r="D45" s="41"/>
      <c r="E45" s="40"/>
      <c r="F45" s="41"/>
      <c r="G45" s="41"/>
      <c r="H45" s="41"/>
      <c r="I45" s="41"/>
    </row>
    <row r="46" spans="1:9" ht="18" customHeight="1">
      <c r="A46" s="41"/>
      <c r="B46" s="41"/>
      <c r="C46" s="40"/>
      <c r="D46" s="41"/>
      <c r="E46" s="40"/>
      <c r="F46" s="41"/>
      <c r="G46" s="41"/>
      <c r="H46" s="41"/>
      <c r="I46" s="41"/>
    </row>
    <row r="47" spans="1:9" ht="18" customHeight="1">
      <c r="A47" s="41"/>
      <c r="B47" s="41"/>
      <c r="C47" s="40"/>
      <c r="D47" s="41"/>
      <c r="E47" s="40"/>
      <c r="F47" s="41"/>
      <c r="G47" s="41"/>
      <c r="H47" s="41"/>
      <c r="I47" s="41"/>
    </row>
    <row r="48" spans="1:9" ht="18" customHeight="1">
      <c r="A48" s="41"/>
      <c r="B48" s="41"/>
      <c r="C48" s="40"/>
      <c r="D48" s="41"/>
      <c r="E48" s="40"/>
      <c r="F48" s="41"/>
      <c r="G48" s="41"/>
      <c r="H48" s="41"/>
      <c r="I48" s="41"/>
    </row>
    <row r="49" spans="1:9" ht="18" customHeight="1">
      <c r="A49" s="41"/>
      <c r="B49" s="41"/>
      <c r="C49" s="40"/>
      <c r="D49" s="41"/>
      <c r="E49" s="40"/>
      <c r="F49" s="41"/>
      <c r="G49" s="41"/>
      <c r="H49" s="41"/>
      <c r="I49" s="41"/>
    </row>
    <row r="50" spans="1:9" ht="18" customHeight="1">
      <c r="A50" s="41"/>
      <c r="B50" s="41"/>
      <c r="C50" s="40"/>
      <c r="D50" s="41"/>
      <c r="E50" s="40"/>
      <c r="F50" s="41"/>
      <c r="G50" s="41"/>
      <c r="H50" s="41"/>
      <c r="I50" s="41"/>
    </row>
    <row r="51" spans="1:9" ht="18" customHeight="1">
      <c r="A51" s="39"/>
      <c r="B51" s="39"/>
      <c r="C51" s="40"/>
      <c r="D51" s="39"/>
      <c r="E51" s="40"/>
      <c r="F51" s="39"/>
      <c r="G51" s="39"/>
      <c r="H51" s="39"/>
      <c r="I51" s="39"/>
    </row>
    <row r="52" spans="1:9" ht="18" customHeight="1">
      <c r="A52" s="41"/>
      <c r="B52" s="41"/>
      <c r="C52" s="40"/>
      <c r="D52" s="41"/>
      <c r="E52" s="40"/>
      <c r="F52" s="41"/>
      <c r="G52" s="41"/>
      <c r="H52" s="41"/>
      <c r="I52" s="41"/>
    </row>
    <row r="53" spans="1:9" ht="18" customHeight="1">
      <c r="A53" s="41"/>
      <c r="B53" s="41"/>
      <c r="C53" s="40"/>
      <c r="D53" s="41"/>
      <c r="E53" s="40"/>
      <c r="F53" s="41"/>
      <c r="G53" s="41"/>
      <c r="H53" s="41"/>
      <c r="I53" s="41"/>
    </row>
    <row r="54" spans="1:9" ht="18" customHeight="1">
      <c r="A54" s="41"/>
      <c r="B54" s="41"/>
      <c r="C54" s="40"/>
      <c r="D54" s="41"/>
      <c r="E54" s="40"/>
      <c r="F54" s="41"/>
      <c r="G54" s="41"/>
      <c r="H54" s="41"/>
      <c r="I54" s="41"/>
    </row>
    <row r="55" spans="1:9" ht="18" customHeight="1">
      <c r="A55" s="39"/>
      <c r="B55" s="39"/>
      <c r="C55" s="40"/>
      <c r="D55" s="39"/>
      <c r="E55" s="40"/>
      <c r="F55" s="39"/>
      <c r="G55" s="39"/>
      <c r="H55" s="39"/>
      <c r="I55" s="39"/>
    </row>
    <row r="56" spans="1:9" ht="18" customHeight="1">
      <c r="A56" s="41"/>
      <c r="B56" s="41"/>
      <c r="C56" s="40"/>
      <c r="D56" s="41"/>
      <c r="E56" s="40"/>
      <c r="F56" s="41"/>
      <c r="G56" s="41"/>
      <c r="H56" s="41"/>
      <c r="I56" s="41"/>
    </row>
    <row r="57" spans="1:9" ht="18" customHeight="1">
      <c r="A57" s="41"/>
      <c r="B57" s="41"/>
      <c r="C57" s="40"/>
      <c r="D57" s="41"/>
      <c r="E57" s="40"/>
      <c r="F57" s="41"/>
      <c r="G57" s="41"/>
      <c r="H57" s="41"/>
      <c r="I57" s="41"/>
    </row>
    <row r="58" spans="1:9" ht="18" customHeight="1">
      <c r="A58" s="41"/>
      <c r="B58" s="41"/>
      <c r="C58" s="40"/>
      <c r="D58" s="41"/>
      <c r="E58" s="40"/>
      <c r="F58" s="41"/>
      <c r="G58" s="41"/>
      <c r="H58" s="41"/>
      <c r="I58" s="41"/>
    </row>
    <row r="59" spans="1:9" ht="18" customHeight="1">
      <c r="A59" s="39"/>
      <c r="B59" s="39"/>
      <c r="C59" s="40"/>
      <c r="D59" s="39"/>
      <c r="E59" s="40"/>
      <c r="F59" s="39"/>
      <c r="G59" s="39"/>
      <c r="H59" s="39"/>
      <c r="I59" s="39"/>
    </row>
    <row r="60" spans="1:9" ht="18" customHeight="1">
      <c r="A60" s="41"/>
      <c r="B60" s="41"/>
      <c r="C60" s="40"/>
      <c r="D60" s="41"/>
      <c r="E60" s="40"/>
      <c r="F60" s="41"/>
      <c r="G60" s="41"/>
      <c r="H60" s="41"/>
      <c r="I60" s="41"/>
    </row>
    <row r="61" spans="1:9" ht="18" customHeight="1">
      <c r="A61" s="41"/>
      <c r="B61" s="41"/>
      <c r="C61" s="40"/>
      <c r="D61" s="41"/>
      <c r="E61" s="40"/>
      <c r="F61" s="41"/>
      <c r="G61" s="41"/>
      <c r="H61" s="41"/>
      <c r="I61" s="41"/>
    </row>
    <row r="62" spans="1:9" ht="18" customHeight="1">
      <c r="A62" s="41"/>
      <c r="B62" s="41"/>
      <c r="C62" s="40"/>
      <c r="D62" s="41"/>
      <c r="E62" s="40"/>
      <c r="F62" s="41"/>
      <c r="G62" s="41"/>
      <c r="H62" s="41"/>
      <c r="I62" s="41"/>
    </row>
    <row r="63" spans="1:9" ht="18" customHeight="1">
      <c r="A63" s="39"/>
      <c r="B63" s="39"/>
      <c r="C63" s="40"/>
      <c r="D63" s="39"/>
      <c r="E63" s="40"/>
      <c r="F63" s="39"/>
      <c r="G63" s="39"/>
      <c r="H63" s="39"/>
      <c r="I63" s="39"/>
    </row>
    <row r="64" spans="1:9" ht="18" customHeight="1">
      <c r="A64" s="41"/>
      <c r="B64" s="41"/>
      <c r="C64" s="40"/>
      <c r="D64" s="41"/>
      <c r="E64" s="40"/>
      <c r="F64" s="41"/>
      <c r="G64" s="41"/>
      <c r="H64" s="41"/>
      <c r="I64" s="41"/>
    </row>
  </sheetData>
  <sheetProtection/>
  <mergeCells count="8">
    <mergeCell ref="H3:H4"/>
    <mergeCell ref="I3:I4"/>
    <mergeCell ref="A3:A4"/>
    <mergeCell ref="B3:B4"/>
    <mergeCell ref="C3:C4"/>
    <mergeCell ref="D3:D4"/>
    <mergeCell ref="E3:E4"/>
    <mergeCell ref="F3:G4"/>
  </mergeCells>
  <printOptions/>
  <pageMargins left="0.7" right="0.7" top="0.75" bottom="0.75" header="0.3" footer="0.3"/>
  <pageSetup fitToHeight="0" fitToWidth="1" horizontalDpi="600" verticalDpi="600" orientation="portrait" paperSize="9" scale="70" r:id="rId3"/>
  <legacyDrawing r:id="rId2"/>
</worksheet>
</file>

<file path=xl/worksheets/sheet4.xml><?xml version="1.0" encoding="utf-8"?>
<worksheet xmlns="http://schemas.openxmlformats.org/spreadsheetml/2006/main" xmlns:r="http://schemas.openxmlformats.org/officeDocument/2006/relationships">
  <dimension ref="A1:J35"/>
  <sheetViews>
    <sheetView view="pageBreakPreview" zoomScale="70" zoomScaleSheetLayoutView="70" zoomScalePageLayoutView="0" workbookViewId="0" topLeftCell="A1">
      <selection activeCell="S15" sqref="S15"/>
    </sheetView>
  </sheetViews>
  <sheetFormatPr defaultColWidth="9.140625" defaultRowHeight="15"/>
  <cols>
    <col min="1" max="2" width="5.57421875" style="0" customWidth="1"/>
    <col min="3" max="3" width="21.57421875" style="0" customWidth="1"/>
    <col min="4" max="5" width="11.140625" style="0" customWidth="1"/>
    <col min="6" max="7" width="21.57421875" style="0" customWidth="1"/>
    <col min="8" max="13" width="4.140625" style="0" customWidth="1"/>
    <col min="14" max="24" width="3.7109375" style="0" customWidth="1"/>
  </cols>
  <sheetData>
    <row r="1" spans="1:7" ht="26.25" customHeight="1">
      <c r="A1" s="66" t="s">
        <v>46</v>
      </c>
      <c r="B1" s="66"/>
      <c r="C1" s="66"/>
      <c r="D1" s="66"/>
      <c r="E1" s="66"/>
      <c r="F1" s="66"/>
      <c r="G1" s="66"/>
    </row>
    <row r="2" spans="2:7" ht="15" customHeight="1">
      <c r="B2" s="67" t="s">
        <v>93</v>
      </c>
      <c r="C2" s="67"/>
      <c r="D2" s="67"/>
      <c r="E2" s="67"/>
      <c r="F2" s="67"/>
      <c r="G2" s="67"/>
    </row>
    <row r="3" spans="2:7" ht="15" customHeight="1">
      <c r="B3" s="67"/>
      <c r="C3" s="67"/>
      <c r="D3" s="67"/>
      <c r="E3" s="67"/>
      <c r="F3" s="67"/>
      <c r="G3" s="67"/>
    </row>
    <row r="4" ht="15" customHeight="1"/>
    <row r="5" spans="2:3" ht="15" customHeight="1">
      <c r="B5" s="68">
        <v>45047</v>
      </c>
      <c r="C5" s="68"/>
    </row>
    <row r="6" spans="5:7" ht="15" customHeight="1">
      <c r="E6" s="12" t="s">
        <v>58</v>
      </c>
      <c r="F6" s="69" t="s">
        <v>94</v>
      </c>
      <c r="G6" s="69"/>
    </row>
    <row r="7" ht="15" customHeight="1"/>
    <row r="8" spans="5:7" ht="15" customHeight="1">
      <c r="E8" s="12" t="s">
        <v>57</v>
      </c>
      <c r="F8" s="69" t="s">
        <v>95</v>
      </c>
      <c r="G8" s="69"/>
    </row>
    <row r="9" ht="15" customHeight="1"/>
    <row r="10" spans="5:7" ht="15" customHeight="1">
      <c r="E10" s="12" t="s">
        <v>59</v>
      </c>
      <c r="F10" s="69" t="s">
        <v>96</v>
      </c>
      <c r="G10" s="69"/>
    </row>
    <row r="11" ht="15" customHeight="1"/>
    <row r="12" spans="2:3" ht="15" customHeight="1">
      <c r="B12" s="54" t="s">
        <v>38</v>
      </c>
      <c r="C12" s="54"/>
    </row>
    <row r="13" ht="15" customHeight="1"/>
    <row r="14" spans="1:6" ht="15" customHeight="1">
      <c r="A14" s="50" t="s">
        <v>12</v>
      </c>
      <c r="B14" s="50"/>
      <c r="C14" s="50"/>
      <c r="D14" s="51">
        <f>G30</f>
        <v>895810</v>
      </c>
      <c r="E14" s="52"/>
      <c r="F14" t="s">
        <v>13</v>
      </c>
    </row>
    <row r="15" ht="15" customHeight="1"/>
    <row r="16" ht="15" customHeight="1"/>
    <row r="17" spans="1:7" ht="33" customHeight="1">
      <c r="A17" s="1"/>
      <c r="B17" s="70" t="s">
        <v>0</v>
      </c>
      <c r="C17" s="71"/>
      <c r="D17" s="18" t="s">
        <v>1</v>
      </c>
      <c r="E17" s="2" t="s">
        <v>2</v>
      </c>
      <c r="F17" s="18" t="s">
        <v>3</v>
      </c>
      <c r="G17" s="18" t="s">
        <v>4</v>
      </c>
    </row>
    <row r="18" spans="1:7" ht="25.5" customHeight="1">
      <c r="A18" s="72" t="s">
        <v>8</v>
      </c>
      <c r="B18" s="75" t="s">
        <v>32</v>
      </c>
      <c r="C18" s="76"/>
      <c r="D18" s="18" t="s">
        <v>39</v>
      </c>
      <c r="E18" s="25">
        <v>2</v>
      </c>
      <c r="F18" s="8">
        <f>'単価内訳 (記載例)'!E29</f>
        <v>221980</v>
      </c>
      <c r="G18" s="17">
        <f>IF(E18="","",E18*F18)</f>
        <v>443960</v>
      </c>
    </row>
    <row r="19" spans="1:7" ht="25.5" customHeight="1">
      <c r="A19" s="73"/>
      <c r="B19" s="77"/>
      <c r="C19" s="78"/>
      <c r="D19" s="18" t="s">
        <v>10</v>
      </c>
      <c r="E19" s="23">
        <v>1</v>
      </c>
      <c r="F19" s="8">
        <f>'単価内訳 (記載例)'!I29</f>
        <v>221980</v>
      </c>
      <c r="G19" s="17">
        <f>IF(E19="","",E19*F19)</f>
        <v>221980</v>
      </c>
    </row>
    <row r="20" spans="1:7" ht="25.5" customHeight="1">
      <c r="A20" s="73"/>
      <c r="B20" s="80" t="s">
        <v>111</v>
      </c>
      <c r="C20" s="81"/>
      <c r="D20" s="18" t="s">
        <v>39</v>
      </c>
      <c r="E20" s="25">
        <v>1</v>
      </c>
      <c r="F20" s="8">
        <f>'単価内訳 (記載例)'!G29</f>
        <v>260870</v>
      </c>
      <c r="G20" s="17">
        <f>IF(E20="","",E20*F20)</f>
        <v>260870</v>
      </c>
    </row>
    <row r="21" spans="1:7" ht="25.5" customHeight="1">
      <c r="A21" s="73"/>
      <c r="B21" s="82"/>
      <c r="C21" s="83"/>
      <c r="D21" s="20" t="s">
        <v>10</v>
      </c>
      <c r="E21" s="23">
        <v>0</v>
      </c>
      <c r="F21" s="8">
        <f>'単価内訳 (記載例)'!K29</f>
        <v>260870</v>
      </c>
      <c r="G21" s="17">
        <f>IF(E21="","",E21*F21)</f>
        <v>0</v>
      </c>
    </row>
    <row r="22" spans="1:7" ht="25.5" customHeight="1">
      <c r="A22" s="73"/>
      <c r="B22" s="79" t="s">
        <v>7</v>
      </c>
      <c r="C22" s="79"/>
      <c r="D22" s="79"/>
      <c r="E22" s="7">
        <f>SUM(E18:E21)</f>
        <v>4</v>
      </c>
      <c r="F22" s="3"/>
      <c r="G22" s="7">
        <f>SUM(G18:G21)</f>
        <v>926810</v>
      </c>
    </row>
    <row r="23" spans="1:7" ht="25.5" customHeight="1">
      <c r="A23" s="73"/>
      <c r="B23" s="79" t="s">
        <v>6</v>
      </c>
      <c r="C23" s="79"/>
      <c r="D23" s="79"/>
      <c r="E23" s="3"/>
      <c r="F23" s="3"/>
      <c r="G23" s="15">
        <v>31000</v>
      </c>
    </row>
    <row r="24" spans="1:7" ht="25.5" customHeight="1">
      <c r="A24" s="74"/>
      <c r="B24" s="79" t="s">
        <v>5</v>
      </c>
      <c r="C24" s="79"/>
      <c r="D24" s="79"/>
      <c r="E24" s="3"/>
      <c r="F24" s="3"/>
      <c r="G24" s="7">
        <f>G22-G23</f>
        <v>895810</v>
      </c>
    </row>
    <row r="25" spans="1:7" ht="25.5" customHeight="1">
      <c r="A25" s="72" t="s">
        <v>9</v>
      </c>
      <c r="B25" s="79" t="s">
        <v>47</v>
      </c>
      <c r="C25" s="79"/>
      <c r="D25" s="79"/>
      <c r="E25" s="4"/>
      <c r="F25" s="4"/>
      <c r="G25" s="5"/>
    </row>
    <row r="26" spans="1:7" ht="25.5" customHeight="1">
      <c r="A26" s="73"/>
      <c r="B26" s="79" t="s">
        <v>48</v>
      </c>
      <c r="C26" s="79"/>
      <c r="D26" s="79"/>
      <c r="E26" s="4"/>
      <c r="F26" s="4"/>
      <c r="G26" s="5"/>
    </row>
    <row r="27" spans="1:7" ht="25.5" customHeight="1">
      <c r="A27" s="73"/>
      <c r="B27" s="79" t="s">
        <v>61</v>
      </c>
      <c r="C27" s="79"/>
      <c r="D27" s="79"/>
      <c r="E27" s="4"/>
      <c r="F27" s="4"/>
      <c r="G27" s="5"/>
    </row>
    <row r="28" spans="1:7" ht="25.5" customHeight="1">
      <c r="A28" s="74"/>
      <c r="B28" s="84" t="s">
        <v>49</v>
      </c>
      <c r="C28" s="85"/>
      <c r="D28" s="86"/>
      <c r="E28" s="4"/>
      <c r="F28" s="4"/>
      <c r="G28" s="8">
        <f>G25+G26+G27</f>
        <v>0</v>
      </c>
    </row>
    <row r="29" spans="1:10" ht="25.5" customHeight="1">
      <c r="A29" s="87"/>
      <c r="B29" s="88"/>
      <c r="C29" s="88"/>
      <c r="D29" s="89"/>
      <c r="E29" s="4"/>
      <c r="F29" s="4"/>
      <c r="G29" s="8"/>
      <c r="J29" t="s">
        <v>50</v>
      </c>
    </row>
    <row r="30" spans="1:10" ht="25.5" customHeight="1">
      <c r="A30" s="90" t="s">
        <v>31</v>
      </c>
      <c r="B30" s="91"/>
      <c r="C30" s="91"/>
      <c r="D30" s="92"/>
      <c r="E30" s="4"/>
      <c r="F30" s="4"/>
      <c r="G30" s="9">
        <f>G24+G28</f>
        <v>895810</v>
      </c>
      <c r="J30" t="s">
        <v>51</v>
      </c>
    </row>
    <row r="31" ht="18.75" customHeight="1"/>
    <row r="32" spans="1:7" ht="18.75" customHeight="1">
      <c r="A32" s="79" t="s">
        <v>24</v>
      </c>
      <c r="B32" s="79"/>
      <c r="C32" s="20" t="s">
        <v>25</v>
      </c>
      <c r="D32" s="93" t="s">
        <v>97</v>
      </c>
      <c r="E32" s="93"/>
      <c r="F32" s="20" t="s">
        <v>28</v>
      </c>
      <c r="G32" s="21" t="s">
        <v>99</v>
      </c>
    </row>
    <row r="33" spans="1:7" ht="18.75" customHeight="1">
      <c r="A33" s="79"/>
      <c r="B33" s="79"/>
      <c r="C33" s="19" t="s">
        <v>26</v>
      </c>
      <c r="D33" s="94" t="s">
        <v>98</v>
      </c>
      <c r="E33" s="94"/>
      <c r="F33" s="19" t="s">
        <v>29</v>
      </c>
      <c r="G33" s="22">
        <v>1234567</v>
      </c>
    </row>
    <row r="34" spans="1:7" ht="18.75" customHeight="1">
      <c r="A34" s="79"/>
      <c r="B34" s="79"/>
      <c r="C34" s="79" t="s">
        <v>27</v>
      </c>
      <c r="D34" s="95" t="s">
        <v>100</v>
      </c>
      <c r="E34" s="95"/>
      <c r="F34" s="95"/>
      <c r="G34" s="95"/>
    </row>
    <row r="35" spans="1:7" ht="18.75" customHeight="1">
      <c r="A35" s="79"/>
      <c r="B35" s="79"/>
      <c r="C35" s="79"/>
      <c r="D35" s="95"/>
      <c r="E35" s="95"/>
      <c r="F35" s="95"/>
      <c r="G35" s="95"/>
    </row>
  </sheetData>
  <sheetProtection/>
  <mergeCells count="28">
    <mergeCell ref="A30:D30"/>
    <mergeCell ref="A32:B35"/>
    <mergeCell ref="D32:E32"/>
    <mergeCell ref="D33:E33"/>
    <mergeCell ref="C34:C35"/>
    <mergeCell ref="D34:G35"/>
    <mergeCell ref="A25:A28"/>
    <mergeCell ref="B25:D25"/>
    <mergeCell ref="B26:D26"/>
    <mergeCell ref="B27:D27"/>
    <mergeCell ref="B28:D28"/>
    <mergeCell ref="A29:D29"/>
    <mergeCell ref="B17:C17"/>
    <mergeCell ref="A18:A24"/>
    <mergeCell ref="B18:C19"/>
    <mergeCell ref="B22:D22"/>
    <mergeCell ref="B23:D23"/>
    <mergeCell ref="B24:D24"/>
    <mergeCell ref="B20:C21"/>
    <mergeCell ref="B12:C12"/>
    <mergeCell ref="A14:C14"/>
    <mergeCell ref="D14:E14"/>
    <mergeCell ref="A1:G1"/>
    <mergeCell ref="B2:G3"/>
    <mergeCell ref="B5:C5"/>
    <mergeCell ref="F6:G6"/>
    <mergeCell ref="F8:G8"/>
    <mergeCell ref="F10:G10"/>
  </mergeCells>
  <printOptions horizontalCentered="1" verticalCentered="1"/>
  <pageMargins left="0.7086614173228347" right="0.7086614173228347" top="0.5511811023622047" bottom="0.7480314960629921" header="0.31496062992125984" footer="0.31496062992125984"/>
  <pageSetup horizontalDpi="600" verticalDpi="600" orientation="portrait" paperSize="9" scale="86" r:id="rId4"/>
  <drawing r:id="rId3"/>
  <legacyDrawing r:id="rId2"/>
</worksheet>
</file>

<file path=xl/worksheets/sheet5.xml><?xml version="1.0" encoding="utf-8"?>
<worksheet xmlns="http://schemas.openxmlformats.org/spreadsheetml/2006/main" xmlns:r="http://schemas.openxmlformats.org/officeDocument/2006/relationships">
  <dimension ref="A1:T29"/>
  <sheetViews>
    <sheetView view="pageBreakPreview" zoomScale="70" zoomScaleSheetLayoutView="70" zoomScalePageLayoutView="0" workbookViewId="0" topLeftCell="A1">
      <selection activeCell="G9" sqref="G9:H9"/>
    </sheetView>
  </sheetViews>
  <sheetFormatPr defaultColWidth="9.140625" defaultRowHeight="15"/>
  <cols>
    <col min="1" max="1" width="3.421875" style="0" customWidth="1"/>
    <col min="2" max="2" width="18.28125" style="0" customWidth="1"/>
    <col min="3" max="12" width="7.7109375" style="0" customWidth="1"/>
    <col min="13" max="13" width="9.7109375" style="0" customWidth="1"/>
    <col min="14" max="16" width="4.28125" style="0" customWidth="1"/>
  </cols>
  <sheetData>
    <row r="1" spans="1:12" ht="25.5" customHeight="1">
      <c r="A1" t="s">
        <v>14</v>
      </c>
      <c r="I1" s="98" t="s">
        <v>89</v>
      </c>
      <c r="J1" s="98"/>
      <c r="K1" s="98"/>
      <c r="L1" s="98"/>
    </row>
    <row r="2" spans="1:12" ht="25.5" customHeight="1">
      <c r="A2" s="90" t="s">
        <v>11</v>
      </c>
      <c r="B2" s="91"/>
      <c r="C2" s="92"/>
      <c r="D2" s="99" t="s">
        <v>88</v>
      </c>
      <c r="E2" s="100"/>
      <c r="F2" s="100"/>
      <c r="G2" s="100"/>
      <c r="H2" s="100"/>
      <c r="I2" s="100"/>
      <c r="J2" s="100"/>
      <c r="K2" s="100"/>
      <c r="L2" s="101"/>
    </row>
    <row r="3" spans="1:12" ht="25.5" customHeight="1">
      <c r="A3" s="90" t="s">
        <v>15</v>
      </c>
      <c r="B3" s="91"/>
      <c r="C3" s="92"/>
      <c r="D3" s="99" t="s">
        <v>110</v>
      </c>
      <c r="E3" s="100"/>
      <c r="F3" s="100"/>
      <c r="G3" s="100"/>
      <c r="H3" s="101"/>
      <c r="I3" s="90" t="s">
        <v>87</v>
      </c>
      <c r="J3" s="91"/>
      <c r="K3" s="102">
        <v>0.1</v>
      </c>
      <c r="L3" s="103"/>
    </row>
    <row r="4" spans="1:12" ht="25.5" customHeight="1">
      <c r="A4" s="79" t="s">
        <v>16</v>
      </c>
      <c r="B4" s="79"/>
      <c r="C4" s="79"/>
      <c r="D4" s="16" t="s">
        <v>62</v>
      </c>
      <c r="E4" s="104">
        <v>5</v>
      </c>
      <c r="F4" s="104"/>
      <c r="G4" s="104"/>
      <c r="H4" s="104"/>
      <c r="I4" s="104"/>
      <c r="J4" s="104"/>
      <c r="K4" s="104"/>
      <c r="L4" s="105"/>
    </row>
    <row r="5" spans="1:12" ht="25.5" customHeight="1">
      <c r="A5" s="79" t="s">
        <v>17</v>
      </c>
      <c r="B5" s="79"/>
      <c r="C5" s="79"/>
      <c r="D5" s="79" t="s">
        <v>62</v>
      </c>
      <c r="E5" s="92" t="s">
        <v>22</v>
      </c>
      <c r="F5" s="106">
        <v>4</v>
      </c>
      <c r="G5" s="107"/>
      <c r="H5" s="108"/>
      <c r="I5" s="79" t="s">
        <v>23</v>
      </c>
      <c r="J5" s="109">
        <v>1</v>
      </c>
      <c r="K5" s="110"/>
      <c r="L5" s="111"/>
    </row>
    <row r="6" spans="1:12" ht="25.5" customHeight="1">
      <c r="A6" s="79"/>
      <c r="B6" s="79"/>
      <c r="C6" s="79"/>
      <c r="D6" s="79"/>
      <c r="E6" s="92"/>
      <c r="F6" s="56" t="s">
        <v>37</v>
      </c>
      <c r="G6" s="57"/>
      <c r="H6" s="24">
        <v>1</v>
      </c>
      <c r="I6" s="79"/>
      <c r="J6" s="56" t="s">
        <v>37</v>
      </c>
      <c r="K6" s="57"/>
      <c r="L6" s="24">
        <v>0</v>
      </c>
    </row>
    <row r="7" ht="25.5" customHeight="1"/>
    <row r="8" spans="1:12" ht="33" customHeight="1">
      <c r="A8" s="79" t="s">
        <v>0</v>
      </c>
      <c r="B8" s="79"/>
      <c r="C8" s="79"/>
      <c r="D8" s="79"/>
      <c r="E8" s="79" t="s">
        <v>18</v>
      </c>
      <c r="F8" s="79"/>
      <c r="G8" s="79"/>
      <c r="H8" s="79"/>
      <c r="I8" s="79"/>
      <c r="J8" s="79"/>
      <c r="K8" s="79"/>
      <c r="L8" s="79"/>
    </row>
    <row r="9" spans="1:12" ht="33" customHeight="1">
      <c r="A9" s="79" t="s">
        <v>30</v>
      </c>
      <c r="B9" s="79"/>
      <c r="C9" s="79"/>
      <c r="D9" s="79"/>
      <c r="E9" s="90" t="s">
        <v>86</v>
      </c>
      <c r="F9" s="92"/>
      <c r="G9" s="70" t="s">
        <v>119</v>
      </c>
      <c r="H9" s="92"/>
      <c r="I9" s="90" t="s">
        <v>10</v>
      </c>
      <c r="J9" s="92"/>
      <c r="K9" s="70" t="s">
        <v>118</v>
      </c>
      <c r="L9" s="92"/>
    </row>
    <row r="10" spans="1:12" ht="33" customHeight="1">
      <c r="A10" s="79" t="s">
        <v>40</v>
      </c>
      <c r="B10" s="79"/>
      <c r="C10" s="79"/>
      <c r="D10" s="79"/>
      <c r="E10" s="112">
        <v>159640</v>
      </c>
      <c r="F10" s="113"/>
      <c r="G10" s="112">
        <v>159640</v>
      </c>
      <c r="H10" s="113"/>
      <c r="I10" s="114">
        <v>159640</v>
      </c>
      <c r="J10" s="115"/>
      <c r="K10" s="114">
        <v>159640</v>
      </c>
      <c r="L10" s="115"/>
    </row>
    <row r="11" spans="1:12" ht="33" customHeight="1">
      <c r="A11" s="79" t="s">
        <v>45</v>
      </c>
      <c r="B11" s="79"/>
      <c r="C11" s="79"/>
      <c r="D11" s="79"/>
      <c r="E11" s="112">
        <v>15000</v>
      </c>
      <c r="F11" s="113"/>
      <c r="G11" s="112">
        <v>15000</v>
      </c>
      <c r="H11" s="113"/>
      <c r="I11" s="114">
        <v>15000</v>
      </c>
      <c r="J11" s="115"/>
      <c r="K11" s="114">
        <v>15000</v>
      </c>
      <c r="L11" s="115"/>
    </row>
    <row r="12" spans="1:12" ht="33" customHeight="1">
      <c r="A12" s="74" t="s">
        <v>19</v>
      </c>
      <c r="B12" s="79" t="s">
        <v>41</v>
      </c>
      <c r="C12" s="79"/>
      <c r="D12" s="79"/>
      <c r="E12" s="112">
        <v>5120</v>
      </c>
      <c r="F12" s="113"/>
      <c r="G12" s="112">
        <v>5120</v>
      </c>
      <c r="H12" s="113"/>
      <c r="I12" s="114">
        <v>5120</v>
      </c>
      <c r="J12" s="115"/>
      <c r="K12" s="114">
        <v>5120</v>
      </c>
      <c r="L12" s="115"/>
    </row>
    <row r="13" spans="1:20" ht="33" customHeight="1">
      <c r="A13" s="116"/>
      <c r="B13" s="11" t="s">
        <v>80</v>
      </c>
      <c r="C13" s="117" t="s">
        <v>91</v>
      </c>
      <c r="D13" s="118"/>
      <c r="E13" s="112">
        <v>31110</v>
      </c>
      <c r="F13" s="113"/>
      <c r="G13" s="112">
        <v>31110</v>
      </c>
      <c r="H13" s="113"/>
      <c r="I13" s="114">
        <v>31110</v>
      </c>
      <c r="J13" s="115"/>
      <c r="K13" s="114">
        <v>31110</v>
      </c>
      <c r="L13" s="115"/>
      <c r="N13" s="121" t="s">
        <v>63</v>
      </c>
      <c r="O13" s="121"/>
      <c r="P13" s="121"/>
      <c r="Q13" s="121"/>
      <c r="R13" s="121"/>
      <c r="S13" s="121"/>
      <c r="T13" s="121"/>
    </row>
    <row r="14" spans="1:12" ht="33" customHeight="1">
      <c r="A14" s="116"/>
      <c r="B14" s="97" t="s">
        <v>42</v>
      </c>
      <c r="C14" s="97"/>
      <c r="D14" s="97"/>
      <c r="E14" s="122"/>
      <c r="F14" s="123"/>
      <c r="G14" s="122"/>
      <c r="H14" s="123"/>
      <c r="I14" s="119"/>
      <c r="J14" s="120"/>
      <c r="K14" s="119"/>
      <c r="L14" s="120"/>
    </row>
    <row r="15" spans="1:19" ht="33" customHeight="1">
      <c r="A15" s="116"/>
      <c r="B15" s="97" t="s">
        <v>33</v>
      </c>
      <c r="C15" s="97"/>
      <c r="D15" s="97"/>
      <c r="E15" s="122" t="s">
        <v>102</v>
      </c>
      <c r="F15" s="123"/>
      <c r="G15" s="112">
        <v>38890</v>
      </c>
      <c r="H15" s="113"/>
      <c r="I15" s="119" t="s">
        <v>102</v>
      </c>
      <c r="J15" s="120"/>
      <c r="K15" s="114">
        <v>38890</v>
      </c>
      <c r="L15" s="115"/>
      <c r="Q15" s="6"/>
      <c r="R15" s="6"/>
      <c r="S15" s="6"/>
    </row>
    <row r="16" spans="1:20" ht="33" customHeight="1">
      <c r="A16" s="116"/>
      <c r="B16" s="97" t="s">
        <v>64</v>
      </c>
      <c r="C16" s="97"/>
      <c r="D16" s="97"/>
      <c r="E16" s="122"/>
      <c r="F16" s="123"/>
      <c r="G16" s="122"/>
      <c r="H16" s="123"/>
      <c r="I16" s="119"/>
      <c r="J16" s="120"/>
      <c r="K16" s="119"/>
      <c r="L16" s="120"/>
      <c r="N16" s="121" t="s">
        <v>44</v>
      </c>
      <c r="O16" s="121"/>
      <c r="P16" s="121"/>
      <c r="Q16" s="121"/>
      <c r="R16" s="121"/>
      <c r="S16" s="121"/>
      <c r="T16" s="121"/>
    </row>
    <row r="17" spans="1:12" ht="33" customHeight="1">
      <c r="A17" s="116"/>
      <c r="B17" s="97" t="s">
        <v>65</v>
      </c>
      <c r="C17" s="97"/>
      <c r="D17" s="97"/>
      <c r="E17" s="122"/>
      <c r="F17" s="123"/>
      <c r="G17" s="122"/>
      <c r="H17" s="123"/>
      <c r="I17" s="119"/>
      <c r="J17" s="120"/>
      <c r="K17" s="119"/>
      <c r="L17" s="120"/>
    </row>
    <row r="18" spans="1:12" ht="33" customHeight="1">
      <c r="A18" s="116" t="s">
        <v>20</v>
      </c>
      <c r="B18" s="97" t="s">
        <v>34</v>
      </c>
      <c r="C18" s="97"/>
      <c r="D18" s="97"/>
      <c r="E18" s="122"/>
      <c r="F18" s="123"/>
      <c r="G18" s="122"/>
      <c r="H18" s="123"/>
      <c r="I18" s="119"/>
      <c r="J18" s="120"/>
      <c r="K18" s="119"/>
      <c r="L18" s="120"/>
    </row>
    <row r="19" spans="1:12" ht="33" customHeight="1">
      <c r="A19" s="116"/>
      <c r="B19" s="97" t="s">
        <v>35</v>
      </c>
      <c r="C19" s="97"/>
      <c r="D19" s="97"/>
      <c r="E19" s="122"/>
      <c r="F19" s="123"/>
      <c r="G19" s="122"/>
      <c r="H19" s="123"/>
      <c r="I19" s="119"/>
      <c r="J19" s="120"/>
      <c r="K19" s="119"/>
      <c r="L19" s="120"/>
    </row>
    <row r="20" spans="1:12" ht="33" customHeight="1">
      <c r="A20" s="116"/>
      <c r="B20" s="30" t="s">
        <v>53</v>
      </c>
      <c r="C20" s="34" t="s">
        <v>54</v>
      </c>
      <c r="D20" s="32"/>
      <c r="E20" s="122"/>
      <c r="F20" s="123"/>
      <c r="G20" s="122"/>
      <c r="H20" s="123"/>
      <c r="I20" s="119"/>
      <c r="J20" s="120"/>
      <c r="K20" s="119"/>
      <c r="L20" s="120"/>
    </row>
    <row r="21" spans="1:12" ht="16.5" customHeight="1">
      <c r="A21" s="72" t="s">
        <v>116</v>
      </c>
      <c r="B21" s="140" t="s">
        <v>66</v>
      </c>
      <c r="C21" s="46" t="s">
        <v>114</v>
      </c>
      <c r="D21" s="45"/>
      <c r="E21" s="79"/>
      <c r="F21" s="79"/>
      <c r="G21" s="79"/>
      <c r="H21" s="79"/>
      <c r="I21" s="79"/>
      <c r="J21" s="79"/>
      <c r="K21" s="79"/>
      <c r="L21" s="79"/>
    </row>
    <row r="22" spans="1:12" ht="16.5" customHeight="1">
      <c r="A22" s="73"/>
      <c r="B22" s="140"/>
      <c r="C22" s="35" t="s">
        <v>115</v>
      </c>
      <c r="D22" s="47"/>
      <c r="E22" s="79"/>
      <c r="F22" s="79"/>
      <c r="G22" s="79"/>
      <c r="H22" s="79"/>
      <c r="I22" s="79"/>
      <c r="J22" s="79"/>
      <c r="K22" s="79"/>
      <c r="L22" s="79"/>
    </row>
    <row r="23" spans="1:12" ht="33" customHeight="1">
      <c r="A23" s="73"/>
      <c r="B23" s="133" t="s">
        <v>67</v>
      </c>
      <c r="C23" s="133"/>
      <c r="D23" s="133"/>
      <c r="E23" s="122"/>
      <c r="F23" s="123"/>
      <c r="G23" s="122"/>
      <c r="H23" s="123"/>
      <c r="I23" s="119"/>
      <c r="J23" s="120"/>
      <c r="K23" s="119"/>
      <c r="L23" s="120"/>
    </row>
    <row r="24" spans="1:12" ht="33" customHeight="1">
      <c r="A24" s="73"/>
      <c r="B24" s="97" t="s">
        <v>36</v>
      </c>
      <c r="C24" s="97"/>
      <c r="D24" s="97"/>
      <c r="E24" s="124">
        <v>110</v>
      </c>
      <c r="F24" s="125"/>
      <c r="G24" s="124">
        <v>110</v>
      </c>
      <c r="H24" s="125"/>
      <c r="I24" s="130">
        <v>110</v>
      </c>
      <c r="J24" s="131"/>
      <c r="K24" s="130">
        <v>110</v>
      </c>
      <c r="L24" s="131"/>
    </row>
    <row r="25" spans="1:12" ht="33" customHeight="1">
      <c r="A25" s="73"/>
      <c r="B25" s="97" t="s">
        <v>104</v>
      </c>
      <c r="C25" s="97"/>
      <c r="D25" s="97"/>
      <c r="E25" s="122"/>
      <c r="F25" s="123"/>
      <c r="G25" s="122"/>
      <c r="H25" s="123"/>
      <c r="I25" s="119"/>
      <c r="J25" s="120"/>
      <c r="K25" s="119"/>
      <c r="L25" s="120"/>
    </row>
    <row r="26" spans="1:12" ht="33" customHeight="1">
      <c r="A26" s="73"/>
      <c r="B26" s="97" t="s">
        <v>107</v>
      </c>
      <c r="C26" s="97"/>
      <c r="D26" s="97"/>
      <c r="E26" s="122"/>
      <c r="F26" s="123"/>
      <c r="G26" s="122"/>
      <c r="H26" s="123"/>
      <c r="I26" s="119"/>
      <c r="J26" s="120"/>
      <c r="K26" s="119"/>
      <c r="L26" s="120"/>
    </row>
    <row r="27" spans="1:12" ht="33" customHeight="1">
      <c r="A27" s="73"/>
      <c r="B27" s="10" t="s">
        <v>52</v>
      </c>
      <c r="C27" s="31" t="s">
        <v>55</v>
      </c>
      <c r="D27" s="33" t="s">
        <v>90</v>
      </c>
      <c r="E27" s="124">
        <v>11000</v>
      </c>
      <c r="F27" s="125"/>
      <c r="G27" s="124">
        <v>11000</v>
      </c>
      <c r="H27" s="125"/>
      <c r="I27" s="130">
        <v>11000</v>
      </c>
      <c r="J27" s="131"/>
      <c r="K27" s="130">
        <v>11000</v>
      </c>
      <c r="L27" s="131"/>
    </row>
    <row r="28" spans="1:12" ht="33" customHeight="1" thickBot="1">
      <c r="A28" s="96"/>
      <c r="B28" s="132" t="s">
        <v>106</v>
      </c>
      <c r="C28" s="132"/>
      <c r="D28" s="132"/>
      <c r="E28" s="122"/>
      <c r="F28" s="123"/>
      <c r="G28" s="126"/>
      <c r="H28" s="127"/>
      <c r="I28" s="128"/>
      <c r="J28" s="129"/>
      <c r="K28" s="128"/>
      <c r="L28" s="129"/>
    </row>
    <row r="29" spans="1:12" ht="33" customHeight="1" thickBot="1">
      <c r="A29" s="134" t="s">
        <v>43</v>
      </c>
      <c r="B29" s="135"/>
      <c r="C29" s="135"/>
      <c r="D29" s="136"/>
      <c r="E29" s="137">
        <f>SUM(E10:F28)</f>
        <v>221980</v>
      </c>
      <c r="F29" s="138"/>
      <c r="G29" s="137">
        <f>SUM(G10:H28)</f>
        <v>260870</v>
      </c>
      <c r="H29" s="138"/>
      <c r="I29" s="137">
        <f>SUM(I10:J28)</f>
        <v>221980</v>
      </c>
      <c r="J29" s="138"/>
      <c r="K29" s="137">
        <f>SUM(K10:L28)</f>
        <v>260870</v>
      </c>
      <c r="L29" s="139"/>
    </row>
  </sheetData>
  <sheetProtection/>
  <mergeCells count="122">
    <mergeCell ref="B21:B22"/>
    <mergeCell ref="E21:F22"/>
    <mergeCell ref="G21:H22"/>
    <mergeCell ref="I21:J22"/>
    <mergeCell ref="K21:L22"/>
    <mergeCell ref="G24:H24"/>
    <mergeCell ref="I24:J24"/>
    <mergeCell ref="K24:L24"/>
    <mergeCell ref="B26:D26"/>
    <mergeCell ref="K25:L25"/>
    <mergeCell ref="E25:F25"/>
    <mergeCell ref="G25:H25"/>
    <mergeCell ref="I25:J25"/>
    <mergeCell ref="A29:D29"/>
    <mergeCell ref="E29:F29"/>
    <mergeCell ref="G29:H29"/>
    <mergeCell ref="I29:J29"/>
    <mergeCell ref="K29:L29"/>
    <mergeCell ref="E27:F27"/>
    <mergeCell ref="G27:H27"/>
    <mergeCell ref="I27:J27"/>
    <mergeCell ref="K27:L27"/>
    <mergeCell ref="B28:D28"/>
    <mergeCell ref="B23:D23"/>
    <mergeCell ref="E23:F23"/>
    <mergeCell ref="G23:H23"/>
    <mergeCell ref="I23:J23"/>
    <mergeCell ref="K23:L23"/>
    <mergeCell ref="E28:F28"/>
    <mergeCell ref="G28:H28"/>
    <mergeCell ref="I28:J28"/>
    <mergeCell ref="K28:L28"/>
    <mergeCell ref="B24:D24"/>
    <mergeCell ref="K19:L19"/>
    <mergeCell ref="E20:F20"/>
    <mergeCell ref="G20:H20"/>
    <mergeCell ref="I20:J20"/>
    <mergeCell ref="K20:L20"/>
    <mergeCell ref="E26:F26"/>
    <mergeCell ref="G26:H26"/>
    <mergeCell ref="I26:J26"/>
    <mergeCell ref="K26:L26"/>
    <mergeCell ref="E24:F24"/>
    <mergeCell ref="A18:A20"/>
    <mergeCell ref="B18:D18"/>
    <mergeCell ref="E18:F18"/>
    <mergeCell ref="G18:H18"/>
    <mergeCell ref="I18:J18"/>
    <mergeCell ref="K18:L18"/>
    <mergeCell ref="B19:D19"/>
    <mergeCell ref="E19:F19"/>
    <mergeCell ref="G19:H19"/>
    <mergeCell ref="I19:J19"/>
    <mergeCell ref="N16:T16"/>
    <mergeCell ref="B17:D17"/>
    <mergeCell ref="E17:F17"/>
    <mergeCell ref="G17:H17"/>
    <mergeCell ref="I17:J17"/>
    <mergeCell ref="K17:L17"/>
    <mergeCell ref="B15:D15"/>
    <mergeCell ref="E15:F15"/>
    <mergeCell ref="G15:H15"/>
    <mergeCell ref="I15:J15"/>
    <mergeCell ref="K15:L15"/>
    <mergeCell ref="B16:D16"/>
    <mergeCell ref="E16:F16"/>
    <mergeCell ref="G16:H16"/>
    <mergeCell ref="I16:J16"/>
    <mergeCell ref="K13:L13"/>
    <mergeCell ref="K16:L16"/>
    <mergeCell ref="N13:T13"/>
    <mergeCell ref="B14:D14"/>
    <mergeCell ref="E14:F14"/>
    <mergeCell ref="G14:H14"/>
    <mergeCell ref="I14:J14"/>
    <mergeCell ref="K14:L14"/>
    <mergeCell ref="A12:A17"/>
    <mergeCell ref="B12:D12"/>
    <mergeCell ref="E12:F12"/>
    <mergeCell ref="G12:H12"/>
    <mergeCell ref="I12:J12"/>
    <mergeCell ref="K12:L12"/>
    <mergeCell ref="C13:D13"/>
    <mergeCell ref="E13:F13"/>
    <mergeCell ref="G13:H13"/>
    <mergeCell ref="I13:J13"/>
    <mergeCell ref="A10:D10"/>
    <mergeCell ref="E10:F10"/>
    <mergeCell ref="G10:H10"/>
    <mergeCell ref="I10:J10"/>
    <mergeCell ref="K10:L10"/>
    <mergeCell ref="A11:D11"/>
    <mergeCell ref="E11:F11"/>
    <mergeCell ref="G11:H11"/>
    <mergeCell ref="I11:J11"/>
    <mergeCell ref="K11:L11"/>
    <mergeCell ref="E9:F9"/>
    <mergeCell ref="G9:H9"/>
    <mergeCell ref="I9:J9"/>
    <mergeCell ref="K9:L9"/>
    <mergeCell ref="J6:K6"/>
    <mergeCell ref="J5:L5"/>
    <mergeCell ref="I3:J3"/>
    <mergeCell ref="K3:L3"/>
    <mergeCell ref="A4:C4"/>
    <mergeCell ref="E4:L4"/>
    <mergeCell ref="F6:G6"/>
    <mergeCell ref="A5:C6"/>
    <mergeCell ref="D5:D6"/>
    <mergeCell ref="E5:E6"/>
    <mergeCell ref="F5:H5"/>
    <mergeCell ref="I5:I6"/>
    <mergeCell ref="A8:D8"/>
    <mergeCell ref="E8:L8"/>
    <mergeCell ref="A21:A28"/>
    <mergeCell ref="B25:D25"/>
    <mergeCell ref="A9:D9"/>
    <mergeCell ref="I1:L1"/>
    <mergeCell ref="A2:C2"/>
    <mergeCell ref="D2:L2"/>
    <mergeCell ref="A3:C3"/>
    <mergeCell ref="D3:H3"/>
  </mergeCells>
  <dataValidations count="3">
    <dataValidation type="list" allowBlank="1" showInputMessage="1" showErrorMessage="1" sqref="D27">
      <formula1>"A,B,C"</formula1>
    </dataValidation>
    <dataValidation type="list" allowBlank="1" showInputMessage="1" showErrorMessage="1" sqref="D20">
      <formula1>"1,2,3,4,5"</formula1>
    </dataValidation>
    <dataValidation type="list" allowBlank="1" showInputMessage="1" showErrorMessage="1" sqref="C13:D13">
      <formula1>"利用子どもが４人以上の場合,利用子どもが３人以下の場合"</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64"/>
  <sheetViews>
    <sheetView view="pageBreakPreview" zoomScale="55" zoomScaleSheetLayoutView="55" zoomScalePageLayoutView="0" workbookViewId="0" topLeftCell="A1">
      <selection activeCell="P59" sqref="P59"/>
    </sheetView>
  </sheetViews>
  <sheetFormatPr defaultColWidth="9.140625" defaultRowHeight="15"/>
  <cols>
    <col min="1" max="1" width="5.140625" style="13" customWidth="1"/>
    <col min="2" max="2" width="25.57421875" style="13" customWidth="1"/>
    <col min="3" max="3" width="13.140625" style="13" customWidth="1"/>
    <col min="4" max="4" width="13.140625" style="14" customWidth="1"/>
    <col min="5" max="5" width="13.140625" style="13" customWidth="1"/>
    <col min="6" max="6" width="6.57421875" style="14" customWidth="1"/>
    <col min="7" max="7" width="10.7109375" style="14" customWidth="1"/>
    <col min="8" max="8" width="13.140625" style="14" customWidth="1"/>
    <col min="9" max="9" width="25.57421875" style="13" customWidth="1"/>
    <col min="10" max="16384" width="9.00390625" style="13" customWidth="1"/>
  </cols>
  <sheetData>
    <row r="1" spans="1:9" ht="18" customHeight="1">
      <c r="A1" s="36" t="s">
        <v>68</v>
      </c>
      <c r="B1" s="36"/>
      <c r="C1" s="36"/>
      <c r="D1" s="37"/>
      <c r="E1" s="36"/>
      <c r="F1" s="37"/>
      <c r="G1" s="37"/>
      <c r="H1" s="37"/>
      <c r="I1" s="42" t="s">
        <v>108</v>
      </c>
    </row>
    <row r="2" spans="1:9" ht="18" customHeight="1">
      <c r="A2" s="36" t="s">
        <v>69</v>
      </c>
      <c r="B2" s="36"/>
      <c r="C2" s="36"/>
      <c r="D2" s="37"/>
      <c r="E2" s="36"/>
      <c r="F2" s="37"/>
      <c r="G2" s="37"/>
      <c r="H2" s="37"/>
      <c r="I2" s="38" t="s">
        <v>113</v>
      </c>
    </row>
    <row r="3" spans="1:9" ht="18" customHeight="1">
      <c r="A3" s="60" t="s">
        <v>70</v>
      </c>
      <c r="B3" s="60" t="s">
        <v>71</v>
      </c>
      <c r="C3" s="60" t="s">
        <v>72</v>
      </c>
      <c r="D3" s="60" t="s">
        <v>73</v>
      </c>
      <c r="E3" s="60" t="s">
        <v>74</v>
      </c>
      <c r="F3" s="62" t="s">
        <v>75</v>
      </c>
      <c r="G3" s="63"/>
      <c r="H3" s="58" t="s">
        <v>76</v>
      </c>
      <c r="I3" s="60" t="s">
        <v>77</v>
      </c>
    </row>
    <row r="4" spans="1:9" ht="18" customHeight="1">
      <c r="A4" s="61"/>
      <c r="B4" s="61"/>
      <c r="C4" s="61"/>
      <c r="D4" s="61"/>
      <c r="E4" s="61"/>
      <c r="F4" s="64"/>
      <c r="G4" s="65"/>
      <c r="H4" s="59"/>
      <c r="I4" s="61"/>
    </row>
    <row r="5" spans="1:9" ht="18" customHeight="1">
      <c r="A5" s="43">
        <v>1</v>
      </c>
      <c r="B5" s="43" t="s">
        <v>81</v>
      </c>
      <c r="C5" s="44" t="s">
        <v>82</v>
      </c>
      <c r="D5" s="43">
        <v>2</v>
      </c>
      <c r="E5" s="44" t="s">
        <v>83</v>
      </c>
      <c r="F5" s="43" t="s">
        <v>85</v>
      </c>
      <c r="G5" s="43" t="s">
        <v>86</v>
      </c>
      <c r="H5" s="43">
        <v>8000</v>
      </c>
      <c r="I5" s="39"/>
    </row>
    <row r="6" spans="1:9" ht="18" customHeight="1">
      <c r="A6" s="43">
        <v>2</v>
      </c>
      <c r="B6" s="43" t="s">
        <v>81</v>
      </c>
      <c r="C6" s="44" t="s">
        <v>82</v>
      </c>
      <c r="D6" s="43">
        <v>1</v>
      </c>
      <c r="E6" s="44" t="s">
        <v>83</v>
      </c>
      <c r="F6" s="43" t="s">
        <v>85</v>
      </c>
      <c r="G6" s="43" t="s">
        <v>92</v>
      </c>
      <c r="H6" s="43">
        <v>0</v>
      </c>
      <c r="I6" s="41"/>
    </row>
    <row r="7" spans="1:9" ht="18" customHeight="1">
      <c r="A7" s="43">
        <v>3</v>
      </c>
      <c r="B7" s="43" t="s">
        <v>81</v>
      </c>
      <c r="C7" s="44" t="s">
        <v>82</v>
      </c>
      <c r="D7" s="43">
        <v>1</v>
      </c>
      <c r="E7" s="44" t="s">
        <v>83</v>
      </c>
      <c r="F7" s="43" t="s">
        <v>85</v>
      </c>
      <c r="G7" s="43" t="s">
        <v>86</v>
      </c>
      <c r="H7" s="43">
        <v>0</v>
      </c>
      <c r="I7" s="43" t="s">
        <v>109</v>
      </c>
    </row>
    <row r="8" spans="1:9" ht="18" customHeight="1">
      <c r="A8" s="43">
        <v>4</v>
      </c>
      <c r="B8" s="43" t="s">
        <v>81</v>
      </c>
      <c r="C8" s="44" t="s">
        <v>84</v>
      </c>
      <c r="D8" s="43">
        <v>0</v>
      </c>
      <c r="E8" s="44" t="s">
        <v>83</v>
      </c>
      <c r="F8" s="43" t="s">
        <v>85</v>
      </c>
      <c r="G8" s="43" t="s">
        <v>86</v>
      </c>
      <c r="H8" s="43">
        <v>23000</v>
      </c>
      <c r="I8" s="41"/>
    </row>
    <row r="9" spans="1:9" ht="18" customHeight="1">
      <c r="A9" s="41"/>
      <c r="B9" s="41"/>
      <c r="C9" s="40"/>
      <c r="D9" s="41"/>
      <c r="E9" s="40"/>
      <c r="F9" s="41"/>
      <c r="G9" s="41"/>
      <c r="H9" s="41"/>
      <c r="I9" s="41"/>
    </row>
    <row r="10" spans="1:9" ht="18" customHeight="1">
      <c r="A10" s="41"/>
      <c r="B10" s="41"/>
      <c r="C10" s="40"/>
      <c r="D10" s="41"/>
      <c r="E10" s="40"/>
      <c r="F10" s="41"/>
      <c r="G10" s="41"/>
      <c r="H10" s="41"/>
      <c r="I10" s="41"/>
    </row>
    <row r="11" spans="1:9" ht="18" customHeight="1">
      <c r="A11" s="41"/>
      <c r="B11" s="41"/>
      <c r="C11" s="40"/>
      <c r="D11" s="41"/>
      <c r="E11" s="40"/>
      <c r="F11" s="41"/>
      <c r="G11" s="41"/>
      <c r="H11" s="41"/>
      <c r="I11" s="41"/>
    </row>
    <row r="12" spans="1:9" ht="18" customHeight="1">
      <c r="A12" s="41"/>
      <c r="B12" s="41"/>
      <c r="C12" s="40"/>
      <c r="D12" s="41"/>
      <c r="E12" s="40"/>
      <c r="F12" s="41"/>
      <c r="G12" s="41"/>
      <c r="H12" s="41"/>
      <c r="I12" s="41"/>
    </row>
    <row r="13" spans="1:9" ht="18" customHeight="1">
      <c r="A13" s="41"/>
      <c r="B13" s="41"/>
      <c r="C13" s="40"/>
      <c r="D13" s="41"/>
      <c r="E13" s="40"/>
      <c r="F13" s="41"/>
      <c r="G13" s="41"/>
      <c r="H13" s="41"/>
      <c r="I13" s="41"/>
    </row>
    <row r="14" spans="1:9" ht="18" customHeight="1">
      <c r="A14" s="41"/>
      <c r="B14" s="41"/>
      <c r="C14" s="40"/>
      <c r="D14" s="41"/>
      <c r="E14" s="40"/>
      <c r="F14" s="41"/>
      <c r="G14" s="41"/>
      <c r="H14" s="41"/>
      <c r="I14" s="41"/>
    </row>
    <row r="15" spans="1:9" ht="18" customHeight="1">
      <c r="A15" s="39"/>
      <c r="B15" s="39"/>
      <c r="C15" s="40"/>
      <c r="D15" s="39"/>
      <c r="E15" s="40"/>
      <c r="F15" s="39"/>
      <c r="G15" s="39"/>
      <c r="H15" s="39"/>
      <c r="I15" s="39"/>
    </row>
    <row r="16" spans="1:9" ht="18" customHeight="1">
      <c r="A16" s="41"/>
      <c r="B16" s="41"/>
      <c r="C16" s="40"/>
      <c r="D16" s="41"/>
      <c r="E16" s="40"/>
      <c r="F16" s="41"/>
      <c r="G16" s="41"/>
      <c r="H16" s="41"/>
      <c r="I16" s="41"/>
    </row>
    <row r="17" spans="1:9" ht="18" customHeight="1">
      <c r="A17" s="41"/>
      <c r="B17" s="41"/>
      <c r="C17" s="40"/>
      <c r="D17" s="41"/>
      <c r="E17" s="40"/>
      <c r="F17" s="41"/>
      <c r="G17" s="41"/>
      <c r="H17" s="41"/>
      <c r="I17" s="41"/>
    </row>
    <row r="18" spans="1:9" ht="18" customHeight="1">
      <c r="A18" s="41"/>
      <c r="B18" s="41"/>
      <c r="C18" s="40"/>
      <c r="D18" s="41"/>
      <c r="E18" s="40"/>
      <c r="F18" s="41"/>
      <c r="G18" s="41"/>
      <c r="H18" s="41"/>
      <c r="I18" s="41"/>
    </row>
    <row r="19" spans="1:9" ht="18" customHeight="1">
      <c r="A19" s="41"/>
      <c r="B19" s="41"/>
      <c r="C19" s="40"/>
      <c r="D19" s="41"/>
      <c r="E19" s="40"/>
      <c r="F19" s="41"/>
      <c r="G19" s="41"/>
      <c r="H19" s="41"/>
      <c r="I19" s="41"/>
    </row>
    <row r="20" spans="1:9" ht="18" customHeight="1">
      <c r="A20" s="41"/>
      <c r="B20" s="41"/>
      <c r="C20" s="40"/>
      <c r="D20" s="41"/>
      <c r="E20" s="40"/>
      <c r="F20" s="41"/>
      <c r="G20" s="41"/>
      <c r="H20" s="41"/>
      <c r="I20" s="41"/>
    </row>
    <row r="21" spans="1:9" ht="18" customHeight="1">
      <c r="A21" s="41"/>
      <c r="B21" s="41"/>
      <c r="C21" s="40"/>
      <c r="D21" s="41"/>
      <c r="E21" s="40"/>
      <c r="F21" s="41"/>
      <c r="G21" s="41"/>
      <c r="H21" s="41"/>
      <c r="I21" s="41"/>
    </row>
    <row r="22" spans="1:9" ht="18" customHeight="1">
      <c r="A22" s="41"/>
      <c r="B22" s="41"/>
      <c r="C22" s="40"/>
      <c r="D22" s="41"/>
      <c r="E22" s="40"/>
      <c r="F22" s="41"/>
      <c r="G22" s="41"/>
      <c r="H22" s="41"/>
      <c r="I22" s="41"/>
    </row>
    <row r="23" spans="1:9" ht="18" customHeight="1">
      <c r="A23" s="41"/>
      <c r="B23" s="41"/>
      <c r="C23" s="40"/>
      <c r="D23" s="41"/>
      <c r="E23" s="40"/>
      <c r="F23" s="41"/>
      <c r="G23" s="41"/>
      <c r="H23" s="41"/>
      <c r="I23" s="41"/>
    </row>
    <row r="24" spans="1:9" ht="18" customHeight="1">
      <c r="A24" s="41"/>
      <c r="B24" s="41"/>
      <c r="C24" s="40"/>
      <c r="D24" s="41"/>
      <c r="E24" s="40"/>
      <c r="F24" s="41"/>
      <c r="G24" s="41"/>
      <c r="H24" s="41"/>
      <c r="I24" s="41"/>
    </row>
    <row r="25" spans="1:9" ht="18" customHeight="1">
      <c r="A25" s="39"/>
      <c r="B25" s="39"/>
      <c r="C25" s="40"/>
      <c r="D25" s="39"/>
      <c r="E25" s="40"/>
      <c r="F25" s="39"/>
      <c r="G25" s="39"/>
      <c r="H25" s="39"/>
      <c r="I25" s="39"/>
    </row>
    <row r="26" spans="1:9" ht="18" customHeight="1">
      <c r="A26" s="41"/>
      <c r="B26" s="41"/>
      <c r="C26" s="40"/>
      <c r="D26" s="41"/>
      <c r="E26" s="40"/>
      <c r="F26" s="41"/>
      <c r="G26" s="41"/>
      <c r="H26" s="41"/>
      <c r="I26" s="41"/>
    </row>
    <row r="27" spans="1:9" ht="18" customHeight="1">
      <c r="A27" s="41"/>
      <c r="B27" s="41"/>
      <c r="C27" s="40"/>
      <c r="D27" s="41"/>
      <c r="E27" s="40"/>
      <c r="F27" s="41"/>
      <c r="G27" s="41"/>
      <c r="H27" s="41"/>
      <c r="I27" s="41"/>
    </row>
    <row r="28" spans="1:9" ht="18" customHeight="1">
      <c r="A28" s="41"/>
      <c r="B28" s="41"/>
      <c r="C28" s="40"/>
      <c r="D28" s="41"/>
      <c r="E28" s="40"/>
      <c r="F28" s="41"/>
      <c r="G28" s="41"/>
      <c r="H28" s="41"/>
      <c r="I28" s="41"/>
    </row>
    <row r="29" spans="1:9" ht="18" customHeight="1">
      <c r="A29" s="41"/>
      <c r="B29" s="41"/>
      <c r="C29" s="40"/>
      <c r="D29" s="41"/>
      <c r="E29" s="40"/>
      <c r="F29" s="41"/>
      <c r="G29" s="41"/>
      <c r="H29" s="41"/>
      <c r="I29" s="41"/>
    </row>
    <row r="30" spans="1:9" ht="18" customHeight="1">
      <c r="A30" s="41"/>
      <c r="B30" s="41"/>
      <c r="C30" s="40"/>
      <c r="D30" s="41"/>
      <c r="E30" s="40"/>
      <c r="F30" s="41"/>
      <c r="G30" s="41"/>
      <c r="H30" s="41"/>
      <c r="I30" s="41"/>
    </row>
    <row r="31" spans="1:9" ht="18" customHeight="1">
      <c r="A31" s="41"/>
      <c r="B31" s="41"/>
      <c r="C31" s="40"/>
      <c r="D31" s="41"/>
      <c r="E31" s="40"/>
      <c r="F31" s="41"/>
      <c r="G31" s="41"/>
      <c r="H31" s="41"/>
      <c r="I31" s="41"/>
    </row>
    <row r="32" spans="1:9" ht="18" customHeight="1">
      <c r="A32" s="41"/>
      <c r="B32" s="41"/>
      <c r="C32" s="40"/>
      <c r="D32" s="41"/>
      <c r="E32" s="40"/>
      <c r="F32" s="41"/>
      <c r="G32" s="41"/>
      <c r="H32" s="41"/>
      <c r="I32" s="41"/>
    </row>
    <row r="33" spans="1:9" ht="18" customHeight="1">
      <c r="A33" s="41"/>
      <c r="B33" s="41"/>
      <c r="C33" s="40"/>
      <c r="D33" s="41"/>
      <c r="E33" s="40"/>
      <c r="F33" s="41"/>
      <c r="G33" s="41"/>
      <c r="H33" s="41"/>
      <c r="I33" s="41"/>
    </row>
    <row r="34" spans="1:9" ht="18" customHeight="1">
      <c r="A34" s="41"/>
      <c r="B34" s="41"/>
      <c r="C34" s="40"/>
      <c r="D34" s="41"/>
      <c r="E34" s="40"/>
      <c r="F34" s="41"/>
      <c r="G34" s="41"/>
      <c r="H34" s="41"/>
      <c r="I34" s="41"/>
    </row>
    <row r="35" spans="1:9" ht="18" customHeight="1">
      <c r="A35" s="39"/>
      <c r="B35" s="39"/>
      <c r="C35" s="40"/>
      <c r="D35" s="39"/>
      <c r="E35" s="40"/>
      <c r="F35" s="39"/>
      <c r="G35" s="39"/>
      <c r="H35" s="39"/>
      <c r="I35" s="39"/>
    </row>
    <row r="36" spans="1:9" ht="18" customHeight="1">
      <c r="A36" s="41"/>
      <c r="B36" s="41"/>
      <c r="C36" s="40"/>
      <c r="D36" s="41"/>
      <c r="E36" s="40"/>
      <c r="F36" s="41"/>
      <c r="G36" s="41"/>
      <c r="H36" s="41"/>
      <c r="I36" s="41"/>
    </row>
    <row r="37" spans="1:9" ht="18" customHeight="1">
      <c r="A37" s="41"/>
      <c r="B37" s="41"/>
      <c r="C37" s="40"/>
      <c r="D37" s="41"/>
      <c r="E37" s="40"/>
      <c r="F37" s="41"/>
      <c r="G37" s="41"/>
      <c r="H37" s="41"/>
      <c r="I37" s="41"/>
    </row>
    <row r="38" spans="1:9" ht="18" customHeight="1">
      <c r="A38" s="41"/>
      <c r="B38" s="41"/>
      <c r="C38" s="40"/>
      <c r="D38" s="41"/>
      <c r="E38" s="40"/>
      <c r="F38" s="41"/>
      <c r="G38" s="41"/>
      <c r="H38" s="41"/>
      <c r="I38" s="41"/>
    </row>
    <row r="39" spans="1:9" ht="18" customHeight="1">
      <c r="A39" s="41"/>
      <c r="B39" s="41"/>
      <c r="C39" s="40"/>
      <c r="D39" s="41"/>
      <c r="E39" s="40"/>
      <c r="F39" s="41"/>
      <c r="G39" s="41"/>
      <c r="H39" s="41"/>
      <c r="I39" s="41"/>
    </row>
    <row r="40" spans="1:9" ht="18" customHeight="1">
      <c r="A40" s="41"/>
      <c r="B40" s="41"/>
      <c r="C40" s="40"/>
      <c r="D40" s="41"/>
      <c r="E40" s="40"/>
      <c r="F40" s="41"/>
      <c r="G40" s="41"/>
      <c r="H40" s="41"/>
      <c r="I40" s="41"/>
    </row>
    <row r="41" spans="1:9" ht="18" customHeight="1">
      <c r="A41" s="41"/>
      <c r="B41" s="41"/>
      <c r="C41" s="40"/>
      <c r="D41" s="41"/>
      <c r="E41" s="40"/>
      <c r="F41" s="41"/>
      <c r="G41" s="41"/>
      <c r="H41" s="41"/>
      <c r="I41" s="41"/>
    </row>
    <row r="42" spans="1:9" ht="18" customHeight="1">
      <c r="A42" s="41"/>
      <c r="B42" s="41"/>
      <c r="C42" s="40"/>
      <c r="D42" s="41"/>
      <c r="E42" s="40"/>
      <c r="F42" s="41"/>
      <c r="G42" s="41"/>
      <c r="H42" s="41"/>
      <c r="I42" s="41"/>
    </row>
    <row r="43" spans="1:9" ht="18" customHeight="1">
      <c r="A43" s="41"/>
      <c r="B43" s="41"/>
      <c r="C43" s="40"/>
      <c r="D43" s="41"/>
      <c r="E43" s="40"/>
      <c r="F43" s="41"/>
      <c r="G43" s="41"/>
      <c r="H43" s="41"/>
      <c r="I43" s="41"/>
    </row>
    <row r="44" spans="1:9" ht="18" customHeight="1">
      <c r="A44" s="39"/>
      <c r="B44" s="39"/>
      <c r="C44" s="40"/>
      <c r="D44" s="39"/>
      <c r="E44" s="40"/>
      <c r="F44" s="39"/>
      <c r="G44" s="39"/>
      <c r="H44" s="39"/>
      <c r="I44" s="39"/>
    </row>
    <row r="45" spans="1:9" ht="18" customHeight="1">
      <c r="A45" s="41"/>
      <c r="B45" s="41"/>
      <c r="C45" s="40"/>
      <c r="D45" s="41"/>
      <c r="E45" s="40"/>
      <c r="F45" s="41"/>
      <c r="G45" s="41"/>
      <c r="H45" s="41"/>
      <c r="I45" s="41"/>
    </row>
    <row r="46" spans="1:9" ht="18" customHeight="1">
      <c r="A46" s="41"/>
      <c r="B46" s="41"/>
      <c r="C46" s="40"/>
      <c r="D46" s="41"/>
      <c r="E46" s="40"/>
      <c r="F46" s="41"/>
      <c r="G46" s="41"/>
      <c r="H46" s="41"/>
      <c r="I46" s="41"/>
    </row>
    <row r="47" spans="1:9" ht="18" customHeight="1">
      <c r="A47" s="41"/>
      <c r="B47" s="41"/>
      <c r="C47" s="40"/>
      <c r="D47" s="41"/>
      <c r="E47" s="40"/>
      <c r="F47" s="41"/>
      <c r="G47" s="41"/>
      <c r="H47" s="41"/>
      <c r="I47" s="41"/>
    </row>
    <row r="48" spans="1:9" ht="18" customHeight="1">
      <c r="A48" s="41"/>
      <c r="B48" s="41"/>
      <c r="C48" s="40"/>
      <c r="D48" s="41"/>
      <c r="E48" s="40"/>
      <c r="F48" s="41"/>
      <c r="G48" s="41"/>
      <c r="H48" s="41"/>
      <c r="I48" s="41"/>
    </row>
    <row r="49" spans="1:9" ht="18" customHeight="1">
      <c r="A49" s="41"/>
      <c r="B49" s="41"/>
      <c r="C49" s="40"/>
      <c r="D49" s="41"/>
      <c r="E49" s="40"/>
      <c r="F49" s="41"/>
      <c r="G49" s="41"/>
      <c r="H49" s="41"/>
      <c r="I49" s="41"/>
    </row>
    <row r="50" spans="1:9" ht="18" customHeight="1">
      <c r="A50" s="41"/>
      <c r="B50" s="41"/>
      <c r="C50" s="40"/>
      <c r="D50" s="41"/>
      <c r="E50" s="40"/>
      <c r="F50" s="41"/>
      <c r="G50" s="41"/>
      <c r="H50" s="41"/>
      <c r="I50" s="41"/>
    </row>
    <row r="51" spans="1:9" ht="18" customHeight="1">
      <c r="A51" s="39"/>
      <c r="B51" s="39"/>
      <c r="C51" s="40"/>
      <c r="D51" s="39"/>
      <c r="E51" s="40"/>
      <c r="F51" s="39"/>
      <c r="G51" s="39"/>
      <c r="H51" s="39"/>
      <c r="I51" s="39"/>
    </row>
    <row r="52" spans="1:9" ht="18" customHeight="1">
      <c r="A52" s="41"/>
      <c r="B52" s="41"/>
      <c r="C52" s="40"/>
      <c r="D52" s="41"/>
      <c r="E52" s="40"/>
      <c r="F52" s="41"/>
      <c r="G52" s="41"/>
      <c r="H52" s="41"/>
      <c r="I52" s="41"/>
    </row>
    <row r="53" spans="1:9" ht="18" customHeight="1">
      <c r="A53" s="41"/>
      <c r="B53" s="41"/>
      <c r="C53" s="40"/>
      <c r="D53" s="41"/>
      <c r="E53" s="40"/>
      <c r="F53" s="41"/>
      <c r="G53" s="41"/>
      <c r="H53" s="41"/>
      <c r="I53" s="41"/>
    </row>
    <row r="54" spans="1:9" ht="18" customHeight="1">
      <c r="A54" s="41"/>
      <c r="B54" s="41"/>
      <c r="C54" s="40"/>
      <c r="D54" s="41"/>
      <c r="E54" s="40"/>
      <c r="F54" s="41"/>
      <c r="G54" s="41"/>
      <c r="H54" s="41"/>
      <c r="I54" s="41"/>
    </row>
    <row r="55" spans="1:9" ht="18" customHeight="1">
      <c r="A55" s="41"/>
      <c r="B55" s="41"/>
      <c r="C55" s="40"/>
      <c r="D55" s="41"/>
      <c r="E55" s="40"/>
      <c r="F55" s="41"/>
      <c r="G55" s="41"/>
      <c r="H55" s="41"/>
      <c r="I55" s="41"/>
    </row>
    <row r="56" spans="1:9" ht="18" customHeight="1">
      <c r="A56" s="41"/>
      <c r="B56" s="41"/>
      <c r="C56" s="40"/>
      <c r="D56" s="41"/>
      <c r="E56" s="40"/>
      <c r="F56" s="41"/>
      <c r="G56" s="41"/>
      <c r="H56" s="41"/>
      <c r="I56" s="41"/>
    </row>
    <row r="57" spans="1:9" ht="18" customHeight="1">
      <c r="A57" s="41"/>
      <c r="B57" s="41"/>
      <c r="C57" s="40"/>
      <c r="D57" s="41"/>
      <c r="E57" s="40"/>
      <c r="F57" s="41"/>
      <c r="G57" s="41"/>
      <c r="H57" s="41"/>
      <c r="I57" s="41"/>
    </row>
    <row r="58" spans="1:9" ht="18" customHeight="1">
      <c r="A58" s="39"/>
      <c r="B58" s="39"/>
      <c r="C58" s="40"/>
      <c r="D58" s="39"/>
      <c r="E58" s="40"/>
      <c r="F58" s="39"/>
      <c r="G58" s="39"/>
      <c r="H58" s="39"/>
      <c r="I58" s="39"/>
    </row>
    <row r="59" spans="1:9" ht="18" customHeight="1">
      <c r="A59" s="41"/>
      <c r="B59" s="41"/>
      <c r="C59" s="40"/>
      <c r="D59" s="41"/>
      <c r="E59" s="40"/>
      <c r="F59" s="41"/>
      <c r="G59" s="41"/>
      <c r="H59" s="41"/>
      <c r="I59" s="41"/>
    </row>
    <row r="60" spans="1:9" ht="18" customHeight="1">
      <c r="A60" s="41"/>
      <c r="B60" s="41"/>
      <c r="C60" s="40"/>
      <c r="D60" s="41"/>
      <c r="E60" s="40"/>
      <c r="F60" s="41"/>
      <c r="G60" s="41"/>
      <c r="H60" s="41"/>
      <c r="I60" s="41"/>
    </row>
    <row r="61" spans="1:9" ht="18" customHeight="1">
      <c r="A61" s="41"/>
      <c r="B61" s="41"/>
      <c r="C61" s="40"/>
      <c r="D61" s="41"/>
      <c r="E61" s="40"/>
      <c r="F61" s="41"/>
      <c r="G61" s="41"/>
      <c r="H61" s="41"/>
      <c r="I61" s="41"/>
    </row>
    <row r="62" spans="1:9" ht="18" customHeight="1">
      <c r="A62" s="41"/>
      <c r="B62" s="41"/>
      <c r="C62" s="40"/>
      <c r="D62" s="41"/>
      <c r="E62" s="40"/>
      <c r="F62" s="41"/>
      <c r="G62" s="41"/>
      <c r="H62" s="41"/>
      <c r="I62" s="41"/>
    </row>
    <row r="63" spans="1:9" ht="18" customHeight="1">
      <c r="A63" s="41"/>
      <c r="B63" s="41"/>
      <c r="C63" s="40"/>
      <c r="D63" s="41"/>
      <c r="E63" s="40"/>
      <c r="F63" s="41"/>
      <c r="G63" s="41"/>
      <c r="H63" s="41"/>
      <c r="I63" s="41"/>
    </row>
    <row r="64" spans="1:9" ht="18" customHeight="1">
      <c r="A64" s="41"/>
      <c r="B64" s="41"/>
      <c r="C64" s="40"/>
      <c r="D64" s="41"/>
      <c r="E64" s="40"/>
      <c r="F64" s="41"/>
      <c r="G64" s="41"/>
      <c r="H64" s="41"/>
      <c r="I64" s="41"/>
    </row>
  </sheetData>
  <sheetProtection/>
  <mergeCells count="8">
    <mergeCell ref="H3:H4"/>
    <mergeCell ref="I3:I4"/>
    <mergeCell ref="A3:A4"/>
    <mergeCell ref="B3:B4"/>
    <mergeCell ref="C3:C4"/>
    <mergeCell ref="D3:D4"/>
    <mergeCell ref="E3:E4"/>
    <mergeCell ref="F3:G4"/>
  </mergeCells>
  <printOptions/>
  <pageMargins left="0.7" right="0.7" top="0.75" bottom="0.75" header="0.3" footer="0.3"/>
  <pageSetup fitToHeight="0" fitToWidth="1" horizontalDpi="600" verticalDpi="600" orientation="portrait"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Master</dc:creator>
  <cp:keywords/>
  <dc:description/>
  <cp:lastModifiedBy>前村 美結 m.m.</cp:lastModifiedBy>
  <cp:lastPrinted>2023-09-26T02:08:15Z</cp:lastPrinted>
  <dcterms:created xsi:type="dcterms:W3CDTF">2015-04-06T11:38:13Z</dcterms:created>
  <dcterms:modified xsi:type="dcterms:W3CDTF">2023-09-26T02:10:41Z</dcterms:modified>
  <cp:category/>
  <cp:version/>
  <cp:contentType/>
  <cp:contentStatus/>
</cp:coreProperties>
</file>