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firstSheet="2" activeTab="11"/>
  </bookViews>
  <sheets>
    <sheet name="H16.1月末" sheetId="1" r:id="rId1"/>
    <sheet name="H16.2月末" sheetId="2" r:id="rId2"/>
    <sheet name="H16.3月末" sheetId="3" r:id="rId3"/>
    <sheet name="H16.4月末 " sheetId="4" r:id="rId4"/>
    <sheet name="H16.5月末" sheetId="5" r:id="rId5"/>
    <sheet name="H16.6月末" sheetId="6" r:id="rId6"/>
    <sheet name="H16.7月末" sheetId="7" r:id="rId7"/>
    <sheet name="H16.8月末" sheetId="8" r:id="rId8"/>
    <sheet name="H16.9月末" sheetId="9" r:id="rId9"/>
    <sheet name="H16.10月末" sheetId="10" r:id="rId10"/>
    <sheet name="H16.11月末" sheetId="11" r:id="rId11"/>
    <sheet name="H16.12月末" sheetId="12" r:id="rId12"/>
  </sheets>
  <definedNames/>
  <calcPr fullCalcOnLoad="1"/>
</workbook>
</file>

<file path=xl/sharedStrings.xml><?xml version="1.0" encoding="utf-8"?>
<sst xmlns="http://schemas.openxmlformats.org/spreadsheetml/2006/main" count="420" uniqueCount="30">
  <si>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</si>
  <si>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</si>
  <si>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</si>
  <si>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</si>
  <si>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</si>
  <si>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</si>
  <si>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</si>
  <si>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</si>
  <si>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</si>
  <si>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</si>
  <si>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</si>
  <si>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</si>
  <si>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</si>
  <si>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</si>
  <si>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</si>
  <si>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</si>
  <si>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</si>
  <si>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平成16年1月31日現在</t>
  </si>
  <si>
    <t>平成16年12月31日現在</t>
  </si>
  <si>
    <t>平成16年11月30日現在</t>
  </si>
  <si>
    <t>平成16年10月31日現在</t>
  </si>
  <si>
    <t>平成16年9月30日現在</t>
  </si>
  <si>
    <t>平成16年8月31日現在</t>
  </si>
  <si>
    <t>平成16年7月31日現在</t>
  </si>
  <si>
    <t>平成16年6月30日現在</t>
  </si>
  <si>
    <t>平成16年5月31日現在</t>
  </si>
  <si>
    <t>平成16年4月30日現在</t>
  </si>
  <si>
    <t>平成16年3月31日現在</t>
  </si>
  <si>
    <t>平成16年2月29日現在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</si>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</sst>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2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4" fillId="0" borderId="0" xfId="48" applyFont="1" applyAlignment="1">
      <alignment vertical="center"/>
    </xf>
    <xf numFmtId="176" fontId="4" fillId="0" borderId="0" xfId="48" applyNumberFormat="1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5" fillId="0" borderId="26" xfId="48" applyFont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/>
    </xf>
    <xf numFmtId="38" fontId="5" fillId="0" borderId="28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10" fontId="4" fillId="0" borderId="17" xfId="48" applyNumberFormat="1" applyFont="1" applyBorder="1" applyAlignment="1">
      <alignment vertical="center"/>
    </xf>
    <xf numFmtId="10" fontId="4" fillId="0" borderId="21" xfId="48" applyNumberFormat="1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177" fontId="4" fillId="0" borderId="34" xfId="48" applyNumberFormat="1" applyFont="1" applyBorder="1" applyAlignment="1">
      <alignment vertical="center"/>
    </xf>
    <xf numFmtId="10" fontId="4" fillId="0" borderId="35" xfId="48" applyNumberFormat="1" applyFont="1" applyFill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176" fontId="4" fillId="0" borderId="38" xfId="48" applyNumberFormat="1" applyFont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17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35847</v>
      </c>
      <c r="C4" s="31">
        <f>SUM(D4:E4)</f>
        <v>81408</v>
      </c>
      <c r="D4" s="9">
        <v>38654</v>
      </c>
      <c r="E4" s="10">
        <v>42754</v>
      </c>
    </row>
    <row r="5" spans="1:5" ht="18" customHeight="1">
      <c r="A5" s="11" t="s">
        <v>6</v>
      </c>
      <c r="B5" s="12">
        <v>1843</v>
      </c>
      <c r="C5" s="31">
        <f>SUM(D5:E5)</f>
        <v>4417</v>
      </c>
      <c r="D5" s="13">
        <v>2109</v>
      </c>
      <c r="E5" s="14">
        <v>2308</v>
      </c>
    </row>
    <row r="6" spans="1:5" ht="18" customHeight="1">
      <c r="A6" s="11" t="s">
        <v>7</v>
      </c>
      <c r="B6" s="12">
        <v>5546</v>
      </c>
      <c r="C6" s="31">
        <f>SUM(D6:E6)</f>
        <v>13954</v>
      </c>
      <c r="D6" s="13">
        <v>6689</v>
      </c>
      <c r="E6" s="14">
        <v>7265</v>
      </c>
    </row>
    <row r="7" spans="1:5" ht="18" customHeight="1" thickBot="1">
      <c r="A7" s="11" t="s">
        <v>8</v>
      </c>
      <c r="B7" s="33">
        <v>3029</v>
      </c>
      <c r="C7" s="31">
        <f>SUM(D7:E7)</f>
        <v>7592</v>
      </c>
      <c r="D7" s="13">
        <v>3582</v>
      </c>
      <c r="E7" s="14">
        <v>4010</v>
      </c>
    </row>
    <row r="8" spans="1:6" ht="19.5" customHeight="1" thickTop="1">
      <c r="A8" s="15" t="s">
        <v>9</v>
      </c>
      <c r="B8" s="16">
        <f>SUM(B4:B7)</f>
        <v>46265</v>
      </c>
      <c r="C8" s="17">
        <f>SUM(C4:C7)</f>
        <v>107371</v>
      </c>
      <c r="D8" s="17">
        <f>SUM(D4:D7)</f>
        <v>51034</v>
      </c>
      <c r="E8" s="17">
        <f>SUM(E4:E7)</f>
        <v>56337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35847</v>
      </c>
      <c r="C14" s="24">
        <v>35821</v>
      </c>
      <c r="D14" s="8">
        <f>+B14-C14</f>
        <v>26</v>
      </c>
      <c r="E14" s="25">
        <f>+D14/C14</f>
        <v>0.000725831216325619</v>
      </c>
    </row>
    <row r="15" spans="1:5" ht="13.5">
      <c r="A15" s="11" t="s">
        <v>6</v>
      </c>
      <c r="B15" s="23">
        <f>B5</f>
        <v>1843</v>
      </c>
      <c r="C15" s="14">
        <v>1843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5546</v>
      </c>
      <c r="C16" s="14">
        <v>5553</v>
      </c>
      <c r="D16" s="12">
        <f>+B16-C16</f>
        <v>-7</v>
      </c>
      <c r="E16" s="26">
        <f>+D16/C16</f>
        <v>-0.0012605798667386999</v>
      </c>
    </row>
    <row r="17" spans="1:5" ht="14.25" thickBot="1">
      <c r="A17" s="11" t="s">
        <v>8</v>
      </c>
      <c r="B17" s="23">
        <f>B7</f>
        <v>3029</v>
      </c>
      <c r="C17" s="14">
        <v>3030</v>
      </c>
      <c r="D17" s="12">
        <f>+B17-C17</f>
        <v>-1</v>
      </c>
      <c r="E17" s="26">
        <f>+D17/C17</f>
        <v>-0.00033003300330033004</v>
      </c>
    </row>
    <row r="18" spans="1:5" ht="14.25" thickTop="1">
      <c r="A18" s="15" t="s">
        <v>9</v>
      </c>
      <c r="B18" s="27">
        <f>SUM(B14:B17)</f>
        <v>46265</v>
      </c>
      <c r="C18" s="27">
        <f>SUM(C14:C17)</f>
        <v>46247</v>
      </c>
      <c r="D18" s="28">
        <f>SUM(D14:D17)</f>
        <v>18</v>
      </c>
      <c r="E18" s="29">
        <f>+D18/C18</f>
        <v>0.00038921443553095335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81408</v>
      </c>
      <c r="C23" s="24">
        <v>81380</v>
      </c>
      <c r="D23" s="8">
        <f>+B23-C23</f>
        <v>28</v>
      </c>
      <c r="E23" s="25">
        <f>+D23/C23</f>
        <v>0.0003440648808060949</v>
      </c>
    </row>
    <row r="24" spans="1:5" ht="13.5">
      <c r="A24" s="11" t="s">
        <v>6</v>
      </c>
      <c r="B24" s="14">
        <v>4417</v>
      </c>
      <c r="C24" s="14">
        <v>4428</v>
      </c>
      <c r="D24" s="12">
        <f>+B24-C24</f>
        <v>-11</v>
      </c>
      <c r="E24" s="25">
        <f>+D24/C24</f>
        <v>-0.0024841915085817524</v>
      </c>
    </row>
    <row r="25" spans="1:5" ht="13.5">
      <c r="A25" s="11" t="s">
        <v>7</v>
      </c>
      <c r="B25" s="14">
        <v>13954</v>
      </c>
      <c r="C25" s="14">
        <v>13986</v>
      </c>
      <c r="D25" s="12">
        <f>+B25-C25</f>
        <v>-32</v>
      </c>
      <c r="E25" s="25">
        <f>+D25/C25</f>
        <v>-0.002288002288002288</v>
      </c>
    </row>
    <row r="26" spans="1:5" ht="14.25" thickBot="1">
      <c r="A26" s="11" t="s">
        <v>8</v>
      </c>
      <c r="B26" s="14">
        <v>7592</v>
      </c>
      <c r="C26" s="14">
        <v>7591</v>
      </c>
      <c r="D26" s="12">
        <f>+B26-C26</f>
        <v>1</v>
      </c>
      <c r="E26" s="25">
        <f>+D26/C26</f>
        <v>0.00013173494928204451</v>
      </c>
    </row>
    <row r="27" spans="1:5" ht="14.25" thickTop="1">
      <c r="A27" s="15" t="s">
        <v>9</v>
      </c>
      <c r="B27" s="27">
        <f>SUM(B23:B26)</f>
        <v>107371</v>
      </c>
      <c r="C27" s="27">
        <f>SUM(C23:C26)</f>
        <v>107385</v>
      </c>
      <c r="D27" s="28">
        <f>SUM(D23:D26)</f>
        <v>-14</v>
      </c>
      <c r="E27" s="30">
        <f>+D27/C27</f>
        <v>-0.00013037202588815942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20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36245</v>
      </c>
      <c r="C4" s="31">
        <f>SUM(D4:E4)</f>
        <v>81521</v>
      </c>
      <c r="D4" s="9">
        <v>38758</v>
      </c>
      <c r="E4" s="10">
        <v>42763</v>
      </c>
    </row>
    <row r="5" spans="1:5" ht="18" customHeight="1">
      <c r="A5" s="11" t="s">
        <v>6</v>
      </c>
      <c r="B5" s="12">
        <v>1845</v>
      </c>
      <c r="C5" s="31">
        <f>SUM(D5:E5)</f>
        <v>4379</v>
      </c>
      <c r="D5" s="13">
        <v>2090</v>
      </c>
      <c r="E5" s="14">
        <v>2289</v>
      </c>
    </row>
    <row r="6" spans="1:5" ht="18" customHeight="1">
      <c r="A6" s="11" t="s">
        <v>7</v>
      </c>
      <c r="B6" s="12">
        <v>5555</v>
      </c>
      <c r="C6" s="31">
        <f>SUM(D6:E6)</f>
        <v>13882</v>
      </c>
      <c r="D6" s="13">
        <v>6651</v>
      </c>
      <c r="E6" s="14">
        <v>7231</v>
      </c>
    </row>
    <row r="7" spans="1:5" ht="18" customHeight="1" thickBot="1">
      <c r="A7" s="11" t="s">
        <v>8</v>
      </c>
      <c r="B7" s="33">
        <v>3043</v>
      </c>
      <c r="C7" s="31">
        <f>SUM(D7:E7)</f>
        <v>7540</v>
      </c>
      <c r="D7" s="13">
        <v>3557</v>
      </c>
      <c r="E7" s="14">
        <v>3983</v>
      </c>
    </row>
    <row r="8" spans="1:6" ht="19.5" customHeight="1" thickTop="1">
      <c r="A8" s="15" t="s">
        <v>9</v>
      </c>
      <c r="B8" s="16">
        <f>SUM(B4:B7)</f>
        <v>46688</v>
      </c>
      <c r="C8" s="17">
        <f>SUM(C4:C7)</f>
        <v>107322</v>
      </c>
      <c r="D8" s="17">
        <f>SUM(D4:D7)</f>
        <v>51056</v>
      </c>
      <c r="E8" s="17">
        <f>SUM(E4:E7)</f>
        <v>56266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36245</v>
      </c>
      <c r="C14" s="24">
        <v>36201</v>
      </c>
      <c r="D14" s="8">
        <f>+B14-C14</f>
        <v>44</v>
      </c>
      <c r="E14" s="25">
        <f>+D14/C14</f>
        <v>0.001215436037678517</v>
      </c>
    </row>
    <row r="15" spans="1:5" ht="13.5">
      <c r="A15" s="11" t="s">
        <v>6</v>
      </c>
      <c r="B15" s="23">
        <f>B5</f>
        <v>1845</v>
      </c>
      <c r="C15" s="14">
        <v>1847</v>
      </c>
      <c r="D15" s="12">
        <f>+B15-C15</f>
        <v>-2</v>
      </c>
      <c r="E15" s="26">
        <f>+D15/C15</f>
        <v>-0.0010828370330265296</v>
      </c>
    </row>
    <row r="16" spans="1:5" ht="13.5">
      <c r="A16" s="11" t="s">
        <v>7</v>
      </c>
      <c r="B16" s="23">
        <f>B6</f>
        <v>5555</v>
      </c>
      <c r="C16" s="14">
        <v>5556</v>
      </c>
      <c r="D16" s="12">
        <f>+B16-C16</f>
        <v>-1</v>
      </c>
      <c r="E16" s="26">
        <f>+D16/C16</f>
        <v>-0.00017998560115190784</v>
      </c>
    </row>
    <row r="17" spans="1:5" ht="14.25" thickBot="1">
      <c r="A17" s="11" t="s">
        <v>8</v>
      </c>
      <c r="B17" s="23">
        <f>B7</f>
        <v>3043</v>
      </c>
      <c r="C17" s="14">
        <v>3039</v>
      </c>
      <c r="D17" s="12">
        <f>+B17-C17</f>
        <v>4</v>
      </c>
      <c r="E17" s="26">
        <f>+D17/C17</f>
        <v>0.0013162224415926291</v>
      </c>
    </row>
    <row r="18" spans="1:5" ht="14.25" thickTop="1">
      <c r="A18" s="15" t="s">
        <v>9</v>
      </c>
      <c r="B18" s="27">
        <f>SUM(B14:B17)</f>
        <v>46688</v>
      </c>
      <c r="C18" s="27">
        <f>SUM(C14:C17)</f>
        <v>46643</v>
      </c>
      <c r="D18" s="28">
        <f>SUM(D14:D17)</f>
        <v>45</v>
      </c>
      <c r="E18" s="29">
        <f>+D18/C18</f>
        <v>0.0009647749930321806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81521</v>
      </c>
      <c r="C23" s="24">
        <v>81483</v>
      </c>
      <c r="D23" s="8">
        <f>+B23-C23</f>
        <v>38</v>
      </c>
      <c r="E23" s="25">
        <f>+D23/C23</f>
        <v>0.00046635494520329393</v>
      </c>
    </row>
    <row r="24" spans="1:5" ht="13.5">
      <c r="A24" s="11" t="s">
        <v>6</v>
      </c>
      <c r="B24" s="14">
        <v>4379</v>
      </c>
      <c r="C24" s="14">
        <v>4386</v>
      </c>
      <c r="D24" s="12">
        <f>+B24-C24</f>
        <v>-7</v>
      </c>
      <c r="E24" s="25">
        <f>+D24/C24</f>
        <v>-0.0015959872321021432</v>
      </c>
    </row>
    <row r="25" spans="1:5" ht="13.5">
      <c r="A25" s="11" t="s">
        <v>7</v>
      </c>
      <c r="B25" s="14">
        <v>13882</v>
      </c>
      <c r="C25" s="14">
        <v>13885</v>
      </c>
      <c r="D25" s="12">
        <f>+B25-C25</f>
        <v>-3</v>
      </c>
      <c r="E25" s="25">
        <f>+D25/C25</f>
        <v>-0.00021606049693914295</v>
      </c>
    </row>
    <row r="26" spans="1:5" ht="14.25" thickBot="1">
      <c r="A26" s="11" t="s">
        <v>8</v>
      </c>
      <c r="B26" s="14">
        <v>7540</v>
      </c>
      <c r="C26" s="14">
        <v>7515</v>
      </c>
      <c r="D26" s="12">
        <f>+B26-C26</f>
        <v>25</v>
      </c>
      <c r="E26" s="25">
        <f>+D26/C26</f>
        <v>0.00332667997338656</v>
      </c>
    </row>
    <row r="27" spans="1:5" ht="14.25" thickTop="1">
      <c r="A27" s="15" t="s">
        <v>9</v>
      </c>
      <c r="B27" s="27">
        <f>SUM(B23:B26)</f>
        <v>107322</v>
      </c>
      <c r="C27" s="27">
        <f>SUM(C23:C26)</f>
        <v>107269</v>
      </c>
      <c r="D27" s="28">
        <f>SUM(D23:D26)</f>
        <v>53</v>
      </c>
      <c r="E27" s="30">
        <f>+D27/C27</f>
        <v>0.0004940849639690871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19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36300</v>
      </c>
      <c r="C4" s="31">
        <f>SUM(D4:E4)</f>
        <v>81624</v>
      </c>
      <c r="D4" s="9">
        <v>38795</v>
      </c>
      <c r="E4" s="10">
        <v>42829</v>
      </c>
    </row>
    <row r="5" spans="1:5" ht="18" customHeight="1">
      <c r="A5" s="11" t="s">
        <v>6</v>
      </c>
      <c r="B5" s="12">
        <v>1842</v>
      </c>
      <c r="C5" s="31">
        <f>SUM(D5:E5)</f>
        <v>4377</v>
      </c>
      <c r="D5" s="13">
        <v>2088</v>
      </c>
      <c r="E5" s="14">
        <v>2289</v>
      </c>
    </row>
    <row r="6" spans="1:5" ht="18" customHeight="1">
      <c r="A6" s="11" t="s">
        <v>7</v>
      </c>
      <c r="B6" s="12">
        <v>5552</v>
      </c>
      <c r="C6" s="31">
        <f>SUM(D6:E6)</f>
        <v>13853</v>
      </c>
      <c r="D6" s="13">
        <v>6636</v>
      </c>
      <c r="E6" s="14">
        <v>7217</v>
      </c>
    </row>
    <row r="7" spans="1:5" ht="18" customHeight="1" thickBot="1">
      <c r="A7" s="11" t="s">
        <v>8</v>
      </c>
      <c r="B7" s="33">
        <v>3046</v>
      </c>
      <c r="C7" s="31">
        <f>SUM(D7:E7)</f>
        <v>7542</v>
      </c>
      <c r="D7" s="13">
        <v>3553</v>
      </c>
      <c r="E7" s="14">
        <v>3989</v>
      </c>
    </row>
    <row r="8" spans="1:6" ht="19.5" customHeight="1" thickTop="1">
      <c r="A8" s="15" t="s">
        <v>9</v>
      </c>
      <c r="B8" s="16">
        <f>SUM(B4:B7)</f>
        <v>46740</v>
      </c>
      <c r="C8" s="17">
        <f>SUM(C4:C7)</f>
        <v>107396</v>
      </c>
      <c r="D8" s="17">
        <f>SUM(D4:D7)</f>
        <v>51072</v>
      </c>
      <c r="E8" s="17">
        <f>SUM(E4:E7)</f>
        <v>56324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36300</v>
      </c>
      <c r="C14" s="24">
        <v>36245</v>
      </c>
      <c r="D14" s="8">
        <f>+B14-C14</f>
        <v>55</v>
      </c>
      <c r="E14" s="25">
        <f>+D14/C14</f>
        <v>0.0015174506828528073</v>
      </c>
    </row>
    <row r="15" spans="1:5" ht="13.5">
      <c r="A15" s="11" t="s">
        <v>6</v>
      </c>
      <c r="B15" s="23">
        <f>B5</f>
        <v>1842</v>
      </c>
      <c r="C15" s="14">
        <v>1845</v>
      </c>
      <c r="D15" s="12">
        <f>+B15-C15</f>
        <v>-3</v>
      </c>
      <c r="E15" s="26">
        <f>+D15/C15</f>
        <v>-0.0016260162601626016</v>
      </c>
    </row>
    <row r="16" spans="1:5" ht="13.5">
      <c r="A16" s="11" t="s">
        <v>7</v>
      </c>
      <c r="B16" s="23">
        <f>B6</f>
        <v>5552</v>
      </c>
      <c r="C16" s="14">
        <v>5555</v>
      </c>
      <c r="D16" s="12">
        <f>+B16-C16</f>
        <v>-3</v>
      </c>
      <c r="E16" s="26">
        <f>+D16/C16</f>
        <v>-0.00054005400540054</v>
      </c>
    </row>
    <row r="17" spans="1:5" ht="14.25" thickBot="1">
      <c r="A17" s="11" t="s">
        <v>8</v>
      </c>
      <c r="B17" s="23">
        <f>B7</f>
        <v>3046</v>
      </c>
      <c r="C17" s="14">
        <v>3043</v>
      </c>
      <c r="D17" s="12">
        <f>+B17-C17</f>
        <v>3</v>
      </c>
      <c r="E17" s="26">
        <f>+D17/C17</f>
        <v>0.000985869208018403</v>
      </c>
    </row>
    <row r="18" spans="1:5" ht="14.25" thickTop="1">
      <c r="A18" s="15" t="s">
        <v>9</v>
      </c>
      <c r="B18" s="27">
        <f>SUM(B14:B17)</f>
        <v>46740</v>
      </c>
      <c r="C18" s="27">
        <f>SUM(C14:C17)</f>
        <v>46688</v>
      </c>
      <c r="D18" s="28">
        <f>SUM(D14:D17)</f>
        <v>52</v>
      </c>
      <c r="E18" s="29">
        <f>+D18/C18</f>
        <v>0.001113776559287183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81624</v>
      </c>
      <c r="C23" s="24">
        <v>81521</v>
      </c>
      <c r="D23" s="8">
        <f>+B23-C23</f>
        <v>103</v>
      </c>
      <c r="E23" s="25">
        <f>+D23/C23</f>
        <v>0.0012634781222016413</v>
      </c>
    </row>
    <row r="24" spans="1:5" ht="13.5">
      <c r="A24" s="11" t="s">
        <v>6</v>
      </c>
      <c r="B24" s="14">
        <v>4377</v>
      </c>
      <c r="C24" s="14">
        <v>4379</v>
      </c>
      <c r="D24" s="12">
        <f>+B24-C24</f>
        <v>-2</v>
      </c>
      <c r="E24" s="25">
        <f>+D24/C24</f>
        <v>-0.00045672527974423386</v>
      </c>
    </row>
    <row r="25" spans="1:5" ht="13.5">
      <c r="A25" s="11" t="s">
        <v>7</v>
      </c>
      <c r="B25" s="14">
        <v>13853</v>
      </c>
      <c r="C25" s="14">
        <v>13882</v>
      </c>
      <c r="D25" s="12">
        <f>+B25-C25</f>
        <v>-29</v>
      </c>
      <c r="E25" s="25">
        <f>+D25/C25</f>
        <v>-0.0020890361619363205</v>
      </c>
    </row>
    <row r="26" spans="1:5" ht="14.25" thickBot="1">
      <c r="A26" s="11" t="s">
        <v>8</v>
      </c>
      <c r="B26" s="14">
        <v>7542</v>
      </c>
      <c r="C26" s="14">
        <v>7540</v>
      </c>
      <c r="D26" s="12">
        <f>+B26-C26</f>
        <v>2</v>
      </c>
      <c r="E26" s="25">
        <f>+D26/C26</f>
        <v>0.0002652519893899204</v>
      </c>
    </row>
    <row r="27" spans="1:5" ht="14.25" thickTop="1">
      <c r="A27" s="15" t="s">
        <v>9</v>
      </c>
      <c r="B27" s="27">
        <f>SUM(B23:B26)</f>
        <v>107396</v>
      </c>
      <c r="C27" s="27">
        <f>SUM(C23:C26)</f>
        <v>107322</v>
      </c>
      <c r="D27" s="28">
        <f>SUM(D23:D26)</f>
        <v>74</v>
      </c>
      <c r="E27" s="30">
        <f>+D27/C27</f>
        <v>0.0006895137995937459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18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36313</v>
      </c>
      <c r="C4" s="31">
        <f>SUM(D4:E4)</f>
        <v>81676</v>
      </c>
      <c r="D4" s="9">
        <v>38845</v>
      </c>
      <c r="E4" s="10">
        <v>42831</v>
      </c>
    </row>
    <row r="5" spans="1:5" ht="18" customHeight="1">
      <c r="A5" s="11" t="s">
        <v>6</v>
      </c>
      <c r="B5" s="12">
        <v>1833</v>
      </c>
      <c r="C5" s="31">
        <f>SUM(D5:E5)</f>
        <v>4361</v>
      </c>
      <c r="D5" s="13">
        <v>2081</v>
      </c>
      <c r="E5" s="14">
        <v>2280</v>
      </c>
    </row>
    <row r="6" spans="1:5" ht="18" customHeight="1">
      <c r="A6" s="11" t="s">
        <v>7</v>
      </c>
      <c r="B6" s="12">
        <v>5561</v>
      </c>
      <c r="C6" s="31">
        <f>SUM(D6:E6)</f>
        <v>13858</v>
      </c>
      <c r="D6" s="13">
        <v>6643</v>
      </c>
      <c r="E6" s="14">
        <v>7215</v>
      </c>
    </row>
    <row r="7" spans="1:5" ht="18" customHeight="1" thickBot="1">
      <c r="A7" s="11" t="s">
        <v>8</v>
      </c>
      <c r="B7" s="33">
        <v>3043</v>
      </c>
      <c r="C7" s="31">
        <f>SUM(D7:E7)</f>
        <v>7530</v>
      </c>
      <c r="D7" s="13">
        <v>3549</v>
      </c>
      <c r="E7" s="14">
        <v>3981</v>
      </c>
    </row>
    <row r="8" spans="1:6" ht="19.5" customHeight="1" thickTop="1">
      <c r="A8" s="15" t="s">
        <v>9</v>
      </c>
      <c r="B8" s="16">
        <f>SUM(B4:B7)</f>
        <v>46750</v>
      </c>
      <c r="C8" s="17">
        <f>SUM(C4:C7)</f>
        <v>107425</v>
      </c>
      <c r="D8" s="17">
        <f>SUM(D4:D7)</f>
        <v>51118</v>
      </c>
      <c r="E8" s="17">
        <f>SUM(E4:E7)</f>
        <v>56307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36313</v>
      </c>
      <c r="C14" s="24">
        <v>36300</v>
      </c>
      <c r="D14" s="8">
        <f>+B14-C14</f>
        <v>13</v>
      </c>
      <c r="E14" s="25">
        <f>+D14/C14</f>
        <v>0.0003581267217630854</v>
      </c>
    </row>
    <row r="15" spans="1:5" ht="13.5">
      <c r="A15" s="11" t="s">
        <v>6</v>
      </c>
      <c r="B15" s="23">
        <f>B5</f>
        <v>1833</v>
      </c>
      <c r="C15" s="14">
        <v>1842</v>
      </c>
      <c r="D15" s="12">
        <f>+B15-C15</f>
        <v>-9</v>
      </c>
      <c r="E15" s="26">
        <f>+D15/C15</f>
        <v>-0.004885993485342019</v>
      </c>
    </row>
    <row r="16" spans="1:5" ht="13.5">
      <c r="A16" s="11" t="s">
        <v>7</v>
      </c>
      <c r="B16" s="23">
        <f>B6</f>
        <v>5561</v>
      </c>
      <c r="C16" s="14">
        <v>5552</v>
      </c>
      <c r="D16" s="12">
        <f>+B16-C16</f>
        <v>9</v>
      </c>
      <c r="E16" s="26">
        <f>+D16/C16</f>
        <v>0.0016210374639769453</v>
      </c>
    </row>
    <row r="17" spans="1:5" ht="14.25" thickBot="1">
      <c r="A17" s="11" t="s">
        <v>8</v>
      </c>
      <c r="B17" s="23">
        <f>B7</f>
        <v>3043</v>
      </c>
      <c r="C17" s="14">
        <v>3046</v>
      </c>
      <c r="D17" s="12">
        <f>+B17-C17</f>
        <v>-3</v>
      </c>
      <c r="E17" s="26">
        <f>+D17/C17</f>
        <v>-0.000984898227183191</v>
      </c>
    </row>
    <row r="18" spans="1:5" ht="14.25" thickTop="1">
      <c r="A18" s="15" t="s">
        <v>9</v>
      </c>
      <c r="B18" s="27">
        <f>SUM(B14:B17)</f>
        <v>46750</v>
      </c>
      <c r="C18" s="27">
        <f>SUM(C14:C17)</f>
        <v>46740</v>
      </c>
      <c r="D18" s="28">
        <f>SUM(D14:D17)</f>
        <v>10</v>
      </c>
      <c r="E18" s="29">
        <f>+D18/C18</f>
        <v>0.0002139495079161318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81676</v>
      </c>
      <c r="C23" s="24">
        <v>81624</v>
      </c>
      <c r="D23" s="8">
        <f>+B23-C23</f>
        <v>52</v>
      </c>
      <c r="E23" s="25">
        <f>+D23/C23</f>
        <v>0.0006370675291580908</v>
      </c>
    </row>
    <row r="24" spans="1:5" ht="13.5">
      <c r="A24" s="11" t="s">
        <v>6</v>
      </c>
      <c r="B24" s="14">
        <v>4361</v>
      </c>
      <c r="C24" s="14">
        <v>4377</v>
      </c>
      <c r="D24" s="12">
        <f>+B24-C24</f>
        <v>-16</v>
      </c>
      <c r="E24" s="25">
        <f>+D24/C24</f>
        <v>-0.003655471784327165</v>
      </c>
    </row>
    <row r="25" spans="1:5" ht="13.5">
      <c r="A25" s="11" t="s">
        <v>7</v>
      </c>
      <c r="B25" s="14">
        <v>13858</v>
      </c>
      <c r="C25" s="14">
        <v>13853</v>
      </c>
      <c r="D25" s="12">
        <f>+B25-C25</f>
        <v>5</v>
      </c>
      <c r="E25" s="25">
        <f>+D25/C25</f>
        <v>0.00036093264996751607</v>
      </c>
    </row>
    <row r="26" spans="1:5" ht="14.25" thickBot="1">
      <c r="A26" s="11" t="s">
        <v>8</v>
      </c>
      <c r="B26" s="14">
        <v>7530</v>
      </c>
      <c r="C26" s="14">
        <v>7542</v>
      </c>
      <c r="D26" s="12">
        <f>+B26-C26</f>
        <v>-12</v>
      </c>
      <c r="E26" s="25">
        <f>+D26/C26</f>
        <v>-0.0015910898965791568</v>
      </c>
    </row>
    <row r="27" spans="1:5" ht="14.25" thickTop="1">
      <c r="A27" s="15" t="s">
        <v>9</v>
      </c>
      <c r="B27" s="27">
        <f>SUM(B23:B26)</f>
        <v>107425</v>
      </c>
      <c r="C27" s="27">
        <f>SUM(C23:C26)</f>
        <v>107396</v>
      </c>
      <c r="D27" s="28">
        <f>SUM(D23:D26)</f>
        <v>29</v>
      </c>
      <c r="E27" s="30">
        <f>+D27/C27</f>
        <v>0.0002700286789079668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28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35878</v>
      </c>
      <c r="C4" s="31">
        <f>SUM(D4:E4)</f>
        <v>81473</v>
      </c>
      <c r="D4" s="9">
        <v>38688</v>
      </c>
      <c r="E4" s="10">
        <v>42785</v>
      </c>
    </row>
    <row r="5" spans="1:5" ht="18" customHeight="1">
      <c r="A5" s="11" t="s">
        <v>6</v>
      </c>
      <c r="B5" s="12">
        <v>1841</v>
      </c>
      <c r="C5" s="31">
        <f>SUM(D5:E5)</f>
        <v>4418</v>
      </c>
      <c r="D5" s="13">
        <v>2108</v>
      </c>
      <c r="E5" s="14">
        <v>2310</v>
      </c>
    </row>
    <row r="6" spans="1:5" ht="18" customHeight="1">
      <c r="A6" s="11" t="s">
        <v>7</v>
      </c>
      <c r="B6" s="12">
        <v>5542</v>
      </c>
      <c r="C6" s="31">
        <f>SUM(D6:E6)</f>
        <v>13956</v>
      </c>
      <c r="D6" s="13">
        <v>6691</v>
      </c>
      <c r="E6" s="14">
        <v>7265</v>
      </c>
    </row>
    <row r="7" spans="1:5" ht="18" customHeight="1" thickBot="1">
      <c r="A7" s="11" t="s">
        <v>8</v>
      </c>
      <c r="B7" s="33">
        <v>3029</v>
      </c>
      <c r="C7" s="31">
        <f>SUM(D7:E7)</f>
        <v>7581</v>
      </c>
      <c r="D7" s="13">
        <v>3574</v>
      </c>
      <c r="E7" s="14">
        <v>4007</v>
      </c>
    </row>
    <row r="8" spans="1:6" ht="19.5" customHeight="1" thickTop="1">
      <c r="A8" s="15" t="s">
        <v>9</v>
      </c>
      <c r="B8" s="16">
        <f>SUM(B4:B7)</f>
        <v>46290</v>
      </c>
      <c r="C8" s="17">
        <f>SUM(C4:C7)</f>
        <v>107428</v>
      </c>
      <c r="D8" s="17">
        <f>SUM(D4:D7)</f>
        <v>51061</v>
      </c>
      <c r="E8" s="17">
        <f>SUM(E4:E7)</f>
        <v>56367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35878</v>
      </c>
      <c r="C14" s="24">
        <v>35847</v>
      </c>
      <c r="D14" s="8">
        <f>+B14-C14</f>
        <v>31</v>
      </c>
      <c r="E14" s="25">
        <f>+D14/C14</f>
        <v>0.0008647864535386504</v>
      </c>
    </row>
    <row r="15" spans="1:5" ht="13.5">
      <c r="A15" s="11" t="s">
        <v>6</v>
      </c>
      <c r="B15" s="23">
        <f>B5</f>
        <v>1841</v>
      </c>
      <c r="C15" s="14">
        <v>1843</v>
      </c>
      <c r="D15" s="12">
        <f>+B15-C15</f>
        <v>-2</v>
      </c>
      <c r="E15" s="26">
        <f>+D15/C15</f>
        <v>-0.0010851871947911015</v>
      </c>
    </row>
    <row r="16" spans="1:5" ht="13.5">
      <c r="A16" s="11" t="s">
        <v>7</v>
      </c>
      <c r="B16" s="23">
        <f>B6</f>
        <v>5542</v>
      </c>
      <c r="C16" s="14">
        <v>5546</v>
      </c>
      <c r="D16" s="12">
        <f>+B16-C16</f>
        <v>-4</v>
      </c>
      <c r="E16" s="26">
        <f>+D16/C16</f>
        <v>-0.000721240533717995</v>
      </c>
    </row>
    <row r="17" spans="1:5" ht="14.25" thickBot="1">
      <c r="A17" s="11" t="s">
        <v>8</v>
      </c>
      <c r="B17" s="23">
        <f>B7</f>
        <v>3029</v>
      </c>
      <c r="C17" s="14">
        <v>3029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46290</v>
      </c>
      <c r="C18" s="27">
        <f>SUM(C14:C17)</f>
        <v>46265</v>
      </c>
      <c r="D18" s="28">
        <f>SUM(D14:D17)</f>
        <v>25</v>
      </c>
      <c r="E18" s="29">
        <f>+D18/C18</f>
        <v>0.0005403652869339674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81473</v>
      </c>
      <c r="C23" s="24">
        <v>81408</v>
      </c>
      <c r="D23" s="8">
        <f>+B23-C23</f>
        <v>65</v>
      </c>
      <c r="E23" s="25">
        <f>+D23/C23</f>
        <v>0.0007984473270440252</v>
      </c>
    </row>
    <row r="24" spans="1:5" ht="13.5">
      <c r="A24" s="11" t="s">
        <v>6</v>
      </c>
      <c r="B24" s="14">
        <v>4418</v>
      </c>
      <c r="C24" s="14">
        <v>4417</v>
      </c>
      <c r="D24" s="12">
        <f>+B24-C24</f>
        <v>1</v>
      </c>
      <c r="E24" s="25">
        <f>+D24/C24</f>
        <v>0.00022639800769753225</v>
      </c>
    </row>
    <row r="25" spans="1:5" ht="13.5">
      <c r="A25" s="11" t="s">
        <v>7</v>
      </c>
      <c r="B25" s="14">
        <v>13956</v>
      </c>
      <c r="C25" s="14">
        <v>13954</v>
      </c>
      <c r="D25" s="12">
        <f>+B25-C25</f>
        <v>2</v>
      </c>
      <c r="E25" s="25">
        <f>+D25/C25</f>
        <v>0.00014332807797047442</v>
      </c>
    </row>
    <row r="26" spans="1:5" ht="14.25" thickBot="1">
      <c r="A26" s="11" t="s">
        <v>8</v>
      </c>
      <c r="B26" s="14">
        <v>7581</v>
      </c>
      <c r="C26" s="14">
        <v>7592</v>
      </c>
      <c r="D26" s="12">
        <f>+B26-C26</f>
        <v>-11</v>
      </c>
      <c r="E26" s="25">
        <f>+D26/C26</f>
        <v>-0.0014488935721812435</v>
      </c>
    </row>
    <row r="27" spans="1:5" ht="14.25" thickTop="1">
      <c r="A27" s="15" t="s">
        <v>9</v>
      </c>
      <c r="B27" s="27">
        <f>SUM(B23:B26)</f>
        <v>107428</v>
      </c>
      <c r="C27" s="27">
        <f>SUM(C23:C26)</f>
        <v>107371</v>
      </c>
      <c r="D27" s="28">
        <f>SUM(D23:D26)</f>
        <v>57</v>
      </c>
      <c r="E27" s="30">
        <f>+D27/C27</f>
        <v>0.0005308696016615288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27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35507</v>
      </c>
      <c r="C4" s="31">
        <f>SUM(D4:E4)</f>
        <v>80492</v>
      </c>
      <c r="D4" s="9">
        <v>38163</v>
      </c>
      <c r="E4" s="10">
        <v>42329</v>
      </c>
    </row>
    <row r="5" spans="1:5" ht="18" customHeight="1">
      <c r="A5" s="11" t="s">
        <v>6</v>
      </c>
      <c r="B5" s="12">
        <v>1840</v>
      </c>
      <c r="C5" s="31">
        <f>SUM(D5:E5)</f>
        <v>4401</v>
      </c>
      <c r="D5" s="13">
        <v>2101</v>
      </c>
      <c r="E5" s="14">
        <v>2300</v>
      </c>
    </row>
    <row r="6" spans="1:5" ht="18" customHeight="1">
      <c r="A6" s="11" t="s">
        <v>7</v>
      </c>
      <c r="B6" s="12">
        <v>5532</v>
      </c>
      <c r="C6" s="31">
        <f>SUM(D6:E6)</f>
        <v>13920</v>
      </c>
      <c r="D6" s="13">
        <v>6665</v>
      </c>
      <c r="E6" s="14">
        <v>7255</v>
      </c>
    </row>
    <row r="7" spans="1:5" ht="18" customHeight="1" thickBot="1">
      <c r="A7" s="11" t="s">
        <v>8</v>
      </c>
      <c r="B7" s="33">
        <v>3016</v>
      </c>
      <c r="C7" s="31">
        <f>SUM(D7:E7)</f>
        <v>7530</v>
      </c>
      <c r="D7" s="13">
        <v>3557</v>
      </c>
      <c r="E7" s="14">
        <v>3973</v>
      </c>
    </row>
    <row r="8" spans="1:6" ht="19.5" customHeight="1" thickTop="1">
      <c r="A8" s="15" t="s">
        <v>9</v>
      </c>
      <c r="B8" s="16">
        <f>SUM(B4:B7)</f>
        <v>45895</v>
      </c>
      <c r="C8" s="17">
        <f>SUM(C4:C7)</f>
        <v>106343</v>
      </c>
      <c r="D8" s="17">
        <f>SUM(D4:D7)</f>
        <v>50486</v>
      </c>
      <c r="E8" s="17">
        <f>SUM(E4:E7)</f>
        <v>55857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35507</v>
      </c>
      <c r="C14" s="24">
        <v>35878</v>
      </c>
      <c r="D14" s="8">
        <f>+B14-C14</f>
        <v>-371</v>
      </c>
      <c r="E14" s="25">
        <f>+D14/C14</f>
        <v>-0.010340598695579463</v>
      </c>
    </row>
    <row r="15" spans="1:5" ht="13.5">
      <c r="A15" s="11" t="s">
        <v>6</v>
      </c>
      <c r="B15" s="23">
        <f>B5</f>
        <v>1840</v>
      </c>
      <c r="C15" s="14">
        <v>1841</v>
      </c>
      <c r="D15" s="12">
        <f>+B15-C15</f>
        <v>-1</v>
      </c>
      <c r="E15" s="26">
        <f>+D15/C15</f>
        <v>-0.0005431830526887561</v>
      </c>
    </row>
    <row r="16" spans="1:5" ht="13.5">
      <c r="A16" s="11" t="s">
        <v>7</v>
      </c>
      <c r="B16" s="23">
        <f>B6</f>
        <v>5532</v>
      </c>
      <c r="C16" s="14">
        <v>5542</v>
      </c>
      <c r="D16" s="12">
        <f>+B16-C16</f>
        <v>-10</v>
      </c>
      <c r="E16" s="26">
        <f>+D16/C16</f>
        <v>-0.001804402742692169</v>
      </c>
    </row>
    <row r="17" spans="1:5" ht="14.25" thickBot="1">
      <c r="A17" s="11" t="s">
        <v>8</v>
      </c>
      <c r="B17" s="23">
        <f>B7</f>
        <v>3016</v>
      </c>
      <c r="C17" s="14">
        <v>3029</v>
      </c>
      <c r="D17" s="12">
        <f>+B17-C17</f>
        <v>-13</v>
      </c>
      <c r="E17" s="26">
        <f>+D17/C17</f>
        <v>-0.004291845493562232</v>
      </c>
    </row>
    <row r="18" spans="1:5" ht="14.25" thickTop="1">
      <c r="A18" s="15" t="s">
        <v>9</v>
      </c>
      <c r="B18" s="27">
        <f>SUM(B14:B17)</f>
        <v>45895</v>
      </c>
      <c r="C18" s="27">
        <f>SUM(C14:C17)</f>
        <v>46290</v>
      </c>
      <c r="D18" s="28">
        <f>SUM(D14:D17)</f>
        <v>-395</v>
      </c>
      <c r="E18" s="29">
        <f>+D18/C18</f>
        <v>-0.008533160509829336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80492</v>
      </c>
      <c r="C23" s="24">
        <v>81473</v>
      </c>
      <c r="D23" s="8">
        <f>+B23-C23</f>
        <v>-981</v>
      </c>
      <c r="E23" s="25">
        <f>+D23/C23</f>
        <v>-0.01204079879223792</v>
      </c>
    </row>
    <row r="24" spans="1:5" ht="13.5">
      <c r="A24" s="11" t="s">
        <v>6</v>
      </c>
      <c r="B24" s="14">
        <v>4401</v>
      </c>
      <c r="C24" s="14">
        <v>4418</v>
      </c>
      <c r="D24" s="12">
        <f>+B24-C24</f>
        <v>-17</v>
      </c>
      <c r="E24" s="25">
        <f>+D24/C24</f>
        <v>-0.003847894975101856</v>
      </c>
    </row>
    <row r="25" spans="1:5" ht="13.5">
      <c r="A25" s="11" t="s">
        <v>7</v>
      </c>
      <c r="B25" s="14">
        <v>13920</v>
      </c>
      <c r="C25" s="14">
        <v>13956</v>
      </c>
      <c r="D25" s="12">
        <f>+B25-C25</f>
        <v>-36</v>
      </c>
      <c r="E25" s="25">
        <f>+D25/C25</f>
        <v>-0.0025795356835769563</v>
      </c>
    </row>
    <row r="26" spans="1:5" ht="14.25" thickBot="1">
      <c r="A26" s="11" t="s">
        <v>8</v>
      </c>
      <c r="B26" s="14">
        <v>7530</v>
      </c>
      <c r="C26" s="14">
        <v>7581</v>
      </c>
      <c r="D26" s="12">
        <f>+B26-C26</f>
        <v>-51</v>
      </c>
      <c r="E26" s="25">
        <f>+D26/C26</f>
        <v>-0.006727344677483181</v>
      </c>
    </row>
    <row r="27" spans="1:5" ht="14.25" thickTop="1">
      <c r="A27" s="15" t="s">
        <v>9</v>
      </c>
      <c r="B27" s="27">
        <f>SUM(B23:B26)</f>
        <v>106343</v>
      </c>
      <c r="C27" s="27">
        <f>SUM(C23:C26)</f>
        <v>107428</v>
      </c>
      <c r="D27" s="28">
        <f>SUM(D23:D26)</f>
        <v>-1085</v>
      </c>
      <c r="E27" s="30">
        <f>+D27/C27</f>
        <v>-0.010099787764828536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26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36061</v>
      </c>
      <c r="C4" s="31">
        <f>SUM(D4:E4)</f>
        <v>81210</v>
      </c>
      <c r="D4" s="9">
        <v>38611</v>
      </c>
      <c r="E4" s="10">
        <v>42599</v>
      </c>
    </row>
    <row r="5" spans="1:5" ht="18" customHeight="1">
      <c r="A5" s="11" t="s">
        <v>6</v>
      </c>
      <c r="B5" s="12">
        <v>1845</v>
      </c>
      <c r="C5" s="31">
        <f>SUM(D5:E5)</f>
        <v>4402</v>
      </c>
      <c r="D5" s="13">
        <v>2103</v>
      </c>
      <c r="E5" s="14">
        <v>2299</v>
      </c>
    </row>
    <row r="6" spans="1:5" ht="18" customHeight="1">
      <c r="A6" s="11" t="s">
        <v>7</v>
      </c>
      <c r="B6" s="12">
        <v>5549</v>
      </c>
      <c r="C6" s="31">
        <f>SUM(D6:E6)</f>
        <v>13910</v>
      </c>
      <c r="D6" s="13">
        <v>6665</v>
      </c>
      <c r="E6" s="14">
        <v>7245</v>
      </c>
    </row>
    <row r="7" spans="1:5" ht="18" customHeight="1" thickBot="1">
      <c r="A7" s="11" t="s">
        <v>8</v>
      </c>
      <c r="B7" s="33">
        <v>3020</v>
      </c>
      <c r="C7" s="31">
        <f>SUM(D7:E7)</f>
        <v>7531</v>
      </c>
      <c r="D7" s="13">
        <v>3551</v>
      </c>
      <c r="E7" s="14">
        <v>3980</v>
      </c>
    </row>
    <row r="8" spans="1:6" ht="19.5" customHeight="1" thickTop="1">
      <c r="A8" s="15" t="s">
        <v>9</v>
      </c>
      <c r="B8" s="16">
        <f>SUM(B4:B7)</f>
        <v>46475</v>
      </c>
      <c r="C8" s="17">
        <f>SUM(C4:C7)</f>
        <v>107053</v>
      </c>
      <c r="D8" s="17">
        <f>SUM(D4:D7)</f>
        <v>50930</v>
      </c>
      <c r="E8" s="17">
        <f>SUM(E4:E7)</f>
        <v>56123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36061</v>
      </c>
      <c r="C14" s="24">
        <v>35507</v>
      </c>
      <c r="D14" s="8">
        <f>+B14-C14</f>
        <v>554</v>
      </c>
      <c r="E14" s="25">
        <f>+D14/C14</f>
        <v>0.015602557242233925</v>
      </c>
    </row>
    <row r="15" spans="1:5" ht="13.5">
      <c r="A15" s="11" t="s">
        <v>6</v>
      </c>
      <c r="B15" s="23">
        <f>B5</f>
        <v>1845</v>
      </c>
      <c r="C15" s="14">
        <v>1840</v>
      </c>
      <c r="D15" s="12">
        <f>+B15-C15</f>
        <v>5</v>
      </c>
      <c r="E15" s="26">
        <f>+D15/C15</f>
        <v>0.002717391304347826</v>
      </c>
    </row>
    <row r="16" spans="1:5" ht="13.5">
      <c r="A16" s="11" t="s">
        <v>7</v>
      </c>
      <c r="B16" s="23">
        <f>B6</f>
        <v>5549</v>
      </c>
      <c r="C16" s="14">
        <v>5532</v>
      </c>
      <c r="D16" s="12">
        <f>+B16-C16</f>
        <v>17</v>
      </c>
      <c r="E16" s="26">
        <f>+D16/C16</f>
        <v>0.0030730296456977584</v>
      </c>
    </row>
    <row r="17" spans="1:5" ht="14.25" thickBot="1">
      <c r="A17" s="11" t="s">
        <v>8</v>
      </c>
      <c r="B17" s="23">
        <f>B7</f>
        <v>3020</v>
      </c>
      <c r="C17" s="14">
        <v>3016</v>
      </c>
      <c r="D17" s="12">
        <f>+B17-C17</f>
        <v>4</v>
      </c>
      <c r="E17" s="26">
        <f>+D17/C17</f>
        <v>0.001326259946949602</v>
      </c>
    </row>
    <row r="18" spans="1:5" ht="14.25" thickTop="1">
      <c r="A18" s="15" t="s">
        <v>9</v>
      </c>
      <c r="B18" s="27">
        <f>SUM(B14:B17)</f>
        <v>46475</v>
      </c>
      <c r="C18" s="27">
        <f>SUM(C14:C17)</f>
        <v>45895</v>
      </c>
      <c r="D18" s="28">
        <f>SUM(D14:D17)</f>
        <v>580</v>
      </c>
      <c r="E18" s="29">
        <f>+D18/C18</f>
        <v>0.012637542215927661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81210</v>
      </c>
      <c r="C23" s="24">
        <v>80492</v>
      </c>
      <c r="D23" s="8">
        <f>+B23-C23</f>
        <v>718</v>
      </c>
      <c r="E23" s="25">
        <f>+D23/C23</f>
        <v>0.008920141132037967</v>
      </c>
    </row>
    <row r="24" spans="1:5" ht="13.5">
      <c r="A24" s="11" t="s">
        <v>6</v>
      </c>
      <c r="B24" s="14">
        <v>4402</v>
      </c>
      <c r="C24" s="14">
        <v>4401</v>
      </c>
      <c r="D24" s="12">
        <f>+B24-C24</f>
        <v>1</v>
      </c>
      <c r="E24" s="25">
        <f>+D24/C24</f>
        <v>0.00022722108611679165</v>
      </c>
    </row>
    <row r="25" spans="1:5" ht="13.5">
      <c r="A25" s="11" t="s">
        <v>7</v>
      </c>
      <c r="B25" s="14">
        <v>13910</v>
      </c>
      <c r="C25" s="14">
        <v>13920</v>
      </c>
      <c r="D25" s="12">
        <f>+B25-C25</f>
        <v>-10</v>
      </c>
      <c r="E25" s="25">
        <f>+D25/C25</f>
        <v>-0.0007183908045977011</v>
      </c>
    </row>
    <row r="26" spans="1:5" ht="14.25" thickBot="1">
      <c r="A26" s="11" t="s">
        <v>8</v>
      </c>
      <c r="B26" s="14">
        <v>7531</v>
      </c>
      <c r="C26" s="14">
        <v>7530</v>
      </c>
      <c r="D26" s="12">
        <f>+B26-C26</f>
        <v>1</v>
      </c>
      <c r="E26" s="25">
        <f>+D26/C26</f>
        <v>0.00013280212483399734</v>
      </c>
    </row>
    <row r="27" spans="1:5" ht="14.25" thickTop="1">
      <c r="A27" s="15" t="s">
        <v>9</v>
      </c>
      <c r="B27" s="27">
        <f>SUM(B23:B26)</f>
        <v>107053</v>
      </c>
      <c r="C27" s="27">
        <f>SUM(C23:C26)</f>
        <v>106343</v>
      </c>
      <c r="D27" s="28">
        <f>SUM(D23:D26)</f>
        <v>710</v>
      </c>
      <c r="E27" s="30">
        <f>+D27/C27</f>
        <v>0.006676509032094261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25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36061</v>
      </c>
      <c r="C4" s="31">
        <f>SUM(D4:E4)</f>
        <v>81258</v>
      </c>
      <c r="D4" s="9">
        <v>38658</v>
      </c>
      <c r="E4" s="10">
        <v>42600</v>
      </c>
    </row>
    <row r="5" spans="1:5" ht="18" customHeight="1">
      <c r="A5" s="11" t="s">
        <v>6</v>
      </c>
      <c r="B5" s="12">
        <v>1847</v>
      </c>
      <c r="C5" s="31">
        <f>SUM(D5:E5)</f>
        <v>4400</v>
      </c>
      <c r="D5" s="13">
        <v>2104</v>
      </c>
      <c r="E5" s="14">
        <v>2296</v>
      </c>
    </row>
    <row r="6" spans="1:5" ht="18" customHeight="1">
      <c r="A6" s="11" t="s">
        <v>7</v>
      </c>
      <c r="B6" s="12">
        <v>5553</v>
      </c>
      <c r="C6" s="31">
        <f>SUM(D6:E6)</f>
        <v>13911</v>
      </c>
      <c r="D6" s="13">
        <v>6672</v>
      </c>
      <c r="E6" s="14">
        <v>7239</v>
      </c>
    </row>
    <row r="7" spans="1:5" ht="18" customHeight="1" thickBot="1">
      <c r="A7" s="11" t="s">
        <v>8</v>
      </c>
      <c r="B7" s="33">
        <v>3022</v>
      </c>
      <c r="C7" s="31">
        <f>SUM(D7:E7)</f>
        <v>7509</v>
      </c>
      <c r="D7" s="13">
        <v>3540</v>
      </c>
      <c r="E7" s="14">
        <v>3969</v>
      </c>
    </row>
    <row r="8" spans="1:6" ht="19.5" customHeight="1" thickTop="1">
      <c r="A8" s="15" t="s">
        <v>9</v>
      </c>
      <c r="B8" s="16">
        <f>SUM(B4:B7)</f>
        <v>46483</v>
      </c>
      <c r="C8" s="17">
        <f>SUM(C4:C7)</f>
        <v>107078</v>
      </c>
      <c r="D8" s="17">
        <f>SUM(D4:D7)</f>
        <v>50974</v>
      </c>
      <c r="E8" s="17">
        <f>SUM(E4:E7)</f>
        <v>56104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36061</v>
      </c>
      <c r="C14" s="24">
        <v>36061</v>
      </c>
      <c r="D14" s="8">
        <f>+B14-C14</f>
        <v>0</v>
      </c>
      <c r="E14" s="25">
        <f>+D14/C14</f>
        <v>0</v>
      </c>
    </row>
    <row r="15" spans="1:5" ht="13.5">
      <c r="A15" s="11" t="s">
        <v>6</v>
      </c>
      <c r="B15" s="23">
        <f>B5</f>
        <v>1847</v>
      </c>
      <c r="C15" s="14">
        <v>1845</v>
      </c>
      <c r="D15" s="12">
        <f>+B15-C15</f>
        <v>2</v>
      </c>
      <c r="E15" s="26">
        <f>+D15/C15</f>
        <v>0.001084010840108401</v>
      </c>
    </row>
    <row r="16" spans="1:5" ht="13.5">
      <c r="A16" s="11" t="s">
        <v>7</v>
      </c>
      <c r="B16" s="23">
        <f>B6</f>
        <v>5553</v>
      </c>
      <c r="C16" s="14">
        <v>5549</v>
      </c>
      <c r="D16" s="12">
        <f>+B16-C16</f>
        <v>4</v>
      </c>
      <c r="E16" s="26">
        <f>+D16/C16</f>
        <v>0.0007208506037123806</v>
      </c>
    </row>
    <row r="17" spans="1:5" ht="14.25" thickBot="1">
      <c r="A17" s="11" t="s">
        <v>8</v>
      </c>
      <c r="B17" s="23">
        <f>B7</f>
        <v>3022</v>
      </c>
      <c r="C17" s="14">
        <v>3020</v>
      </c>
      <c r="D17" s="12">
        <f>+B17-C17</f>
        <v>2</v>
      </c>
      <c r="E17" s="26">
        <f>+D17/C17</f>
        <v>0.0006622516556291391</v>
      </c>
    </row>
    <row r="18" spans="1:5" ht="14.25" thickTop="1">
      <c r="A18" s="15" t="s">
        <v>9</v>
      </c>
      <c r="B18" s="27">
        <f>SUM(B14:B17)</f>
        <v>46483</v>
      </c>
      <c r="C18" s="27">
        <f>SUM(C14:C17)</f>
        <v>46475</v>
      </c>
      <c r="D18" s="28">
        <f>SUM(D14:D17)</f>
        <v>8</v>
      </c>
      <c r="E18" s="29">
        <f>+D18/C18</f>
        <v>0.00017213555675094137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81258</v>
      </c>
      <c r="C23" s="24">
        <v>81210</v>
      </c>
      <c r="D23" s="8">
        <f>+B23-C23</f>
        <v>48</v>
      </c>
      <c r="E23" s="25">
        <f>+D23/C23</f>
        <v>0.0005910602142593276</v>
      </c>
    </row>
    <row r="24" spans="1:5" ht="13.5">
      <c r="A24" s="11" t="s">
        <v>6</v>
      </c>
      <c r="B24" s="14">
        <v>4400</v>
      </c>
      <c r="C24" s="14">
        <v>4402</v>
      </c>
      <c r="D24" s="12">
        <f>+B24-C24</f>
        <v>-2</v>
      </c>
      <c r="E24" s="25">
        <f>+D24/C24</f>
        <v>-0.00045433893684688776</v>
      </c>
    </row>
    <row r="25" spans="1:5" ht="13.5">
      <c r="A25" s="11" t="s">
        <v>7</v>
      </c>
      <c r="B25" s="14">
        <v>13911</v>
      </c>
      <c r="C25" s="14">
        <v>13910</v>
      </c>
      <c r="D25" s="12">
        <f>+B25-C25</f>
        <v>1</v>
      </c>
      <c r="E25" s="25">
        <f>+D25/C25</f>
        <v>7.189072609633358E-05</v>
      </c>
    </row>
    <row r="26" spans="1:5" ht="14.25" thickBot="1">
      <c r="A26" s="11" t="s">
        <v>8</v>
      </c>
      <c r="B26" s="14">
        <v>7509</v>
      </c>
      <c r="C26" s="14">
        <v>7531</v>
      </c>
      <c r="D26" s="12">
        <f>+B26-C26</f>
        <v>-22</v>
      </c>
      <c r="E26" s="25">
        <f>+D26/C26</f>
        <v>-0.0029212587969725135</v>
      </c>
    </row>
    <row r="27" spans="1:5" ht="14.25" thickTop="1">
      <c r="A27" s="15" t="s">
        <v>9</v>
      </c>
      <c r="B27" s="27">
        <f>SUM(B23:B26)</f>
        <v>107078</v>
      </c>
      <c r="C27" s="27">
        <f>SUM(C23:C26)</f>
        <v>107053</v>
      </c>
      <c r="D27" s="28">
        <f>SUM(D23:D26)</f>
        <v>25</v>
      </c>
      <c r="E27" s="30">
        <f>+D27/C27</f>
        <v>0.00023352918647772598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24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36138</v>
      </c>
      <c r="C4" s="31">
        <f>SUM(D4:E4)</f>
        <v>81355</v>
      </c>
      <c r="D4" s="9">
        <v>38717</v>
      </c>
      <c r="E4" s="10">
        <v>42638</v>
      </c>
    </row>
    <row r="5" spans="1:5" ht="18" customHeight="1">
      <c r="A5" s="11" t="s">
        <v>6</v>
      </c>
      <c r="B5" s="12">
        <v>1852</v>
      </c>
      <c r="C5" s="31">
        <f>SUM(D5:E5)</f>
        <v>4407</v>
      </c>
      <c r="D5" s="13">
        <v>2106</v>
      </c>
      <c r="E5" s="14">
        <v>2301</v>
      </c>
    </row>
    <row r="6" spans="1:5" ht="18" customHeight="1">
      <c r="A6" s="11" t="s">
        <v>7</v>
      </c>
      <c r="B6" s="12">
        <v>5556</v>
      </c>
      <c r="C6" s="31">
        <f>SUM(D6:E6)</f>
        <v>13907</v>
      </c>
      <c r="D6" s="13">
        <v>6663</v>
      </c>
      <c r="E6" s="14">
        <v>7244</v>
      </c>
    </row>
    <row r="7" spans="1:5" ht="18" customHeight="1" thickBot="1">
      <c r="A7" s="11" t="s">
        <v>8</v>
      </c>
      <c r="B7" s="33">
        <v>3022</v>
      </c>
      <c r="C7" s="31">
        <f>SUM(D7:E7)</f>
        <v>7502</v>
      </c>
      <c r="D7" s="13">
        <v>3540</v>
      </c>
      <c r="E7" s="14">
        <v>3962</v>
      </c>
    </row>
    <row r="8" spans="1:6" ht="19.5" customHeight="1" thickTop="1">
      <c r="A8" s="15" t="s">
        <v>9</v>
      </c>
      <c r="B8" s="16">
        <f>SUM(B4:B7)</f>
        <v>46568</v>
      </c>
      <c r="C8" s="17">
        <f>SUM(C4:C7)</f>
        <v>107171</v>
      </c>
      <c r="D8" s="17">
        <f>SUM(D4:D7)</f>
        <v>51026</v>
      </c>
      <c r="E8" s="17">
        <f>SUM(E4:E7)</f>
        <v>56145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36138</v>
      </c>
      <c r="C14" s="24">
        <v>36061</v>
      </c>
      <c r="D14" s="8">
        <f>+B14-C14</f>
        <v>77</v>
      </c>
      <c r="E14" s="25">
        <f>+D14/C14</f>
        <v>0.0021352707911594243</v>
      </c>
    </row>
    <row r="15" spans="1:5" ht="13.5">
      <c r="A15" s="11" t="s">
        <v>6</v>
      </c>
      <c r="B15" s="23">
        <f>B5</f>
        <v>1852</v>
      </c>
      <c r="C15" s="14">
        <v>1847</v>
      </c>
      <c r="D15" s="12">
        <f>+B15-C15</f>
        <v>5</v>
      </c>
      <c r="E15" s="26">
        <f>+D15/C15</f>
        <v>0.0027070925825663237</v>
      </c>
    </row>
    <row r="16" spans="1:5" ht="13.5">
      <c r="A16" s="11" t="s">
        <v>7</v>
      </c>
      <c r="B16" s="23">
        <f>B6</f>
        <v>5556</v>
      </c>
      <c r="C16" s="14">
        <v>5553</v>
      </c>
      <c r="D16" s="12">
        <f>+B16-C16</f>
        <v>3</v>
      </c>
      <c r="E16" s="26">
        <f>+D16/C16</f>
        <v>0.0005402485143165856</v>
      </c>
    </row>
    <row r="17" spans="1:5" ht="14.25" thickBot="1">
      <c r="A17" s="11" t="s">
        <v>8</v>
      </c>
      <c r="B17" s="23">
        <f>B7</f>
        <v>3022</v>
      </c>
      <c r="C17" s="14">
        <v>3022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46568</v>
      </c>
      <c r="C18" s="27">
        <f>SUM(C14:C17)</f>
        <v>46483</v>
      </c>
      <c r="D18" s="28">
        <f>SUM(D14:D17)</f>
        <v>85</v>
      </c>
      <c r="E18" s="29">
        <f>+D18/C18</f>
        <v>0.0018286255190069487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81355</v>
      </c>
      <c r="C23" s="24">
        <v>81258</v>
      </c>
      <c r="D23" s="8">
        <f>+B23-C23</f>
        <v>97</v>
      </c>
      <c r="E23" s="25">
        <f>+D23/C23</f>
        <v>0.0011937286174899702</v>
      </c>
    </row>
    <row r="24" spans="1:5" ht="13.5">
      <c r="A24" s="11" t="s">
        <v>6</v>
      </c>
      <c r="B24" s="14">
        <v>4407</v>
      </c>
      <c r="C24" s="14">
        <v>4400</v>
      </c>
      <c r="D24" s="12">
        <f>+B24-C24</f>
        <v>7</v>
      </c>
      <c r="E24" s="25">
        <f>+D24/C24</f>
        <v>0.001590909090909091</v>
      </c>
    </row>
    <row r="25" spans="1:5" ht="13.5">
      <c r="A25" s="11" t="s">
        <v>7</v>
      </c>
      <c r="B25" s="14">
        <v>13907</v>
      </c>
      <c r="C25" s="14">
        <v>13911</v>
      </c>
      <c r="D25" s="12">
        <f>+B25-C25</f>
        <v>-4</v>
      </c>
      <c r="E25" s="25">
        <f>+D25/C25</f>
        <v>-0.0002875422327654374</v>
      </c>
    </row>
    <row r="26" spans="1:5" ht="14.25" thickBot="1">
      <c r="A26" s="11" t="s">
        <v>8</v>
      </c>
      <c r="B26" s="14">
        <v>7502</v>
      </c>
      <c r="C26" s="14">
        <v>7509</v>
      </c>
      <c r="D26" s="12">
        <f>+B26-C26</f>
        <v>-7</v>
      </c>
      <c r="E26" s="25">
        <f>+D26/C26</f>
        <v>-0.0009322146757224664</v>
      </c>
    </row>
    <row r="27" spans="1:5" ht="14.25" thickTop="1">
      <c r="A27" s="15" t="s">
        <v>9</v>
      </c>
      <c r="B27" s="27">
        <f>SUM(B23:B26)</f>
        <v>107171</v>
      </c>
      <c r="C27" s="27">
        <f>SUM(C23:C26)</f>
        <v>107078</v>
      </c>
      <c r="D27" s="28">
        <f>SUM(D23:D26)</f>
        <v>93</v>
      </c>
      <c r="E27" s="30">
        <f>+D27/C27</f>
        <v>0.000868525747585872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23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36130</v>
      </c>
      <c r="C4" s="31">
        <f>SUM(D4:E4)</f>
        <v>81337</v>
      </c>
      <c r="D4" s="9">
        <v>38692</v>
      </c>
      <c r="E4" s="10">
        <v>42645</v>
      </c>
    </row>
    <row r="5" spans="1:5" ht="18" customHeight="1">
      <c r="A5" s="11" t="s">
        <v>6</v>
      </c>
      <c r="B5" s="12">
        <v>1847</v>
      </c>
      <c r="C5" s="31">
        <f>SUM(D5:E5)</f>
        <v>4397</v>
      </c>
      <c r="D5" s="13">
        <v>2100</v>
      </c>
      <c r="E5" s="14">
        <v>2297</v>
      </c>
    </row>
    <row r="6" spans="1:5" ht="18" customHeight="1">
      <c r="A6" s="11" t="s">
        <v>7</v>
      </c>
      <c r="B6" s="12">
        <v>5552</v>
      </c>
      <c r="C6" s="31">
        <f>SUM(D6:E6)</f>
        <v>13900</v>
      </c>
      <c r="D6" s="13">
        <v>6657</v>
      </c>
      <c r="E6" s="14">
        <v>7243</v>
      </c>
    </row>
    <row r="7" spans="1:5" ht="18" customHeight="1" thickBot="1">
      <c r="A7" s="11" t="s">
        <v>8</v>
      </c>
      <c r="B7" s="33">
        <v>3025</v>
      </c>
      <c r="C7" s="31">
        <f>SUM(D7:E7)</f>
        <v>7515</v>
      </c>
      <c r="D7" s="13">
        <v>3550</v>
      </c>
      <c r="E7" s="14">
        <v>3965</v>
      </c>
    </row>
    <row r="8" spans="1:6" ht="19.5" customHeight="1" thickTop="1">
      <c r="A8" s="15" t="s">
        <v>9</v>
      </c>
      <c r="B8" s="16">
        <f>SUM(B4:B7)</f>
        <v>46554</v>
      </c>
      <c r="C8" s="17">
        <f>SUM(C4:C7)</f>
        <v>107149</v>
      </c>
      <c r="D8" s="17">
        <f>SUM(D4:D7)</f>
        <v>50999</v>
      </c>
      <c r="E8" s="17">
        <f>SUM(E4:E7)</f>
        <v>56150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36130</v>
      </c>
      <c r="C14" s="24">
        <v>36138</v>
      </c>
      <c r="D14" s="8">
        <f>+B14-C14</f>
        <v>-8</v>
      </c>
      <c r="E14" s="25">
        <f>+D14/C14</f>
        <v>-0.0002213736233327799</v>
      </c>
    </row>
    <row r="15" spans="1:5" ht="13.5">
      <c r="A15" s="11" t="s">
        <v>6</v>
      </c>
      <c r="B15" s="23">
        <f>B5</f>
        <v>1847</v>
      </c>
      <c r="C15" s="14">
        <v>1852</v>
      </c>
      <c r="D15" s="12">
        <f>+B15-C15</f>
        <v>-5</v>
      </c>
      <c r="E15" s="26">
        <f>+D15/C15</f>
        <v>-0.0026997840172786176</v>
      </c>
    </row>
    <row r="16" spans="1:5" ht="13.5">
      <c r="A16" s="11" t="s">
        <v>7</v>
      </c>
      <c r="B16" s="23">
        <f>B6</f>
        <v>5552</v>
      </c>
      <c r="C16" s="14">
        <v>5556</v>
      </c>
      <c r="D16" s="12">
        <f>+B16-C16</f>
        <v>-4</v>
      </c>
      <c r="E16" s="26">
        <f>+D16/C16</f>
        <v>-0.0007199424046076314</v>
      </c>
    </row>
    <row r="17" spans="1:5" ht="14.25" thickBot="1">
      <c r="A17" s="11" t="s">
        <v>8</v>
      </c>
      <c r="B17" s="23">
        <f>B7</f>
        <v>3025</v>
      </c>
      <c r="C17" s="14">
        <v>3022</v>
      </c>
      <c r="D17" s="12">
        <f>+B17-C17</f>
        <v>3</v>
      </c>
      <c r="E17" s="26">
        <f>+D17/C17</f>
        <v>0.0009927200529450694</v>
      </c>
    </row>
    <row r="18" spans="1:5" ht="14.25" thickTop="1">
      <c r="A18" s="15" t="s">
        <v>9</v>
      </c>
      <c r="B18" s="27">
        <f>SUM(B14:B17)</f>
        <v>46554</v>
      </c>
      <c r="C18" s="27">
        <f>SUM(C14:C17)</f>
        <v>46568</v>
      </c>
      <c r="D18" s="28">
        <f>SUM(D14:D17)</f>
        <v>-14</v>
      </c>
      <c r="E18" s="29">
        <f>+D18/C18</f>
        <v>-0.0003006356296169043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81337</v>
      </c>
      <c r="C23" s="24">
        <v>81355</v>
      </c>
      <c r="D23" s="8">
        <f>+B23-C23</f>
        <v>-18</v>
      </c>
      <c r="E23" s="25">
        <f>+D23/C23</f>
        <v>-0.000221252535185299</v>
      </c>
    </row>
    <row r="24" spans="1:5" ht="13.5">
      <c r="A24" s="11" t="s">
        <v>6</v>
      </c>
      <c r="B24" s="14">
        <v>4397</v>
      </c>
      <c r="C24" s="14">
        <v>4407</v>
      </c>
      <c r="D24" s="12">
        <f>+B24-C24</f>
        <v>-10</v>
      </c>
      <c r="E24" s="25">
        <f>+D24/C24</f>
        <v>-0.002269117313365101</v>
      </c>
    </row>
    <row r="25" spans="1:5" ht="13.5">
      <c r="A25" s="11" t="s">
        <v>7</v>
      </c>
      <c r="B25" s="14">
        <v>13900</v>
      </c>
      <c r="C25" s="14">
        <v>13907</v>
      </c>
      <c r="D25" s="12">
        <f>+B25-C25</f>
        <v>-7</v>
      </c>
      <c r="E25" s="25">
        <f>+D25/C25</f>
        <v>-0.0005033436398935787</v>
      </c>
    </row>
    <row r="26" spans="1:5" ht="14.25" thickBot="1">
      <c r="A26" s="11" t="s">
        <v>8</v>
      </c>
      <c r="B26" s="14">
        <v>7515</v>
      </c>
      <c r="C26" s="14">
        <v>7502</v>
      </c>
      <c r="D26" s="12">
        <f>+B26-C26</f>
        <v>13</v>
      </c>
      <c r="E26" s="25">
        <f>+D26/C26</f>
        <v>0.00173287123433751</v>
      </c>
    </row>
    <row r="27" spans="1:5" ht="14.25" thickTop="1">
      <c r="A27" s="15" t="s">
        <v>9</v>
      </c>
      <c r="B27" s="27">
        <f>SUM(B23:B26)</f>
        <v>107149</v>
      </c>
      <c r="C27" s="27">
        <f>SUM(C23:C26)</f>
        <v>107171</v>
      </c>
      <c r="D27" s="28">
        <f>SUM(D23:D26)</f>
        <v>-22</v>
      </c>
      <c r="E27" s="30">
        <f>+D27/C27</f>
        <v>-0.00020527941327411333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22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36177</v>
      </c>
      <c r="C4" s="31">
        <f>SUM(D4:E4)</f>
        <v>81384</v>
      </c>
      <c r="D4" s="9">
        <v>38725</v>
      </c>
      <c r="E4" s="10">
        <v>42659</v>
      </c>
    </row>
    <row r="5" spans="1:5" ht="18" customHeight="1">
      <c r="A5" s="11" t="s">
        <v>6</v>
      </c>
      <c r="B5" s="12">
        <v>1847</v>
      </c>
      <c r="C5" s="31">
        <f>SUM(D5:E5)</f>
        <v>4391</v>
      </c>
      <c r="D5" s="13">
        <v>2096</v>
      </c>
      <c r="E5" s="14">
        <v>2295</v>
      </c>
    </row>
    <row r="6" spans="1:5" ht="18" customHeight="1">
      <c r="A6" s="11" t="s">
        <v>7</v>
      </c>
      <c r="B6" s="12">
        <v>5552</v>
      </c>
      <c r="C6" s="31">
        <f>SUM(D6:E6)</f>
        <v>13888</v>
      </c>
      <c r="D6" s="13">
        <v>6655</v>
      </c>
      <c r="E6" s="14">
        <v>7233</v>
      </c>
    </row>
    <row r="7" spans="1:5" ht="18" customHeight="1" thickBot="1">
      <c r="A7" s="11" t="s">
        <v>8</v>
      </c>
      <c r="B7" s="33">
        <v>3029</v>
      </c>
      <c r="C7" s="31">
        <f>SUM(D7:E7)</f>
        <v>7508</v>
      </c>
      <c r="D7" s="13">
        <v>3545</v>
      </c>
      <c r="E7" s="14">
        <v>3963</v>
      </c>
    </row>
    <row r="8" spans="1:6" ht="19.5" customHeight="1" thickTop="1">
      <c r="A8" s="15" t="s">
        <v>9</v>
      </c>
      <c r="B8" s="16">
        <f>SUM(B4:B7)</f>
        <v>46605</v>
      </c>
      <c r="C8" s="17">
        <f>SUM(C4:C7)</f>
        <v>107171</v>
      </c>
      <c r="D8" s="17">
        <f>SUM(D4:D7)</f>
        <v>51021</v>
      </c>
      <c r="E8" s="17">
        <f>SUM(E4:E7)</f>
        <v>56150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36177</v>
      </c>
      <c r="C14" s="24">
        <v>36130</v>
      </c>
      <c r="D14" s="8">
        <f>+B14-C14</f>
        <v>47</v>
      </c>
      <c r="E14" s="25">
        <f>+D14/C14</f>
        <v>0.0013008580127318017</v>
      </c>
    </row>
    <row r="15" spans="1:5" ht="13.5">
      <c r="A15" s="11" t="s">
        <v>6</v>
      </c>
      <c r="B15" s="23">
        <f>B5</f>
        <v>1847</v>
      </c>
      <c r="C15" s="14">
        <v>1847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5552</v>
      </c>
      <c r="C16" s="14">
        <v>5552</v>
      </c>
      <c r="D16" s="12">
        <f>+B16-C16</f>
        <v>0</v>
      </c>
      <c r="E16" s="26">
        <f>+D16/C16</f>
        <v>0</v>
      </c>
    </row>
    <row r="17" spans="1:5" ht="14.25" thickBot="1">
      <c r="A17" s="11" t="s">
        <v>8</v>
      </c>
      <c r="B17" s="23">
        <f>B7</f>
        <v>3029</v>
      </c>
      <c r="C17" s="14">
        <v>3025</v>
      </c>
      <c r="D17" s="12">
        <f>+B17-C17</f>
        <v>4</v>
      </c>
      <c r="E17" s="26">
        <f>+D17/C17</f>
        <v>0.001322314049586777</v>
      </c>
    </row>
    <row r="18" spans="1:5" ht="14.25" thickTop="1">
      <c r="A18" s="15" t="s">
        <v>9</v>
      </c>
      <c r="B18" s="27">
        <f>SUM(B14:B17)</f>
        <v>46605</v>
      </c>
      <c r="C18" s="27">
        <f>SUM(C14:C17)</f>
        <v>46554</v>
      </c>
      <c r="D18" s="28">
        <f>SUM(D14:D17)</f>
        <v>51</v>
      </c>
      <c r="E18" s="29">
        <f>+D18/C18</f>
        <v>0.0010955019976801135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81384</v>
      </c>
      <c r="C23" s="24">
        <v>81337</v>
      </c>
      <c r="D23" s="8">
        <f>+B23-C23</f>
        <v>47</v>
      </c>
      <c r="E23" s="25">
        <f>+D23/C23</f>
        <v>0.0005778428021687547</v>
      </c>
    </row>
    <row r="24" spans="1:5" ht="13.5">
      <c r="A24" s="11" t="s">
        <v>6</v>
      </c>
      <c r="B24" s="14">
        <v>4391</v>
      </c>
      <c r="C24" s="14">
        <v>4397</v>
      </c>
      <c r="D24" s="12">
        <f>+B24-C24</f>
        <v>-6</v>
      </c>
      <c r="E24" s="25">
        <f>+D24/C24</f>
        <v>-0.001364566750056857</v>
      </c>
    </row>
    <row r="25" spans="1:5" ht="13.5">
      <c r="A25" s="11" t="s">
        <v>7</v>
      </c>
      <c r="B25" s="14">
        <v>13888</v>
      </c>
      <c r="C25" s="14">
        <v>13900</v>
      </c>
      <c r="D25" s="12">
        <f>+B25-C25</f>
        <v>-12</v>
      </c>
      <c r="E25" s="25">
        <f>+D25/C25</f>
        <v>-0.0008633093525179857</v>
      </c>
    </row>
    <row r="26" spans="1:5" ht="14.25" thickBot="1">
      <c r="A26" s="11" t="s">
        <v>8</v>
      </c>
      <c r="B26" s="14">
        <v>7508</v>
      </c>
      <c r="C26" s="14">
        <v>7515</v>
      </c>
      <c r="D26" s="12">
        <f>+B26-C26</f>
        <v>-7</v>
      </c>
      <c r="E26" s="25">
        <f>+D26/C26</f>
        <v>-0.0009314703925482369</v>
      </c>
    </row>
    <row r="27" spans="1:5" ht="14.25" thickTop="1">
      <c r="A27" s="15" t="s">
        <v>9</v>
      </c>
      <c r="B27" s="27">
        <f>SUM(B23:B26)</f>
        <v>107171</v>
      </c>
      <c r="C27" s="27">
        <f>SUM(C23:C26)</f>
        <v>107149</v>
      </c>
      <c r="D27" s="28">
        <f>SUM(D23:D26)</f>
        <v>22</v>
      </c>
      <c r="E27" s="30">
        <f>+D27/C27</f>
        <v>0.00020532156156380369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2" width="9.625" style="1" bestFit="1" customWidth="1"/>
    <col min="3" max="5" width="13.50390625" style="1" customWidth="1"/>
    <col min="6" max="16384" width="9.00390625" style="1" customWidth="1"/>
  </cols>
  <sheetData>
    <row r="1" spans="1:5" ht="18.75" customHeight="1">
      <c r="A1" s="34" t="s">
        <v>29</v>
      </c>
      <c r="B1" s="34"/>
      <c r="C1" s="34"/>
      <c r="D1" s="34"/>
      <c r="E1" s="34"/>
    </row>
    <row r="2" spans="4:6" ht="13.5">
      <c r="D2" s="35" t="s">
        <v>21</v>
      </c>
      <c r="E2" s="35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2">
        <v>36201</v>
      </c>
      <c r="C4" s="31">
        <f>SUM(D4:E4)</f>
        <v>81483</v>
      </c>
      <c r="D4" s="9">
        <v>38766</v>
      </c>
      <c r="E4" s="10">
        <v>42717</v>
      </c>
    </row>
    <row r="5" spans="1:5" ht="18" customHeight="1">
      <c r="A5" s="11" t="s">
        <v>6</v>
      </c>
      <c r="B5" s="12">
        <v>1847</v>
      </c>
      <c r="C5" s="31">
        <f>SUM(D5:E5)</f>
        <v>4386</v>
      </c>
      <c r="D5" s="13">
        <v>2093</v>
      </c>
      <c r="E5" s="14">
        <v>2293</v>
      </c>
    </row>
    <row r="6" spans="1:5" ht="18" customHeight="1">
      <c r="A6" s="11" t="s">
        <v>7</v>
      </c>
      <c r="B6" s="12">
        <v>5556</v>
      </c>
      <c r="C6" s="31">
        <f>SUM(D6:E6)</f>
        <v>13885</v>
      </c>
      <c r="D6" s="13">
        <v>6652</v>
      </c>
      <c r="E6" s="14">
        <v>7233</v>
      </c>
    </row>
    <row r="7" spans="1:5" ht="18" customHeight="1" thickBot="1">
      <c r="A7" s="11" t="s">
        <v>8</v>
      </c>
      <c r="B7" s="33">
        <v>3039</v>
      </c>
      <c r="C7" s="31">
        <f>SUM(D7:E7)</f>
        <v>7515</v>
      </c>
      <c r="D7" s="13">
        <v>3543</v>
      </c>
      <c r="E7" s="14">
        <v>3972</v>
      </c>
    </row>
    <row r="8" spans="1:6" ht="19.5" customHeight="1" thickTop="1">
      <c r="A8" s="15" t="s">
        <v>9</v>
      </c>
      <c r="B8" s="16">
        <f>SUM(B4:B7)</f>
        <v>46643</v>
      </c>
      <c r="C8" s="17">
        <f>SUM(C4:C7)</f>
        <v>107269</v>
      </c>
      <c r="D8" s="17">
        <f>SUM(D4:D7)</f>
        <v>51054</v>
      </c>
      <c r="E8" s="17">
        <f>SUM(E4:E7)</f>
        <v>56215</v>
      </c>
      <c r="F8" s="18"/>
    </row>
    <row r="10" spans="1:5" ht="18.75" customHeight="1">
      <c r="A10" s="36" t="s">
        <v>10</v>
      </c>
      <c r="B10" s="36"/>
      <c r="C10" s="36"/>
      <c r="D10" s="36"/>
      <c r="E10" s="36"/>
    </row>
    <row r="11" ht="6" customHeight="1"/>
    <row r="12" spans="1:5" ht="13.5">
      <c r="A12" s="37" t="s">
        <v>0</v>
      </c>
      <c r="B12" s="39" t="s">
        <v>11</v>
      </c>
      <c r="C12" s="40"/>
      <c r="D12" s="40"/>
      <c r="E12" s="41"/>
    </row>
    <row r="13" spans="1:5" ht="13.5" customHeight="1" thickBot="1">
      <c r="A13" s="38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36201</v>
      </c>
      <c r="C14" s="24">
        <v>36177</v>
      </c>
      <c r="D14" s="8">
        <f>+B14-C14</f>
        <v>24</v>
      </c>
      <c r="E14" s="25">
        <f>+D14/C14</f>
        <v>0.0006634049257815739</v>
      </c>
    </row>
    <row r="15" spans="1:5" ht="13.5">
      <c r="A15" s="11" t="s">
        <v>6</v>
      </c>
      <c r="B15" s="23">
        <f>B5</f>
        <v>1847</v>
      </c>
      <c r="C15" s="14">
        <v>1847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5556</v>
      </c>
      <c r="C16" s="14">
        <v>5552</v>
      </c>
      <c r="D16" s="12">
        <f>+B16-C16</f>
        <v>4</v>
      </c>
      <c r="E16" s="26">
        <f>+D16/C16</f>
        <v>0.0007204610951008645</v>
      </c>
    </row>
    <row r="17" spans="1:5" ht="14.25" thickBot="1">
      <c r="A17" s="11" t="s">
        <v>8</v>
      </c>
      <c r="B17" s="23">
        <f>B7</f>
        <v>3039</v>
      </c>
      <c r="C17" s="14">
        <v>3029</v>
      </c>
      <c r="D17" s="12">
        <f>+B17-C17</f>
        <v>10</v>
      </c>
      <c r="E17" s="26">
        <f>+D17/C17</f>
        <v>0.003301419610432486</v>
      </c>
    </row>
    <row r="18" spans="1:5" ht="14.25" thickTop="1">
      <c r="A18" s="15" t="s">
        <v>9</v>
      </c>
      <c r="B18" s="27">
        <f>SUM(B14:B17)</f>
        <v>46643</v>
      </c>
      <c r="C18" s="27">
        <f>SUM(C14:C17)</f>
        <v>46605</v>
      </c>
      <c r="D18" s="28">
        <f>SUM(D14:D17)</f>
        <v>38</v>
      </c>
      <c r="E18" s="29">
        <f>+D18/C18</f>
        <v>0.0008153631584593928</v>
      </c>
    </row>
    <row r="21" spans="1:5" ht="13.5">
      <c r="A21" s="37" t="s">
        <v>0</v>
      </c>
      <c r="B21" s="39" t="s">
        <v>16</v>
      </c>
      <c r="C21" s="40"/>
      <c r="D21" s="40"/>
      <c r="E21" s="41"/>
    </row>
    <row r="22" spans="1:5" ht="13.5" customHeight="1" thickBot="1">
      <c r="A22" s="38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81483</v>
      </c>
      <c r="C23" s="24">
        <v>81384</v>
      </c>
      <c r="D23" s="8">
        <f>+B23-C23</f>
        <v>99</v>
      </c>
      <c r="E23" s="25">
        <f>+D23/C23</f>
        <v>0.0012164553229135947</v>
      </c>
    </row>
    <row r="24" spans="1:5" ht="13.5">
      <c r="A24" s="11" t="s">
        <v>6</v>
      </c>
      <c r="B24" s="14">
        <v>4386</v>
      </c>
      <c r="C24" s="14">
        <v>4391</v>
      </c>
      <c r="D24" s="12">
        <f>+B24-C24</f>
        <v>-5</v>
      </c>
      <c r="E24" s="25">
        <f>+D24/C24</f>
        <v>-0.0011386927806877705</v>
      </c>
    </row>
    <row r="25" spans="1:5" ht="13.5">
      <c r="A25" s="11" t="s">
        <v>7</v>
      </c>
      <c r="B25" s="14">
        <v>13885</v>
      </c>
      <c r="C25" s="14">
        <v>13888</v>
      </c>
      <c r="D25" s="12">
        <f>+B25-C25</f>
        <v>-3</v>
      </c>
      <c r="E25" s="25">
        <f>+D25/C25</f>
        <v>-0.00021601382488479264</v>
      </c>
    </row>
    <row r="26" spans="1:5" ht="14.25" thickBot="1">
      <c r="A26" s="11" t="s">
        <v>8</v>
      </c>
      <c r="B26" s="14">
        <v>7515</v>
      </c>
      <c r="C26" s="14">
        <v>7508</v>
      </c>
      <c r="D26" s="12">
        <f>+B26-C26</f>
        <v>7</v>
      </c>
      <c r="E26" s="25">
        <f>+D26/C26</f>
        <v>0.0009323388385721897</v>
      </c>
    </row>
    <row r="27" spans="1:5" ht="14.25" thickTop="1">
      <c r="A27" s="15" t="s">
        <v>9</v>
      </c>
      <c r="B27" s="27">
        <f>SUM(B23:B26)</f>
        <v>107269</v>
      </c>
      <c r="C27" s="27">
        <f>SUM(C23:C26)</f>
        <v>107171</v>
      </c>
      <c r="D27" s="28">
        <f>SUM(D23:D26)</f>
        <v>98</v>
      </c>
      <c r="E27" s="30">
        <f>+D27/C27</f>
        <v>0.0009144264773119594</v>
      </c>
    </row>
  </sheetData>
  <sheetProtection/>
  <mergeCells count="7">
    <mergeCell ref="A21:A22"/>
    <mergeCell ref="B21:E21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ka.puser</cp:lastModifiedBy>
  <cp:lastPrinted>2011-07-05T05:50:21Z</cp:lastPrinted>
  <dcterms:created xsi:type="dcterms:W3CDTF">2011-06-01T04:25:45Z</dcterms:created>
  <dcterms:modified xsi:type="dcterms:W3CDTF">2012-02-14T02:34:22Z</dcterms:modified>
  <cp:category/>
  <cp:version/>
  <cp:contentType/>
  <cp:contentStatus/>
</cp:coreProperties>
</file>