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firstSheet="2" activeTab="11"/>
  </bookViews>
  <sheets>
    <sheet name="H14.1月末" sheetId="1" r:id="rId1"/>
    <sheet name="H14.2月末" sheetId="2" r:id="rId2"/>
    <sheet name="H14.3月末" sheetId="3" r:id="rId3"/>
    <sheet name="H14.4月末" sheetId="4" r:id="rId4"/>
    <sheet name="H14.5月末" sheetId="5" r:id="rId5"/>
    <sheet name="H14.6月末" sheetId="6" r:id="rId6"/>
    <sheet name="H14.7月末" sheetId="7" r:id="rId7"/>
    <sheet name="H14.8月末" sheetId="8" r:id="rId8"/>
    <sheet name="H14.9月末" sheetId="9" r:id="rId9"/>
    <sheet name="H14.10月末" sheetId="10" r:id="rId10"/>
    <sheet name="H14.11月末" sheetId="11" r:id="rId11"/>
    <sheet name="H14.12月末" sheetId="12" r:id="rId12"/>
  </sheets>
  <definedNames/>
  <calcPr fullCalcOnLoad="1"/>
</workbook>
</file>

<file path=xl/sharedStrings.xml><?xml version="1.0" encoding="utf-8"?>
<sst xmlns="http://schemas.openxmlformats.org/spreadsheetml/2006/main" count="420" uniqueCount="30">
  <si>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</si>
  <si>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</si>
  <si>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</si>
  <si>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</si>
  <si>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</si>
  <si>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</si>
  <si>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</si>
  <si>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</si>
  <si>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</si>
  <si>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</si>
  <si>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</si>
  <si>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</si>
  <si>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</si>
  <si>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</si>
  <si>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</si>
  <si>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</si>
  <si>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</si>
  <si>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平成14年1月31日現在</t>
  </si>
  <si>
    <t>平成14年12月31日現在</t>
  </si>
  <si>
    <t>平成14年11月30日現在</t>
  </si>
  <si>
    <t>平成14年10月31日現在</t>
  </si>
  <si>
    <t>平成14年9月30日現在</t>
  </si>
  <si>
    <t>平成14年8月31日現在</t>
  </si>
  <si>
    <t>平成14年7月31日現在</t>
  </si>
  <si>
    <t>平成14年6月30日現在</t>
  </si>
  <si>
    <t>平成14年5月31日現在</t>
  </si>
  <si>
    <t>平成14年4月30日現在</t>
  </si>
  <si>
    <t>平成14年3月31日現在</t>
  </si>
  <si>
    <t>平成14年2月28日現在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</si>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</sst>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48" applyNumberFormat="1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5" fillId="0" borderId="2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10" fontId="4" fillId="0" borderId="17" xfId="48" applyNumberFormat="1" applyFont="1" applyBorder="1" applyAlignment="1">
      <alignment vertical="center"/>
    </xf>
    <xf numFmtId="10" fontId="4" fillId="0" borderId="21" xfId="48" applyNumberFormat="1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177" fontId="4" fillId="0" borderId="34" xfId="48" applyNumberFormat="1" applyFont="1" applyBorder="1" applyAlignment="1">
      <alignment vertical="center"/>
    </xf>
    <xf numFmtId="10" fontId="4" fillId="0" borderId="35" xfId="48" applyNumberFormat="1" applyFont="1" applyFill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180" fontId="4" fillId="0" borderId="37" xfId="48" applyNumberFormat="1" applyFont="1" applyBorder="1" applyAlignment="1">
      <alignment vertical="center"/>
    </xf>
    <xf numFmtId="180" fontId="4" fillId="0" borderId="19" xfId="48" applyNumberFormat="1" applyFont="1" applyBorder="1" applyAlignment="1">
      <alignment vertical="center"/>
    </xf>
    <xf numFmtId="180" fontId="4" fillId="0" borderId="28" xfId="48" applyNumberFormat="1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176" fontId="4" fillId="0" borderId="38" xfId="48" applyNumberFormat="1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17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4">
        <v>33317</v>
      </c>
      <c r="C4" s="31">
        <f>SUM(D4:E4)</f>
        <v>81261</v>
      </c>
      <c r="D4" s="9">
        <v>38679</v>
      </c>
      <c r="E4" s="10">
        <v>42582</v>
      </c>
    </row>
    <row r="5" spans="1:5" ht="18" customHeight="1">
      <c r="A5" s="11" t="s">
        <v>6</v>
      </c>
      <c r="B5" s="35">
        <v>1852</v>
      </c>
      <c r="C5" s="31">
        <f>SUM(D5:E5)</f>
        <v>4517</v>
      </c>
      <c r="D5" s="13">
        <v>2144</v>
      </c>
      <c r="E5" s="14">
        <v>2373</v>
      </c>
    </row>
    <row r="6" spans="1:5" ht="18" customHeight="1">
      <c r="A6" s="11" t="s">
        <v>7</v>
      </c>
      <c r="B6" s="35">
        <v>5525</v>
      </c>
      <c r="C6" s="31">
        <f>SUM(D6:E6)</f>
        <v>14106</v>
      </c>
      <c r="D6" s="13">
        <v>6784</v>
      </c>
      <c r="E6" s="14">
        <v>7322</v>
      </c>
    </row>
    <row r="7" spans="1:5" ht="18" customHeight="1" thickBot="1">
      <c r="A7" s="11" t="s">
        <v>8</v>
      </c>
      <c r="B7" s="36">
        <v>2955</v>
      </c>
      <c r="C7" s="31">
        <f>SUM(D7:E7)</f>
        <v>7526</v>
      </c>
      <c r="D7" s="13">
        <v>3591</v>
      </c>
      <c r="E7" s="14">
        <v>3935</v>
      </c>
    </row>
    <row r="8" spans="1:6" ht="19.5" customHeight="1" thickTop="1">
      <c r="A8" s="15" t="s">
        <v>9</v>
      </c>
      <c r="B8" s="16">
        <f>SUM(B4:B7)</f>
        <v>43649</v>
      </c>
      <c r="C8" s="17">
        <f>SUM(C4:C7)</f>
        <v>107410</v>
      </c>
      <c r="D8" s="17">
        <f>SUM(D4:D7)</f>
        <v>51198</v>
      </c>
      <c r="E8" s="17">
        <f>SUM(E4:E7)</f>
        <v>56212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33317</v>
      </c>
      <c r="C14" s="24">
        <v>33345</v>
      </c>
      <c r="D14" s="8">
        <f>+B14-C14</f>
        <v>-28</v>
      </c>
      <c r="E14" s="25">
        <f>+D14/C14</f>
        <v>-0.0008397061028639976</v>
      </c>
    </row>
    <row r="15" spans="1:5" ht="13.5">
      <c r="A15" s="11" t="s">
        <v>6</v>
      </c>
      <c r="B15" s="23">
        <f>B5</f>
        <v>1852</v>
      </c>
      <c r="C15" s="14">
        <v>1851</v>
      </c>
      <c r="D15" s="12">
        <f>+B15-C15</f>
        <v>1</v>
      </c>
      <c r="E15" s="26">
        <f>+D15/C15</f>
        <v>0.0005402485143165856</v>
      </c>
    </row>
    <row r="16" spans="1:5" ht="13.5">
      <c r="A16" s="11" t="s">
        <v>7</v>
      </c>
      <c r="B16" s="23">
        <f>B6</f>
        <v>5525</v>
      </c>
      <c r="C16" s="14">
        <v>5514</v>
      </c>
      <c r="D16" s="12">
        <f>+B16-C16</f>
        <v>11</v>
      </c>
      <c r="E16" s="26">
        <f>+D16/C16</f>
        <v>0.0019949220166848025</v>
      </c>
    </row>
    <row r="17" spans="1:5" ht="14.25" thickBot="1">
      <c r="A17" s="11" t="s">
        <v>8</v>
      </c>
      <c r="B17" s="23">
        <f>B7</f>
        <v>2955</v>
      </c>
      <c r="C17" s="14">
        <v>2953</v>
      </c>
      <c r="D17" s="12">
        <f>+B17-C17</f>
        <v>2</v>
      </c>
      <c r="E17" s="26">
        <f>+D17/C17</f>
        <v>0.0006772773450728074</v>
      </c>
    </row>
    <row r="18" spans="1:5" ht="14.25" thickTop="1">
      <c r="A18" s="15" t="s">
        <v>9</v>
      </c>
      <c r="B18" s="27">
        <f>SUM(B14:B17)</f>
        <v>43649</v>
      </c>
      <c r="C18" s="27">
        <f>SUM(C14:C17)</f>
        <v>43663</v>
      </c>
      <c r="D18" s="28">
        <f>SUM(D14:D17)</f>
        <v>-14</v>
      </c>
      <c r="E18" s="29">
        <f>+D18/C18</f>
        <v>-0.0003206376107917459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81261</v>
      </c>
      <c r="C23" s="24">
        <v>81285</v>
      </c>
      <c r="D23" s="8">
        <f>+B23-C23</f>
        <v>-24</v>
      </c>
      <c r="E23" s="25">
        <f>+D23/C23</f>
        <v>-0.0002952574275696623</v>
      </c>
    </row>
    <row r="24" spans="1:5" ht="13.5">
      <c r="A24" s="11" t="s">
        <v>6</v>
      </c>
      <c r="B24" s="14">
        <v>4517</v>
      </c>
      <c r="C24" s="14">
        <v>4515</v>
      </c>
      <c r="D24" s="12">
        <f>+B24-C24</f>
        <v>2</v>
      </c>
      <c r="E24" s="25">
        <f>+D24/C24</f>
        <v>0.00044296788482834997</v>
      </c>
    </row>
    <row r="25" spans="1:5" ht="13.5">
      <c r="A25" s="11" t="s">
        <v>7</v>
      </c>
      <c r="B25" s="14">
        <v>14106</v>
      </c>
      <c r="C25" s="14">
        <v>14107</v>
      </c>
      <c r="D25" s="12">
        <f>+B25-C25</f>
        <v>-1</v>
      </c>
      <c r="E25" s="25">
        <f>+D25/C25</f>
        <v>-7.088679379031687E-05</v>
      </c>
    </row>
    <row r="26" spans="1:5" ht="14.25" thickBot="1">
      <c r="A26" s="11" t="s">
        <v>8</v>
      </c>
      <c r="B26" s="14">
        <v>7526</v>
      </c>
      <c r="C26" s="14">
        <v>7523</v>
      </c>
      <c r="D26" s="12">
        <f>+B26-C26</f>
        <v>3</v>
      </c>
      <c r="E26" s="25">
        <f>+D26/C26</f>
        <v>0.00039877708361026184</v>
      </c>
    </row>
    <row r="27" spans="1:5" ht="14.25" thickTop="1">
      <c r="A27" s="15" t="s">
        <v>9</v>
      </c>
      <c r="B27" s="27">
        <f>SUM(B23:B26)</f>
        <v>107410</v>
      </c>
      <c r="C27" s="27">
        <f>SUM(C23:C26)</f>
        <v>107430</v>
      </c>
      <c r="D27" s="28">
        <f>SUM(D23:D26)</f>
        <v>-20</v>
      </c>
      <c r="E27" s="30">
        <f>+D27/C27</f>
        <v>-0.00018616773713115518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20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33439</v>
      </c>
      <c r="C4" s="31">
        <f>SUM(D4:E4)</f>
        <v>81299</v>
      </c>
      <c r="D4" s="9">
        <v>38617</v>
      </c>
      <c r="E4" s="10">
        <v>42682</v>
      </c>
    </row>
    <row r="5" spans="1:5" ht="18" customHeight="1">
      <c r="A5" s="11" t="s">
        <v>6</v>
      </c>
      <c r="B5" s="12">
        <v>1844</v>
      </c>
      <c r="C5" s="31">
        <f>SUM(D5:E5)</f>
        <v>4474</v>
      </c>
      <c r="D5" s="13">
        <v>2129</v>
      </c>
      <c r="E5" s="14">
        <v>2345</v>
      </c>
    </row>
    <row r="6" spans="1:5" ht="18" customHeight="1">
      <c r="A6" s="11" t="s">
        <v>7</v>
      </c>
      <c r="B6" s="12">
        <v>5549</v>
      </c>
      <c r="C6" s="31">
        <f>SUM(D6:E6)</f>
        <v>14077</v>
      </c>
      <c r="D6" s="13">
        <v>6763</v>
      </c>
      <c r="E6" s="14">
        <v>7314</v>
      </c>
    </row>
    <row r="7" spans="1:5" ht="18" customHeight="1" thickBot="1">
      <c r="A7" s="11" t="s">
        <v>8</v>
      </c>
      <c r="B7" s="33">
        <v>2979</v>
      </c>
      <c r="C7" s="31">
        <f>SUM(D7:E7)</f>
        <v>7512</v>
      </c>
      <c r="D7" s="13">
        <v>3565</v>
      </c>
      <c r="E7" s="14">
        <v>3947</v>
      </c>
    </row>
    <row r="8" spans="1:6" ht="19.5" customHeight="1" thickTop="1">
      <c r="A8" s="15" t="s">
        <v>9</v>
      </c>
      <c r="B8" s="16">
        <f>SUM(B4:B7)</f>
        <v>43811</v>
      </c>
      <c r="C8" s="17">
        <f>SUM(C4:C7)</f>
        <v>107362</v>
      </c>
      <c r="D8" s="17">
        <f>SUM(D4:D7)</f>
        <v>51074</v>
      </c>
      <c r="E8" s="17">
        <f>SUM(E4:E7)</f>
        <v>56288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33439</v>
      </c>
      <c r="C14" s="24">
        <v>33410</v>
      </c>
      <c r="D14" s="8">
        <f>+B14-C14</f>
        <v>29</v>
      </c>
      <c r="E14" s="25">
        <f>+D14/C14</f>
        <v>0.0008680035917390003</v>
      </c>
    </row>
    <row r="15" spans="1:5" ht="13.5">
      <c r="A15" s="11" t="s">
        <v>6</v>
      </c>
      <c r="B15" s="23">
        <f>B5</f>
        <v>1844</v>
      </c>
      <c r="C15" s="14">
        <v>1842</v>
      </c>
      <c r="D15" s="12">
        <f>+B15-C15</f>
        <v>2</v>
      </c>
      <c r="E15" s="26">
        <f>+D15/C15</f>
        <v>0.0010857763300760044</v>
      </c>
    </row>
    <row r="16" spans="1:5" ht="13.5">
      <c r="A16" s="11" t="s">
        <v>7</v>
      </c>
      <c r="B16" s="23">
        <f>B6</f>
        <v>5549</v>
      </c>
      <c r="C16" s="14">
        <v>5544</v>
      </c>
      <c r="D16" s="12">
        <f>+B16-C16</f>
        <v>5</v>
      </c>
      <c r="E16" s="26">
        <f>+D16/C16</f>
        <v>0.0009018759018759019</v>
      </c>
    </row>
    <row r="17" spans="1:5" ht="14.25" thickBot="1">
      <c r="A17" s="11" t="s">
        <v>8</v>
      </c>
      <c r="B17" s="23">
        <f>B7</f>
        <v>2979</v>
      </c>
      <c r="C17" s="14">
        <v>2968</v>
      </c>
      <c r="D17" s="12">
        <f>+B17-C17</f>
        <v>11</v>
      </c>
      <c r="E17" s="26">
        <f>+D17/C17</f>
        <v>0.003706199460916442</v>
      </c>
    </row>
    <row r="18" spans="1:5" ht="14.25" thickTop="1">
      <c r="A18" s="15" t="s">
        <v>9</v>
      </c>
      <c r="B18" s="27">
        <f>SUM(B14:B17)</f>
        <v>43811</v>
      </c>
      <c r="C18" s="27">
        <f>SUM(C14:C17)</f>
        <v>43764</v>
      </c>
      <c r="D18" s="28">
        <f>SUM(D14:D17)</f>
        <v>47</v>
      </c>
      <c r="E18" s="29">
        <f>+D18/C18</f>
        <v>0.001073942052828809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81299</v>
      </c>
      <c r="C23" s="24">
        <v>81229</v>
      </c>
      <c r="D23" s="8">
        <f>+B23-C23</f>
        <v>70</v>
      </c>
      <c r="E23" s="25">
        <f>+D23/C23</f>
        <v>0.0008617611936623619</v>
      </c>
    </row>
    <row r="24" spans="1:5" ht="13.5">
      <c r="A24" s="11" t="s">
        <v>6</v>
      </c>
      <c r="B24" s="14">
        <v>4474</v>
      </c>
      <c r="C24" s="14">
        <v>4478</v>
      </c>
      <c r="D24" s="12">
        <f>+B24-C24</f>
        <v>-4</v>
      </c>
      <c r="E24" s="25">
        <f>+D24/C24</f>
        <v>-0.0008932559178204555</v>
      </c>
    </row>
    <row r="25" spans="1:5" ht="13.5">
      <c r="A25" s="11" t="s">
        <v>7</v>
      </c>
      <c r="B25" s="14">
        <v>14077</v>
      </c>
      <c r="C25" s="14">
        <v>14099</v>
      </c>
      <c r="D25" s="12">
        <f>+B25-C25</f>
        <v>-22</v>
      </c>
      <c r="E25" s="25">
        <f>+D25/C25</f>
        <v>-0.0015603943542095184</v>
      </c>
    </row>
    <row r="26" spans="1:5" ht="14.25" thickBot="1">
      <c r="A26" s="11" t="s">
        <v>8</v>
      </c>
      <c r="B26" s="14">
        <v>7512</v>
      </c>
      <c r="C26" s="14">
        <v>7487</v>
      </c>
      <c r="D26" s="12">
        <f>+B26-C26</f>
        <v>25</v>
      </c>
      <c r="E26" s="25">
        <f>+D26/C26</f>
        <v>0.0033391211433150794</v>
      </c>
    </row>
    <row r="27" spans="1:5" ht="14.25" thickTop="1">
      <c r="A27" s="15" t="s">
        <v>9</v>
      </c>
      <c r="B27" s="27">
        <f>SUM(B23:B26)</f>
        <v>107362</v>
      </c>
      <c r="C27" s="27">
        <f>SUM(C23:C26)</f>
        <v>107293</v>
      </c>
      <c r="D27" s="28">
        <f>SUM(D23:D26)</f>
        <v>69</v>
      </c>
      <c r="E27" s="30">
        <f>+D27/C27</f>
        <v>0.000643098804209035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19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33426</v>
      </c>
      <c r="C4" s="31">
        <f>SUM(D4:E4)</f>
        <v>81303</v>
      </c>
      <c r="D4" s="9">
        <v>38613</v>
      </c>
      <c r="E4" s="10">
        <v>42690</v>
      </c>
    </row>
    <row r="5" spans="1:5" ht="18" customHeight="1">
      <c r="A5" s="11" t="s">
        <v>6</v>
      </c>
      <c r="B5" s="12">
        <v>1842</v>
      </c>
      <c r="C5" s="31">
        <f>SUM(D5:E5)</f>
        <v>4470</v>
      </c>
      <c r="D5" s="13">
        <v>2125</v>
      </c>
      <c r="E5" s="14">
        <v>2345</v>
      </c>
    </row>
    <row r="6" spans="1:5" ht="18" customHeight="1">
      <c r="A6" s="11" t="s">
        <v>7</v>
      </c>
      <c r="B6" s="12">
        <v>5548</v>
      </c>
      <c r="C6" s="31">
        <f>SUM(D6:E6)</f>
        <v>14081</v>
      </c>
      <c r="D6" s="13">
        <v>6772</v>
      </c>
      <c r="E6" s="14">
        <v>7309</v>
      </c>
    </row>
    <row r="7" spans="1:5" ht="18" customHeight="1" thickBot="1">
      <c r="A7" s="11" t="s">
        <v>8</v>
      </c>
      <c r="B7" s="33">
        <v>2993</v>
      </c>
      <c r="C7" s="31">
        <f>SUM(D7:E7)</f>
        <v>7542</v>
      </c>
      <c r="D7" s="13">
        <v>3575</v>
      </c>
      <c r="E7" s="14">
        <v>3967</v>
      </c>
    </row>
    <row r="8" spans="1:6" ht="19.5" customHeight="1" thickTop="1">
      <c r="A8" s="15" t="s">
        <v>9</v>
      </c>
      <c r="B8" s="16">
        <f>SUM(B4:B7)</f>
        <v>43809</v>
      </c>
      <c r="C8" s="17">
        <f>SUM(C4:C7)</f>
        <v>107396</v>
      </c>
      <c r="D8" s="17">
        <f>SUM(D4:D7)</f>
        <v>51085</v>
      </c>
      <c r="E8" s="17">
        <f>SUM(E4:E7)</f>
        <v>56311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33426</v>
      </c>
      <c r="C14" s="24">
        <v>33439</v>
      </c>
      <c r="D14" s="8">
        <f>+B14-C14</f>
        <v>-13</v>
      </c>
      <c r="E14" s="25">
        <f>+D14/C14</f>
        <v>-0.00038876760668680283</v>
      </c>
    </row>
    <row r="15" spans="1:5" ht="13.5">
      <c r="A15" s="11" t="s">
        <v>6</v>
      </c>
      <c r="B15" s="23">
        <f>B5</f>
        <v>1842</v>
      </c>
      <c r="C15" s="14">
        <v>1844</v>
      </c>
      <c r="D15" s="12">
        <f>+B15-C15</f>
        <v>-2</v>
      </c>
      <c r="E15" s="26">
        <f>+D15/C15</f>
        <v>-0.0010845986984815619</v>
      </c>
    </row>
    <row r="16" spans="1:5" ht="13.5">
      <c r="A16" s="11" t="s">
        <v>7</v>
      </c>
      <c r="B16" s="23">
        <f>B6</f>
        <v>5548</v>
      </c>
      <c r="C16" s="14">
        <v>5549</v>
      </c>
      <c r="D16" s="12">
        <f>+B16-C16</f>
        <v>-1</v>
      </c>
      <c r="E16" s="26">
        <f>+D16/C16</f>
        <v>-0.00018021265092809516</v>
      </c>
    </row>
    <row r="17" spans="1:5" ht="14.25" thickBot="1">
      <c r="A17" s="11" t="s">
        <v>8</v>
      </c>
      <c r="B17" s="23">
        <f>B7</f>
        <v>2993</v>
      </c>
      <c r="C17" s="14">
        <v>2979</v>
      </c>
      <c r="D17" s="12">
        <f>+B17-C17</f>
        <v>14</v>
      </c>
      <c r="E17" s="26">
        <f>+D17/C17</f>
        <v>0.004699563611950319</v>
      </c>
    </row>
    <row r="18" spans="1:5" ht="14.25" thickTop="1">
      <c r="A18" s="15" t="s">
        <v>9</v>
      </c>
      <c r="B18" s="27">
        <f>SUM(B14:B17)</f>
        <v>43809</v>
      </c>
      <c r="C18" s="27">
        <f>SUM(C14:C17)</f>
        <v>43811</v>
      </c>
      <c r="D18" s="28">
        <f>SUM(D14:D17)</f>
        <v>-2</v>
      </c>
      <c r="E18" s="29">
        <f>+D18/C18</f>
        <v>-4.5650635685101914E-05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81303</v>
      </c>
      <c r="C23" s="24">
        <v>81299</v>
      </c>
      <c r="D23" s="8">
        <f>+B23-C23</f>
        <v>4</v>
      </c>
      <c r="E23" s="25">
        <f>+D23/C23</f>
        <v>4.920109718446721E-05</v>
      </c>
    </row>
    <row r="24" spans="1:5" ht="13.5">
      <c r="A24" s="11" t="s">
        <v>6</v>
      </c>
      <c r="B24" s="14">
        <v>4470</v>
      </c>
      <c r="C24" s="14">
        <v>4474</v>
      </c>
      <c r="D24" s="12">
        <f>+B24-C24</f>
        <v>-4</v>
      </c>
      <c r="E24" s="25">
        <f>+D24/C24</f>
        <v>-0.000894054537326777</v>
      </c>
    </row>
    <row r="25" spans="1:5" ht="13.5">
      <c r="A25" s="11" t="s">
        <v>7</v>
      </c>
      <c r="B25" s="14">
        <v>14081</v>
      </c>
      <c r="C25" s="14">
        <v>14077</v>
      </c>
      <c r="D25" s="12">
        <f>+B25-C25</f>
        <v>4</v>
      </c>
      <c r="E25" s="25">
        <f>+D25/C25</f>
        <v>0.00028415145272430207</v>
      </c>
    </row>
    <row r="26" spans="1:5" ht="14.25" thickBot="1">
      <c r="A26" s="11" t="s">
        <v>8</v>
      </c>
      <c r="B26" s="14">
        <v>7542</v>
      </c>
      <c r="C26" s="14">
        <v>7512</v>
      </c>
      <c r="D26" s="12">
        <f>+B26-C26</f>
        <v>30</v>
      </c>
      <c r="E26" s="25">
        <f>+D26/C26</f>
        <v>0.003993610223642172</v>
      </c>
    </row>
    <row r="27" spans="1:5" ht="14.25" thickTop="1">
      <c r="A27" s="15" t="s">
        <v>9</v>
      </c>
      <c r="B27" s="27">
        <f>SUM(B23:B26)</f>
        <v>107396</v>
      </c>
      <c r="C27" s="27">
        <f>SUM(C23:C26)</f>
        <v>107362</v>
      </c>
      <c r="D27" s="28">
        <f>SUM(D23:D26)</f>
        <v>34</v>
      </c>
      <c r="E27" s="30">
        <f>+D27/C27</f>
        <v>0.00031668560570779233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18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35435</v>
      </c>
      <c r="C4" s="31">
        <f>SUM(D4:E4)</f>
        <v>81053</v>
      </c>
      <c r="D4" s="9">
        <v>38501</v>
      </c>
      <c r="E4" s="10">
        <v>42552</v>
      </c>
    </row>
    <row r="5" spans="1:5" ht="18" customHeight="1">
      <c r="A5" s="11" t="s">
        <v>6</v>
      </c>
      <c r="B5" s="12">
        <v>1846</v>
      </c>
      <c r="C5" s="31">
        <f>SUM(D5:E5)</f>
        <v>4479</v>
      </c>
      <c r="D5" s="13">
        <v>2125</v>
      </c>
      <c r="E5" s="14">
        <v>2354</v>
      </c>
    </row>
    <row r="6" spans="1:5" ht="18" customHeight="1">
      <c r="A6" s="11" t="s">
        <v>7</v>
      </c>
      <c r="B6" s="12">
        <v>5542</v>
      </c>
      <c r="C6" s="31">
        <f>SUM(D6:E6)</f>
        <v>14080</v>
      </c>
      <c r="D6" s="13">
        <v>6765</v>
      </c>
      <c r="E6" s="14">
        <v>7315</v>
      </c>
    </row>
    <row r="7" spans="1:5" ht="18" customHeight="1" thickBot="1">
      <c r="A7" s="11" t="s">
        <v>8</v>
      </c>
      <c r="B7" s="33">
        <v>3000</v>
      </c>
      <c r="C7" s="31">
        <f>SUM(D7:E7)</f>
        <v>7553</v>
      </c>
      <c r="D7" s="13">
        <v>3582</v>
      </c>
      <c r="E7" s="14">
        <v>3971</v>
      </c>
    </row>
    <row r="8" spans="1:6" ht="19.5" customHeight="1" thickTop="1">
      <c r="A8" s="15" t="s">
        <v>9</v>
      </c>
      <c r="B8" s="16">
        <f>SUM(B4:B7)</f>
        <v>45823</v>
      </c>
      <c r="C8" s="17">
        <f>SUM(C4:C7)</f>
        <v>107165</v>
      </c>
      <c r="D8" s="17">
        <f>SUM(D4:D7)</f>
        <v>50973</v>
      </c>
      <c r="E8" s="17">
        <f>SUM(E4:E7)</f>
        <v>56192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35435</v>
      </c>
      <c r="C14" s="24">
        <v>33426</v>
      </c>
      <c r="D14" s="8">
        <f>+B14-C14</f>
        <v>2009</v>
      </c>
      <c r="E14" s="25">
        <f>+D14/C14</f>
        <v>0.06010291389935978</v>
      </c>
    </row>
    <row r="15" spans="1:5" ht="13.5">
      <c r="A15" s="11" t="s">
        <v>6</v>
      </c>
      <c r="B15" s="23">
        <f>B5</f>
        <v>1846</v>
      </c>
      <c r="C15" s="14">
        <v>1842</v>
      </c>
      <c r="D15" s="12">
        <f>+B15-C15</f>
        <v>4</v>
      </c>
      <c r="E15" s="26">
        <f>+D15/C15</f>
        <v>0.002171552660152009</v>
      </c>
    </row>
    <row r="16" spans="1:5" ht="13.5">
      <c r="A16" s="11" t="s">
        <v>7</v>
      </c>
      <c r="B16" s="23">
        <f>B6</f>
        <v>5542</v>
      </c>
      <c r="C16" s="14">
        <v>5548</v>
      </c>
      <c r="D16" s="12">
        <f>+B16-C16</f>
        <v>-6</v>
      </c>
      <c r="E16" s="26">
        <f>+D16/C16</f>
        <v>-0.0010814708002883922</v>
      </c>
    </row>
    <row r="17" spans="1:5" ht="14.25" thickBot="1">
      <c r="A17" s="11" t="s">
        <v>8</v>
      </c>
      <c r="B17" s="23">
        <f>B7</f>
        <v>3000</v>
      </c>
      <c r="C17" s="14">
        <v>2993</v>
      </c>
      <c r="D17" s="12">
        <f>+B17-C17</f>
        <v>7</v>
      </c>
      <c r="E17" s="26">
        <f>+D17/C17</f>
        <v>0.0023387905111927833</v>
      </c>
    </row>
    <row r="18" spans="1:5" ht="14.25" thickTop="1">
      <c r="A18" s="15" t="s">
        <v>9</v>
      </c>
      <c r="B18" s="27">
        <f>SUM(B14:B17)</f>
        <v>45823</v>
      </c>
      <c r="C18" s="27">
        <f>SUM(C14:C17)</f>
        <v>43809</v>
      </c>
      <c r="D18" s="28">
        <f>SUM(D14:D17)</f>
        <v>2014</v>
      </c>
      <c r="E18" s="29">
        <f>+D18/C18</f>
        <v>0.045972288799105206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81053</v>
      </c>
      <c r="C23" s="24">
        <v>81303</v>
      </c>
      <c r="D23" s="8">
        <f>+B23-C23</f>
        <v>-250</v>
      </c>
      <c r="E23" s="25">
        <f>+D23/C23</f>
        <v>-0.0030749172847250408</v>
      </c>
    </row>
    <row r="24" spans="1:5" ht="13.5">
      <c r="A24" s="11" t="s">
        <v>6</v>
      </c>
      <c r="B24" s="14">
        <v>4479</v>
      </c>
      <c r="C24" s="14">
        <v>4470</v>
      </c>
      <c r="D24" s="12">
        <f>+B24-C24</f>
        <v>9</v>
      </c>
      <c r="E24" s="25">
        <f>+D24/C24</f>
        <v>0.0020134228187919465</v>
      </c>
    </row>
    <row r="25" spans="1:5" ht="13.5">
      <c r="A25" s="11" t="s">
        <v>7</v>
      </c>
      <c r="B25" s="14">
        <v>14080</v>
      </c>
      <c r="C25" s="14">
        <v>14081</v>
      </c>
      <c r="D25" s="12">
        <f>+B25-C25</f>
        <v>-1</v>
      </c>
      <c r="E25" s="25">
        <f>+D25/C25</f>
        <v>-7.101768340316739E-05</v>
      </c>
    </row>
    <row r="26" spans="1:5" ht="14.25" thickBot="1">
      <c r="A26" s="11" t="s">
        <v>8</v>
      </c>
      <c r="B26" s="14">
        <v>7553</v>
      </c>
      <c r="C26" s="14">
        <v>7542</v>
      </c>
      <c r="D26" s="12">
        <f>+B26-C26</f>
        <v>11</v>
      </c>
      <c r="E26" s="25">
        <f>+D26/C26</f>
        <v>0.001458499071864227</v>
      </c>
    </row>
    <row r="27" spans="1:5" ht="14.25" thickTop="1">
      <c r="A27" s="15" t="s">
        <v>9</v>
      </c>
      <c r="B27" s="27">
        <f>SUM(B23:B26)</f>
        <v>107165</v>
      </c>
      <c r="C27" s="27">
        <f>SUM(C23:C26)</f>
        <v>107396</v>
      </c>
      <c r="D27" s="28">
        <f>SUM(D23:D26)</f>
        <v>-231</v>
      </c>
      <c r="E27" s="30">
        <f>+D27/C27</f>
        <v>-0.002150918097508287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28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33287</v>
      </c>
      <c r="C4" s="31">
        <f>SUM(D4:E4)</f>
        <v>81247</v>
      </c>
      <c r="D4" s="9">
        <v>38670</v>
      </c>
      <c r="E4" s="10">
        <v>42577</v>
      </c>
    </row>
    <row r="5" spans="1:5" ht="18" customHeight="1">
      <c r="A5" s="11" t="s">
        <v>6</v>
      </c>
      <c r="B5" s="12">
        <v>1848</v>
      </c>
      <c r="C5" s="31">
        <f>SUM(D5:E5)</f>
        <v>4511</v>
      </c>
      <c r="D5" s="13">
        <v>2141</v>
      </c>
      <c r="E5" s="14">
        <v>2370</v>
      </c>
    </row>
    <row r="6" spans="1:5" ht="18" customHeight="1">
      <c r="A6" s="11" t="s">
        <v>7</v>
      </c>
      <c r="B6" s="12">
        <v>5522</v>
      </c>
      <c r="C6" s="31">
        <f>SUM(D6:E6)</f>
        <v>14108</v>
      </c>
      <c r="D6" s="13">
        <v>6784</v>
      </c>
      <c r="E6" s="14">
        <v>7324</v>
      </c>
    </row>
    <row r="7" spans="1:5" ht="18" customHeight="1" thickBot="1">
      <c r="A7" s="11" t="s">
        <v>8</v>
      </c>
      <c r="B7" s="33">
        <v>2965</v>
      </c>
      <c r="C7" s="31">
        <f>SUM(D7:E7)</f>
        <v>7544</v>
      </c>
      <c r="D7" s="13">
        <v>3597</v>
      </c>
      <c r="E7" s="14">
        <v>3947</v>
      </c>
    </row>
    <row r="8" spans="1:6" ht="19.5" customHeight="1" thickTop="1">
      <c r="A8" s="15" t="s">
        <v>9</v>
      </c>
      <c r="B8" s="16">
        <f>SUM(B4:B7)</f>
        <v>43622</v>
      </c>
      <c r="C8" s="17">
        <f>SUM(C4:C7)</f>
        <v>107410</v>
      </c>
      <c r="D8" s="17">
        <f>SUM(D4:D7)</f>
        <v>51192</v>
      </c>
      <c r="E8" s="17">
        <f>SUM(E4:E7)</f>
        <v>56218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33287</v>
      </c>
      <c r="C14" s="24">
        <v>33317</v>
      </c>
      <c r="D14" s="8">
        <f>+B14-C14</f>
        <v>-30</v>
      </c>
      <c r="E14" s="25">
        <f>+D14/C14</f>
        <v>-0.000900441216195936</v>
      </c>
    </row>
    <row r="15" spans="1:5" ht="13.5">
      <c r="A15" s="11" t="s">
        <v>6</v>
      </c>
      <c r="B15" s="23">
        <f>B5</f>
        <v>1848</v>
      </c>
      <c r="C15" s="14">
        <v>1852</v>
      </c>
      <c r="D15" s="12">
        <f>+B15-C15</f>
        <v>-4</v>
      </c>
      <c r="E15" s="26">
        <f>+D15/C15</f>
        <v>-0.0021598272138228943</v>
      </c>
    </row>
    <row r="16" spans="1:5" ht="13.5">
      <c r="A16" s="11" t="s">
        <v>7</v>
      </c>
      <c r="B16" s="23">
        <f>B6</f>
        <v>5522</v>
      </c>
      <c r="C16" s="14">
        <v>5525</v>
      </c>
      <c r="D16" s="12">
        <f>+B16-C16</f>
        <v>-3</v>
      </c>
      <c r="E16" s="26">
        <f>+D16/C16</f>
        <v>-0.0005429864253393666</v>
      </c>
    </row>
    <row r="17" spans="1:5" ht="14.25" thickBot="1">
      <c r="A17" s="11" t="s">
        <v>8</v>
      </c>
      <c r="B17" s="23">
        <f>B7</f>
        <v>2965</v>
      </c>
      <c r="C17" s="14">
        <v>2955</v>
      </c>
      <c r="D17" s="12">
        <f>+B17-C17</f>
        <v>10</v>
      </c>
      <c r="E17" s="26">
        <f>+D17/C17</f>
        <v>0.00338409475465313</v>
      </c>
    </row>
    <row r="18" spans="1:5" ht="14.25" thickTop="1">
      <c r="A18" s="15" t="s">
        <v>9</v>
      </c>
      <c r="B18" s="27">
        <f>SUM(B14:B17)</f>
        <v>43622</v>
      </c>
      <c r="C18" s="27">
        <f>SUM(C14:C17)</f>
        <v>43649</v>
      </c>
      <c r="D18" s="28">
        <f>SUM(D14:D17)</f>
        <v>-27</v>
      </c>
      <c r="E18" s="29">
        <f>+D18/C18</f>
        <v>-0.0006185708721849298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81247</v>
      </c>
      <c r="C23" s="24">
        <v>81261</v>
      </c>
      <c r="D23" s="8">
        <f>+B23-C23</f>
        <v>-14</v>
      </c>
      <c r="E23" s="25">
        <f>+D23/C23</f>
        <v>-0.00017228436765484058</v>
      </c>
    </row>
    <row r="24" spans="1:5" ht="13.5">
      <c r="A24" s="11" t="s">
        <v>6</v>
      </c>
      <c r="B24" s="14">
        <v>4511</v>
      </c>
      <c r="C24" s="14">
        <v>4517</v>
      </c>
      <c r="D24" s="12">
        <f>+B24-C24</f>
        <v>-6</v>
      </c>
      <c r="E24" s="25">
        <f>+D24/C24</f>
        <v>-0.0013283152534868275</v>
      </c>
    </row>
    <row r="25" spans="1:5" ht="13.5">
      <c r="A25" s="11" t="s">
        <v>7</v>
      </c>
      <c r="B25" s="14">
        <v>14108</v>
      </c>
      <c r="C25" s="14">
        <v>14106</v>
      </c>
      <c r="D25" s="12">
        <f>+B25-C25</f>
        <v>2</v>
      </c>
      <c r="E25" s="25">
        <f>+D25/C25</f>
        <v>0.0001417836381681554</v>
      </c>
    </row>
    <row r="26" spans="1:5" ht="14.25" thickBot="1">
      <c r="A26" s="11" t="s">
        <v>8</v>
      </c>
      <c r="B26" s="14">
        <v>7544</v>
      </c>
      <c r="C26" s="14">
        <v>7526</v>
      </c>
      <c r="D26" s="12">
        <f>+B26-C26</f>
        <v>18</v>
      </c>
      <c r="E26" s="25">
        <f>+D26/C26</f>
        <v>0.0023917087430241827</v>
      </c>
    </row>
    <row r="27" spans="1:5" ht="14.25" thickTop="1">
      <c r="A27" s="15" t="s">
        <v>9</v>
      </c>
      <c r="B27" s="27">
        <f>SUM(B23:B26)</f>
        <v>107410</v>
      </c>
      <c r="C27" s="27">
        <f>SUM(C23:C26)</f>
        <v>107410</v>
      </c>
      <c r="D27" s="28">
        <f>SUM(D23:D26)</f>
        <v>0</v>
      </c>
      <c r="E27" s="30">
        <f>+D27/C27</f>
        <v>0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27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32920</v>
      </c>
      <c r="C4" s="31">
        <f>SUM(D4:E4)</f>
        <v>80321</v>
      </c>
      <c r="D4" s="9">
        <v>38105</v>
      </c>
      <c r="E4" s="10">
        <v>42216</v>
      </c>
    </row>
    <row r="5" spans="1:5" ht="18" customHeight="1">
      <c r="A5" s="11" t="s">
        <v>6</v>
      </c>
      <c r="B5" s="12">
        <v>1835</v>
      </c>
      <c r="C5" s="31">
        <f>SUM(D5:E5)</f>
        <v>4469</v>
      </c>
      <c r="D5" s="13">
        <v>2120</v>
      </c>
      <c r="E5" s="14">
        <v>2349</v>
      </c>
    </row>
    <row r="6" spans="1:5" ht="18" customHeight="1">
      <c r="A6" s="11" t="s">
        <v>7</v>
      </c>
      <c r="B6" s="12">
        <v>5502</v>
      </c>
      <c r="C6" s="31">
        <f>SUM(D6:E6)</f>
        <v>14047</v>
      </c>
      <c r="D6" s="13">
        <v>6744</v>
      </c>
      <c r="E6" s="14">
        <v>7303</v>
      </c>
    </row>
    <row r="7" spans="1:5" ht="18" customHeight="1" thickBot="1">
      <c r="A7" s="11" t="s">
        <v>8</v>
      </c>
      <c r="B7" s="33">
        <v>2957</v>
      </c>
      <c r="C7" s="31">
        <f>SUM(D7:E7)</f>
        <v>7487</v>
      </c>
      <c r="D7" s="13">
        <v>3559</v>
      </c>
      <c r="E7" s="14">
        <v>3928</v>
      </c>
    </row>
    <row r="8" spans="1:6" ht="19.5" customHeight="1" thickTop="1">
      <c r="A8" s="15" t="s">
        <v>9</v>
      </c>
      <c r="B8" s="16">
        <f>SUM(B4:B7)</f>
        <v>43214</v>
      </c>
      <c r="C8" s="17">
        <f>SUM(C4:C7)</f>
        <v>106324</v>
      </c>
      <c r="D8" s="17">
        <f>SUM(D4:D7)</f>
        <v>50528</v>
      </c>
      <c r="E8" s="17">
        <f>SUM(E4:E7)</f>
        <v>55796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32920</v>
      </c>
      <c r="C14" s="24">
        <v>33287</v>
      </c>
      <c r="D14" s="8">
        <f>+B14-C14</f>
        <v>-367</v>
      </c>
      <c r="E14" s="25">
        <f>+D14/C14</f>
        <v>-0.011025325202030823</v>
      </c>
    </row>
    <row r="15" spans="1:5" ht="13.5">
      <c r="A15" s="11" t="s">
        <v>6</v>
      </c>
      <c r="B15" s="23">
        <f>B5</f>
        <v>1835</v>
      </c>
      <c r="C15" s="14">
        <v>1848</v>
      </c>
      <c r="D15" s="12">
        <f>+B15-C15</f>
        <v>-13</v>
      </c>
      <c r="E15" s="26">
        <f>+D15/C15</f>
        <v>-0.007034632034632035</v>
      </c>
    </row>
    <row r="16" spans="1:5" ht="13.5">
      <c r="A16" s="11" t="s">
        <v>7</v>
      </c>
      <c r="B16" s="23">
        <f>B6</f>
        <v>5502</v>
      </c>
      <c r="C16" s="14">
        <v>5522</v>
      </c>
      <c r="D16" s="12">
        <f>+B16-C16</f>
        <v>-20</v>
      </c>
      <c r="E16" s="26">
        <f>+D16/C16</f>
        <v>-0.003621876131836291</v>
      </c>
    </row>
    <row r="17" spans="1:5" ht="14.25" thickBot="1">
      <c r="A17" s="11" t="s">
        <v>8</v>
      </c>
      <c r="B17" s="23">
        <f>B7</f>
        <v>2957</v>
      </c>
      <c r="C17" s="14">
        <v>2965</v>
      </c>
      <c r="D17" s="12">
        <f>+B17-C17</f>
        <v>-8</v>
      </c>
      <c r="E17" s="26">
        <f>+D17/C17</f>
        <v>-0.0026981450252951096</v>
      </c>
    </row>
    <row r="18" spans="1:5" ht="14.25" thickTop="1">
      <c r="A18" s="15" t="s">
        <v>9</v>
      </c>
      <c r="B18" s="27">
        <f>SUM(B14:B17)</f>
        <v>43214</v>
      </c>
      <c r="C18" s="27">
        <f>SUM(C14:C17)</f>
        <v>43622</v>
      </c>
      <c r="D18" s="28">
        <f>SUM(D14:D17)</f>
        <v>-408</v>
      </c>
      <c r="E18" s="29">
        <f>+D18/C18</f>
        <v>-0.009353078721745909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80321</v>
      </c>
      <c r="C23" s="24">
        <v>81247</v>
      </c>
      <c r="D23" s="8">
        <f>+B23-C23</f>
        <v>-926</v>
      </c>
      <c r="E23" s="25">
        <f>+D23/C23</f>
        <v>-0.011397343901928687</v>
      </c>
    </row>
    <row r="24" spans="1:5" ht="13.5">
      <c r="A24" s="11" t="s">
        <v>6</v>
      </c>
      <c r="B24" s="14">
        <v>4469</v>
      </c>
      <c r="C24" s="14">
        <v>4511</v>
      </c>
      <c r="D24" s="12">
        <f>+B24-C24</f>
        <v>-42</v>
      </c>
      <c r="E24" s="25">
        <f>+D24/C24</f>
        <v>-0.00931057415207271</v>
      </c>
    </row>
    <row r="25" spans="1:5" ht="13.5">
      <c r="A25" s="11" t="s">
        <v>7</v>
      </c>
      <c r="B25" s="14">
        <v>14047</v>
      </c>
      <c r="C25" s="14">
        <v>14108</v>
      </c>
      <c r="D25" s="12">
        <f>+B25-C25</f>
        <v>-61</v>
      </c>
      <c r="E25" s="25">
        <f>+D25/C25</f>
        <v>-0.004323787921746527</v>
      </c>
    </row>
    <row r="26" spans="1:5" ht="14.25" thickBot="1">
      <c r="A26" s="11" t="s">
        <v>8</v>
      </c>
      <c r="B26" s="14">
        <v>7487</v>
      </c>
      <c r="C26" s="14">
        <v>7544</v>
      </c>
      <c r="D26" s="12">
        <f>+B26-C26</f>
        <v>-57</v>
      </c>
      <c r="E26" s="25">
        <f>+D26/C26</f>
        <v>-0.007555673382820784</v>
      </c>
    </row>
    <row r="27" spans="1:5" ht="14.25" thickTop="1">
      <c r="A27" s="15" t="s">
        <v>9</v>
      </c>
      <c r="B27" s="27">
        <f>SUM(B23:B26)</f>
        <v>106324</v>
      </c>
      <c r="C27" s="27">
        <f>SUM(C23:C26)</f>
        <v>107410</v>
      </c>
      <c r="D27" s="28">
        <f>SUM(D23:D26)</f>
        <v>-1086</v>
      </c>
      <c r="E27" s="30">
        <f>+D27/C27</f>
        <v>-0.010110790429196537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26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33387</v>
      </c>
      <c r="C4" s="31">
        <f>SUM(D4:E4)</f>
        <v>81000</v>
      </c>
      <c r="D4" s="9">
        <v>38474</v>
      </c>
      <c r="E4" s="10">
        <v>42526</v>
      </c>
    </row>
    <row r="5" spans="1:5" ht="18" customHeight="1">
      <c r="A5" s="11" t="s">
        <v>6</v>
      </c>
      <c r="B5" s="12">
        <v>1839</v>
      </c>
      <c r="C5" s="31">
        <f>SUM(D5:E5)</f>
        <v>4487</v>
      </c>
      <c r="D5" s="13">
        <v>2129</v>
      </c>
      <c r="E5" s="14">
        <v>2358</v>
      </c>
    </row>
    <row r="6" spans="1:5" ht="18" customHeight="1">
      <c r="A6" s="11" t="s">
        <v>7</v>
      </c>
      <c r="B6" s="12">
        <v>5533</v>
      </c>
      <c r="C6" s="31">
        <f>SUM(D6:E6)</f>
        <v>14087</v>
      </c>
      <c r="D6" s="13">
        <v>6771</v>
      </c>
      <c r="E6" s="14">
        <v>7316</v>
      </c>
    </row>
    <row r="7" spans="1:5" ht="18" customHeight="1" thickBot="1">
      <c r="A7" s="11" t="s">
        <v>8</v>
      </c>
      <c r="B7" s="33">
        <v>2954</v>
      </c>
      <c r="C7" s="31">
        <f>SUM(D7:E7)</f>
        <v>7481</v>
      </c>
      <c r="D7" s="13">
        <v>3558</v>
      </c>
      <c r="E7" s="14">
        <v>3923</v>
      </c>
    </row>
    <row r="8" spans="1:6" ht="19.5" customHeight="1" thickTop="1">
      <c r="A8" s="15" t="s">
        <v>9</v>
      </c>
      <c r="B8" s="16">
        <f>SUM(B4:B7)</f>
        <v>43713</v>
      </c>
      <c r="C8" s="17">
        <f>SUM(C4:C7)</f>
        <v>107055</v>
      </c>
      <c r="D8" s="17">
        <f>SUM(D4:D7)</f>
        <v>50932</v>
      </c>
      <c r="E8" s="17">
        <f>SUM(E4:E7)</f>
        <v>56123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33387</v>
      </c>
      <c r="C14" s="24">
        <v>32920</v>
      </c>
      <c r="D14" s="8">
        <f>+B14-C14</f>
        <v>467</v>
      </c>
      <c r="E14" s="25">
        <f>+D14/C14</f>
        <v>0.014185905224787363</v>
      </c>
    </row>
    <row r="15" spans="1:5" ht="13.5">
      <c r="A15" s="11" t="s">
        <v>6</v>
      </c>
      <c r="B15" s="23">
        <f>B5</f>
        <v>1839</v>
      </c>
      <c r="C15" s="14">
        <v>1835</v>
      </c>
      <c r="D15" s="12">
        <f>+B15-C15</f>
        <v>4</v>
      </c>
      <c r="E15" s="26">
        <f>+D15/C15</f>
        <v>0.0021798365122615805</v>
      </c>
    </row>
    <row r="16" spans="1:5" ht="13.5">
      <c r="A16" s="11" t="s">
        <v>7</v>
      </c>
      <c r="B16" s="23">
        <f>B6</f>
        <v>5533</v>
      </c>
      <c r="C16" s="14">
        <v>5502</v>
      </c>
      <c r="D16" s="12">
        <f>+B16-C16</f>
        <v>31</v>
      </c>
      <c r="E16" s="26">
        <f>+D16/C16</f>
        <v>0.005634314794620138</v>
      </c>
    </row>
    <row r="17" spans="1:5" ht="14.25" thickBot="1">
      <c r="A17" s="11" t="s">
        <v>8</v>
      </c>
      <c r="B17" s="23">
        <f>B7</f>
        <v>2954</v>
      </c>
      <c r="C17" s="14">
        <v>2957</v>
      </c>
      <c r="D17" s="12">
        <f>+B17-C17</f>
        <v>-3</v>
      </c>
      <c r="E17" s="26">
        <f>+D17/C17</f>
        <v>-0.0010145417653026716</v>
      </c>
    </row>
    <row r="18" spans="1:5" ht="14.25" thickTop="1">
      <c r="A18" s="15" t="s">
        <v>9</v>
      </c>
      <c r="B18" s="27">
        <f>SUM(B14:B17)</f>
        <v>43713</v>
      </c>
      <c r="C18" s="27">
        <f>SUM(C14:C17)</f>
        <v>43214</v>
      </c>
      <c r="D18" s="28">
        <f>SUM(D14:D17)</f>
        <v>499</v>
      </c>
      <c r="E18" s="29">
        <f>+D18/C18</f>
        <v>0.011547183783033276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81000</v>
      </c>
      <c r="C23" s="24">
        <v>80321</v>
      </c>
      <c r="D23" s="8">
        <f>+B23-C23</f>
        <v>679</v>
      </c>
      <c r="E23" s="25">
        <f>+D23/C23</f>
        <v>0.008453580010209035</v>
      </c>
    </row>
    <row r="24" spans="1:5" ht="13.5">
      <c r="A24" s="11" t="s">
        <v>6</v>
      </c>
      <c r="B24" s="14">
        <v>4487</v>
      </c>
      <c r="C24" s="14">
        <v>4469</v>
      </c>
      <c r="D24" s="12">
        <f>+B24-C24</f>
        <v>18</v>
      </c>
      <c r="E24" s="25">
        <f>+D24/C24</f>
        <v>0.004027746699485343</v>
      </c>
    </row>
    <row r="25" spans="1:5" ht="13.5">
      <c r="A25" s="11" t="s">
        <v>7</v>
      </c>
      <c r="B25" s="14">
        <v>14087</v>
      </c>
      <c r="C25" s="14">
        <v>14047</v>
      </c>
      <c r="D25" s="12">
        <f>+B25-C25</f>
        <v>40</v>
      </c>
      <c r="E25" s="25">
        <f>+D25/C25</f>
        <v>0.002847583113832135</v>
      </c>
    </row>
    <row r="26" spans="1:5" ht="14.25" thickBot="1">
      <c r="A26" s="11" t="s">
        <v>8</v>
      </c>
      <c r="B26" s="14">
        <v>7481</v>
      </c>
      <c r="C26" s="14">
        <v>7487</v>
      </c>
      <c r="D26" s="12">
        <f>+B26-C26</f>
        <v>-6</v>
      </c>
      <c r="E26" s="25">
        <f>+D26/C26</f>
        <v>-0.0008013890743956191</v>
      </c>
    </row>
    <row r="27" spans="1:5" ht="14.25" thickTop="1">
      <c r="A27" s="15" t="s">
        <v>9</v>
      </c>
      <c r="B27" s="27">
        <f>SUM(B23:B26)</f>
        <v>107055</v>
      </c>
      <c r="C27" s="27">
        <f>SUM(C23:C26)</f>
        <v>106324</v>
      </c>
      <c r="D27" s="28">
        <f>SUM(D23:D26)</f>
        <v>731</v>
      </c>
      <c r="E27" s="30">
        <f>+D27/C27</f>
        <v>0.0068752116173206425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25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33438</v>
      </c>
      <c r="C4" s="31">
        <f>SUM(D4:E4)</f>
        <v>81080</v>
      </c>
      <c r="D4" s="9">
        <v>38525</v>
      </c>
      <c r="E4" s="10">
        <v>42555</v>
      </c>
    </row>
    <row r="5" spans="1:5" ht="18" customHeight="1">
      <c r="A5" s="11" t="s">
        <v>6</v>
      </c>
      <c r="B5" s="12">
        <v>1839</v>
      </c>
      <c r="C5" s="31">
        <f>SUM(D5:E5)</f>
        <v>4489</v>
      </c>
      <c r="D5" s="13">
        <v>2128</v>
      </c>
      <c r="E5" s="14">
        <v>2361</v>
      </c>
    </row>
    <row r="6" spans="1:5" ht="18" customHeight="1">
      <c r="A6" s="11" t="s">
        <v>7</v>
      </c>
      <c r="B6" s="12">
        <v>5531</v>
      </c>
      <c r="C6" s="31">
        <f>SUM(D6:E6)</f>
        <v>14061</v>
      </c>
      <c r="D6" s="13">
        <v>6750</v>
      </c>
      <c r="E6" s="14">
        <v>7311</v>
      </c>
    </row>
    <row r="7" spans="1:5" ht="18" customHeight="1" thickBot="1">
      <c r="A7" s="11" t="s">
        <v>8</v>
      </c>
      <c r="B7" s="33">
        <v>2960</v>
      </c>
      <c r="C7" s="31">
        <f>SUM(D7:E7)</f>
        <v>7476</v>
      </c>
      <c r="D7" s="13">
        <v>3554</v>
      </c>
      <c r="E7" s="14">
        <v>3922</v>
      </c>
    </row>
    <row r="8" spans="1:6" ht="19.5" customHeight="1" thickTop="1">
      <c r="A8" s="15" t="s">
        <v>9</v>
      </c>
      <c r="B8" s="16">
        <f>SUM(B4:B7)</f>
        <v>43768</v>
      </c>
      <c r="C8" s="17">
        <f>SUM(C4:C7)</f>
        <v>107106</v>
      </c>
      <c r="D8" s="17">
        <f>SUM(D4:D7)</f>
        <v>50957</v>
      </c>
      <c r="E8" s="17">
        <f>SUM(E4:E7)</f>
        <v>56149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33438</v>
      </c>
      <c r="C14" s="24">
        <v>33387</v>
      </c>
      <c r="D14" s="8">
        <f>+B14-C14</f>
        <v>51</v>
      </c>
      <c r="E14" s="25">
        <f>+D14/C14</f>
        <v>0.0015275406595381437</v>
      </c>
    </row>
    <row r="15" spans="1:5" ht="13.5">
      <c r="A15" s="11" t="s">
        <v>6</v>
      </c>
      <c r="B15" s="23">
        <f>B5</f>
        <v>1839</v>
      </c>
      <c r="C15" s="14">
        <v>1839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5531</v>
      </c>
      <c r="C16" s="14">
        <v>5533</v>
      </c>
      <c r="D16" s="12">
        <f>+B16-C16</f>
        <v>-2</v>
      </c>
      <c r="E16" s="26">
        <f>+D16/C16</f>
        <v>-0.0003614675582866438</v>
      </c>
    </row>
    <row r="17" spans="1:5" ht="14.25" thickBot="1">
      <c r="A17" s="11" t="s">
        <v>8</v>
      </c>
      <c r="B17" s="23">
        <f>B7</f>
        <v>2960</v>
      </c>
      <c r="C17" s="14">
        <v>2954</v>
      </c>
      <c r="D17" s="12">
        <f>+B17-C17</f>
        <v>6</v>
      </c>
      <c r="E17" s="26">
        <f>+D17/C17</f>
        <v>0.002031144211238998</v>
      </c>
    </row>
    <row r="18" spans="1:5" ht="14.25" thickTop="1">
      <c r="A18" s="15" t="s">
        <v>9</v>
      </c>
      <c r="B18" s="27">
        <f>SUM(B14:B17)</f>
        <v>43768</v>
      </c>
      <c r="C18" s="27">
        <f>SUM(C14:C17)</f>
        <v>43713</v>
      </c>
      <c r="D18" s="28">
        <f>SUM(D14:D17)</f>
        <v>55</v>
      </c>
      <c r="E18" s="29">
        <f>+D18/C18</f>
        <v>0.001258206940727015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81080</v>
      </c>
      <c r="C23" s="24">
        <v>81000</v>
      </c>
      <c r="D23" s="8">
        <f>+B23-C23</f>
        <v>80</v>
      </c>
      <c r="E23" s="25">
        <f>+D23/C23</f>
        <v>0.0009876543209876543</v>
      </c>
    </row>
    <row r="24" spans="1:5" ht="13.5">
      <c r="A24" s="11" t="s">
        <v>6</v>
      </c>
      <c r="B24" s="14">
        <v>4489</v>
      </c>
      <c r="C24" s="14">
        <v>4487</v>
      </c>
      <c r="D24" s="12">
        <f>+B24-C24</f>
        <v>2</v>
      </c>
      <c r="E24" s="25">
        <f>+D24/C24</f>
        <v>0.0004457321149988857</v>
      </c>
    </row>
    <row r="25" spans="1:5" ht="13.5">
      <c r="A25" s="11" t="s">
        <v>7</v>
      </c>
      <c r="B25" s="14">
        <v>14061</v>
      </c>
      <c r="C25" s="14">
        <v>14087</v>
      </c>
      <c r="D25" s="12">
        <f>+B25-C25</f>
        <v>-26</v>
      </c>
      <c r="E25" s="25">
        <f>+D25/C25</f>
        <v>-0.0018456733158230994</v>
      </c>
    </row>
    <row r="26" spans="1:5" ht="14.25" thickBot="1">
      <c r="A26" s="11" t="s">
        <v>8</v>
      </c>
      <c r="B26" s="14">
        <v>7476</v>
      </c>
      <c r="C26" s="14">
        <v>7481</v>
      </c>
      <c r="D26" s="12">
        <f>+B26-C26</f>
        <v>-5</v>
      </c>
      <c r="E26" s="25">
        <f>+D26/C26</f>
        <v>-0.000668359844940516</v>
      </c>
    </row>
    <row r="27" spans="1:5" ht="14.25" thickTop="1">
      <c r="A27" s="15" t="s">
        <v>9</v>
      </c>
      <c r="B27" s="27">
        <f>SUM(B23:B26)</f>
        <v>107106</v>
      </c>
      <c r="C27" s="27">
        <f>SUM(C23:C26)</f>
        <v>107055</v>
      </c>
      <c r="D27" s="28">
        <f>SUM(D23:D26)</f>
        <v>51</v>
      </c>
      <c r="E27" s="30">
        <f>+D27/C27</f>
        <v>0.00047639064032506655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24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33437</v>
      </c>
      <c r="C4" s="31">
        <f>SUM(D4:E4)</f>
        <v>81114</v>
      </c>
      <c r="D4" s="9">
        <v>38539</v>
      </c>
      <c r="E4" s="10">
        <v>42575</v>
      </c>
    </row>
    <row r="5" spans="1:5" ht="18" customHeight="1">
      <c r="A5" s="11" t="s">
        <v>6</v>
      </c>
      <c r="B5" s="12">
        <v>1846</v>
      </c>
      <c r="C5" s="31">
        <f>SUM(D5:E5)</f>
        <v>4494</v>
      </c>
      <c r="D5" s="13">
        <v>2132</v>
      </c>
      <c r="E5" s="14">
        <v>2362</v>
      </c>
    </row>
    <row r="6" spans="1:5" ht="18" customHeight="1">
      <c r="A6" s="11" t="s">
        <v>7</v>
      </c>
      <c r="B6" s="12">
        <v>5531</v>
      </c>
      <c r="C6" s="31">
        <f>SUM(D6:E6)</f>
        <v>14058</v>
      </c>
      <c r="D6" s="13">
        <v>6753</v>
      </c>
      <c r="E6" s="14">
        <v>7305</v>
      </c>
    </row>
    <row r="7" spans="1:5" ht="18" customHeight="1" thickBot="1">
      <c r="A7" s="11" t="s">
        <v>8</v>
      </c>
      <c r="B7" s="33">
        <v>2962</v>
      </c>
      <c r="C7" s="31">
        <f>SUM(D7:E7)</f>
        <v>7487</v>
      </c>
      <c r="D7" s="13">
        <v>3556</v>
      </c>
      <c r="E7" s="14">
        <v>3931</v>
      </c>
    </row>
    <row r="8" spans="1:6" ht="19.5" customHeight="1" thickTop="1">
      <c r="A8" s="15" t="s">
        <v>9</v>
      </c>
      <c r="B8" s="16">
        <f>SUM(B4:B7)</f>
        <v>43776</v>
      </c>
      <c r="C8" s="17">
        <f>SUM(C4:C7)</f>
        <v>107153</v>
      </c>
      <c r="D8" s="17">
        <f>SUM(D4:D7)</f>
        <v>50980</v>
      </c>
      <c r="E8" s="17">
        <f>SUM(E4:E7)</f>
        <v>56173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33437</v>
      </c>
      <c r="C14" s="24">
        <v>33438</v>
      </c>
      <c r="D14" s="8">
        <f>+B14-C14</f>
        <v>-1</v>
      </c>
      <c r="E14" s="25">
        <f>+D14/C14</f>
        <v>-2.9906094862132904E-05</v>
      </c>
    </row>
    <row r="15" spans="1:5" ht="13.5">
      <c r="A15" s="11" t="s">
        <v>6</v>
      </c>
      <c r="B15" s="23">
        <f>B5</f>
        <v>1846</v>
      </c>
      <c r="C15" s="14">
        <v>1839</v>
      </c>
      <c r="D15" s="12">
        <f>+B15-C15</f>
        <v>7</v>
      </c>
      <c r="E15" s="26">
        <f>+D15/C15</f>
        <v>0.0038064165307232192</v>
      </c>
    </row>
    <row r="16" spans="1:5" ht="13.5">
      <c r="A16" s="11" t="s">
        <v>7</v>
      </c>
      <c r="B16" s="23">
        <f>B6</f>
        <v>5531</v>
      </c>
      <c r="C16" s="14">
        <v>5531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2962</v>
      </c>
      <c r="C17" s="14">
        <v>2960</v>
      </c>
      <c r="D17" s="12">
        <f>+B17-C17</f>
        <v>2</v>
      </c>
      <c r="E17" s="26">
        <f>+D17/C17</f>
        <v>0.0006756756756756757</v>
      </c>
    </row>
    <row r="18" spans="1:5" ht="14.25" thickTop="1">
      <c r="A18" s="15" t="s">
        <v>9</v>
      </c>
      <c r="B18" s="27">
        <f>SUM(B14:B17)</f>
        <v>43776</v>
      </c>
      <c r="C18" s="27">
        <f>SUM(C14:C17)</f>
        <v>43768</v>
      </c>
      <c r="D18" s="28">
        <f>SUM(D14:D17)</f>
        <v>8</v>
      </c>
      <c r="E18" s="29">
        <f>+D18/C18</f>
        <v>0.00018278194114421494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81114</v>
      </c>
      <c r="C23" s="24">
        <v>81080</v>
      </c>
      <c r="D23" s="8">
        <f>+B23-C23</f>
        <v>34</v>
      </c>
      <c r="E23" s="25">
        <f>+D23/C23</f>
        <v>0.0004193389245189936</v>
      </c>
    </row>
    <row r="24" spans="1:5" ht="13.5">
      <c r="A24" s="11" t="s">
        <v>6</v>
      </c>
      <c r="B24" s="14">
        <v>4494</v>
      </c>
      <c r="C24" s="14">
        <v>4489</v>
      </c>
      <c r="D24" s="12">
        <f>+B24-C24</f>
        <v>5</v>
      </c>
      <c r="E24" s="25">
        <f>+D24/C24</f>
        <v>0.0011138338159946536</v>
      </c>
    </row>
    <row r="25" spans="1:5" ht="13.5">
      <c r="A25" s="11" t="s">
        <v>7</v>
      </c>
      <c r="B25" s="14">
        <v>14058</v>
      </c>
      <c r="C25" s="14">
        <v>14061</v>
      </c>
      <c r="D25" s="12">
        <f>+B25-C25</f>
        <v>-3</v>
      </c>
      <c r="E25" s="25">
        <f>+D25/C25</f>
        <v>-0.0002133560913164071</v>
      </c>
    </row>
    <row r="26" spans="1:5" ht="14.25" thickBot="1">
      <c r="A26" s="11" t="s">
        <v>8</v>
      </c>
      <c r="B26" s="14">
        <v>7487</v>
      </c>
      <c r="C26" s="14">
        <v>7476</v>
      </c>
      <c r="D26" s="12">
        <f>+B26-C26</f>
        <v>11</v>
      </c>
      <c r="E26" s="25">
        <f>+D26/C26</f>
        <v>0.0014713750668806848</v>
      </c>
    </row>
    <row r="27" spans="1:5" ht="14.25" thickTop="1">
      <c r="A27" s="15" t="s">
        <v>9</v>
      </c>
      <c r="B27" s="27">
        <f>SUM(B23:B26)</f>
        <v>107153</v>
      </c>
      <c r="C27" s="27">
        <f>SUM(C23:C26)</f>
        <v>107106</v>
      </c>
      <c r="D27" s="28">
        <f>SUM(D23:D26)</f>
        <v>47</v>
      </c>
      <c r="E27" s="30">
        <f>+D27/C27</f>
        <v>0.00043881761992792186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23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33367</v>
      </c>
      <c r="C4" s="31">
        <f>SUM(D4:E4)</f>
        <v>81057</v>
      </c>
      <c r="D4" s="9">
        <v>38529</v>
      </c>
      <c r="E4" s="10">
        <v>42528</v>
      </c>
    </row>
    <row r="5" spans="1:5" ht="18" customHeight="1">
      <c r="A5" s="11" t="s">
        <v>6</v>
      </c>
      <c r="B5" s="12">
        <v>1844</v>
      </c>
      <c r="C5" s="31">
        <f>SUM(D5:E5)</f>
        <v>4484</v>
      </c>
      <c r="D5" s="13">
        <v>2129</v>
      </c>
      <c r="E5" s="14">
        <v>2355</v>
      </c>
    </row>
    <row r="6" spans="1:5" ht="18" customHeight="1">
      <c r="A6" s="11" t="s">
        <v>7</v>
      </c>
      <c r="B6" s="12">
        <v>5523</v>
      </c>
      <c r="C6" s="31">
        <f>SUM(D6:E6)</f>
        <v>14049</v>
      </c>
      <c r="D6" s="13">
        <v>6754</v>
      </c>
      <c r="E6" s="14">
        <v>7295</v>
      </c>
    </row>
    <row r="7" spans="1:5" ht="18" customHeight="1" thickBot="1">
      <c r="A7" s="11" t="s">
        <v>8</v>
      </c>
      <c r="B7" s="33">
        <v>2963</v>
      </c>
      <c r="C7" s="31">
        <f>SUM(D7:E7)</f>
        <v>7486</v>
      </c>
      <c r="D7" s="13">
        <v>3556</v>
      </c>
      <c r="E7" s="14">
        <v>3930</v>
      </c>
    </row>
    <row r="8" spans="1:6" ht="19.5" customHeight="1" thickTop="1">
      <c r="A8" s="15" t="s">
        <v>9</v>
      </c>
      <c r="B8" s="16">
        <f>SUM(B4:B7)</f>
        <v>43697</v>
      </c>
      <c r="C8" s="17">
        <f>SUM(C4:C7)</f>
        <v>107076</v>
      </c>
      <c r="D8" s="17">
        <f>SUM(D4:D7)</f>
        <v>50968</v>
      </c>
      <c r="E8" s="17">
        <f>SUM(E4:E7)</f>
        <v>56108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33367</v>
      </c>
      <c r="C14" s="24">
        <v>33437</v>
      </c>
      <c r="D14" s="8">
        <f>+B14-C14</f>
        <v>-70</v>
      </c>
      <c r="E14" s="25">
        <f>+D14/C14</f>
        <v>-0.0020934892484373597</v>
      </c>
    </row>
    <row r="15" spans="1:5" ht="13.5">
      <c r="A15" s="11" t="s">
        <v>6</v>
      </c>
      <c r="B15" s="23">
        <f>B5</f>
        <v>1844</v>
      </c>
      <c r="C15" s="14">
        <v>1846</v>
      </c>
      <c r="D15" s="12">
        <f>+B15-C15</f>
        <v>-2</v>
      </c>
      <c r="E15" s="26">
        <f>+D15/C15</f>
        <v>-0.0010834236186348862</v>
      </c>
    </row>
    <row r="16" spans="1:5" ht="13.5">
      <c r="A16" s="11" t="s">
        <v>7</v>
      </c>
      <c r="B16" s="23">
        <f>B6</f>
        <v>5523</v>
      </c>
      <c r="C16" s="14">
        <v>5531</v>
      </c>
      <c r="D16" s="12">
        <f>+B16-C16</f>
        <v>-8</v>
      </c>
      <c r="E16" s="26">
        <f>+D16/C16</f>
        <v>-0.001446393057313325</v>
      </c>
    </row>
    <row r="17" spans="1:5" ht="14.25" thickBot="1">
      <c r="A17" s="11" t="s">
        <v>8</v>
      </c>
      <c r="B17" s="23">
        <f>B7</f>
        <v>2963</v>
      </c>
      <c r="C17" s="14">
        <v>2962</v>
      </c>
      <c r="D17" s="12">
        <f>+B17-C17</f>
        <v>1</v>
      </c>
      <c r="E17" s="26">
        <f>+D17/C17</f>
        <v>0.00033760972316002703</v>
      </c>
    </row>
    <row r="18" spans="1:5" ht="14.25" thickTop="1">
      <c r="A18" s="15" t="s">
        <v>9</v>
      </c>
      <c r="B18" s="27">
        <f>SUM(B14:B17)</f>
        <v>43697</v>
      </c>
      <c r="C18" s="27">
        <f>SUM(C14:C17)</f>
        <v>43776</v>
      </c>
      <c r="D18" s="28">
        <f>SUM(D14:D17)</f>
        <v>-79</v>
      </c>
      <c r="E18" s="29">
        <f>+D18/C18</f>
        <v>-0.001804641812865497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81057</v>
      </c>
      <c r="C23" s="24">
        <v>81114</v>
      </c>
      <c r="D23" s="8">
        <f>+B23-C23</f>
        <v>-57</v>
      </c>
      <c r="E23" s="25">
        <f>+D23/C23</f>
        <v>-0.0007027146978326799</v>
      </c>
    </row>
    <row r="24" spans="1:5" ht="13.5">
      <c r="A24" s="11" t="s">
        <v>6</v>
      </c>
      <c r="B24" s="14">
        <v>4484</v>
      </c>
      <c r="C24" s="14">
        <v>4494</v>
      </c>
      <c r="D24" s="12">
        <f>+B24-C24</f>
        <v>-10</v>
      </c>
      <c r="E24" s="25">
        <f>+D24/C24</f>
        <v>-0.0022251891410769915</v>
      </c>
    </row>
    <row r="25" spans="1:5" ht="13.5">
      <c r="A25" s="11" t="s">
        <v>7</v>
      </c>
      <c r="B25" s="14">
        <v>14049</v>
      </c>
      <c r="C25" s="14">
        <v>14058</v>
      </c>
      <c r="D25" s="12">
        <f>+B25-C25</f>
        <v>-9</v>
      </c>
      <c r="E25" s="25">
        <f>+D25/C25</f>
        <v>-0.0006402048655569782</v>
      </c>
    </row>
    <row r="26" spans="1:5" ht="14.25" thickBot="1">
      <c r="A26" s="11" t="s">
        <v>8</v>
      </c>
      <c r="B26" s="14">
        <v>7486</v>
      </c>
      <c r="C26" s="14">
        <v>7487</v>
      </c>
      <c r="D26" s="12">
        <f>+B26-C26</f>
        <v>-1</v>
      </c>
      <c r="E26" s="25">
        <f>+D26/C26</f>
        <v>-0.00013356484573260317</v>
      </c>
    </row>
    <row r="27" spans="1:5" ht="14.25" thickTop="1">
      <c r="A27" s="15" t="s">
        <v>9</v>
      </c>
      <c r="B27" s="27">
        <f>SUM(B23:B26)</f>
        <v>107076</v>
      </c>
      <c r="C27" s="27">
        <f>SUM(C23:C26)</f>
        <v>107153</v>
      </c>
      <c r="D27" s="28">
        <f>SUM(D23:D26)</f>
        <v>-77</v>
      </c>
      <c r="E27" s="30">
        <f>+D27/C27</f>
        <v>-0.0007185986393288102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22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33388</v>
      </c>
      <c r="C4" s="31">
        <f>SUM(D4:E4)</f>
        <v>81165</v>
      </c>
      <c r="D4" s="9">
        <v>38567</v>
      </c>
      <c r="E4" s="10">
        <v>42598</v>
      </c>
    </row>
    <row r="5" spans="1:5" ht="18" customHeight="1">
      <c r="A5" s="11" t="s">
        <v>6</v>
      </c>
      <c r="B5" s="12">
        <v>1842</v>
      </c>
      <c r="C5" s="31">
        <f>SUM(D5:E5)</f>
        <v>4483</v>
      </c>
      <c r="D5" s="13">
        <v>2131</v>
      </c>
      <c r="E5" s="14">
        <v>2352</v>
      </c>
    </row>
    <row r="6" spans="1:5" ht="18" customHeight="1">
      <c r="A6" s="11" t="s">
        <v>7</v>
      </c>
      <c r="B6" s="12">
        <v>5535</v>
      </c>
      <c r="C6" s="31">
        <f>SUM(D6:E6)</f>
        <v>14084</v>
      </c>
      <c r="D6" s="13">
        <v>6763</v>
      </c>
      <c r="E6" s="14">
        <v>7321</v>
      </c>
    </row>
    <row r="7" spans="1:5" ht="18" customHeight="1" thickBot="1">
      <c r="A7" s="11" t="s">
        <v>8</v>
      </c>
      <c r="B7" s="33">
        <v>2963</v>
      </c>
      <c r="C7" s="31">
        <f>SUM(D7:E7)</f>
        <v>7481</v>
      </c>
      <c r="D7" s="13">
        <v>3554</v>
      </c>
      <c r="E7" s="14">
        <v>3927</v>
      </c>
    </row>
    <row r="8" spans="1:6" ht="19.5" customHeight="1" thickTop="1">
      <c r="A8" s="15" t="s">
        <v>9</v>
      </c>
      <c r="B8" s="16">
        <f>SUM(B4:B7)</f>
        <v>43728</v>
      </c>
      <c r="C8" s="17">
        <f>SUM(C4:C7)</f>
        <v>107213</v>
      </c>
      <c r="D8" s="17">
        <f>SUM(D4:D7)</f>
        <v>51015</v>
      </c>
      <c r="E8" s="17">
        <f>SUM(E4:E7)</f>
        <v>56198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33388</v>
      </c>
      <c r="C14" s="24">
        <v>33367</v>
      </c>
      <c r="D14" s="8">
        <f>+B14-C14</f>
        <v>21</v>
      </c>
      <c r="E14" s="25">
        <f>+D14/C14</f>
        <v>0.0006293643420145653</v>
      </c>
    </row>
    <row r="15" spans="1:5" ht="13.5">
      <c r="A15" s="11" t="s">
        <v>6</v>
      </c>
      <c r="B15" s="23">
        <f>B5</f>
        <v>1842</v>
      </c>
      <c r="C15" s="14">
        <v>1844</v>
      </c>
      <c r="D15" s="12">
        <f>+B15-C15</f>
        <v>-2</v>
      </c>
      <c r="E15" s="26">
        <f>+D15/C15</f>
        <v>-0.0010845986984815619</v>
      </c>
    </row>
    <row r="16" spans="1:5" ht="13.5">
      <c r="A16" s="11" t="s">
        <v>7</v>
      </c>
      <c r="B16" s="23">
        <f>B6</f>
        <v>5535</v>
      </c>
      <c r="C16" s="14">
        <v>5523</v>
      </c>
      <c r="D16" s="12">
        <f>+B16-C16</f>
        <v>12</v>
      </c>
      <c r="E16" s="26">
        <f>+D16/C16</f>
        <v>0.0021727322107550242</v>
      </c>
    </row>
    <row r="17" spans="1:5" ht="14.25" thickBot="1">
      <c r="A17" s="11" t="s">
        <v>8</v>
      </c>
      <c r="B17" s="23">
        <f>B7</f>
        <v>2963</v>
      </c>
      <c r="C17" s="14">
        <v>2963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43728</v>
      </c>
      <c r="C18" s="27">
        <f>SUM(C14:C17)</f>
        <v>43697</v>
      </c>
      <c r="D18" s="28">
        <f>SUM(D14:D17)</f>
        <v>31</v>
      </c>
      <c r="E18" s="29">
        <f>+D18/C18</f>
        <v>0.000709430853376662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81165</v>
      </c>
      <c r="C23" s="24">
        <v>81057</v>
      </c>
      <c r="D23" s="8">
        <f>+B23-C23</f>
        <v>108</v>
      </c>
      <c r="E23" s="25">
        <f>+D23/C23</f>
        <v>0.001332395721529294</v>
      </c>
    </row>
    <row r="24" spans="1:5" ht="13.5">
      <c r="A24" s="11" t="s">
        <v>6</v>
      </c>
      <c r="B24" s="14">
        <v>4483</v>
      </c>
      <c r="C24" s="14">
        <v>4484</v>
      </c>
      <c r="D24" s="12">
        <f>+B24-C24</f>
        <v>-1</v>
      </c>
      <c r="E24" s="25">
        <f>+D24/C24</f>
        <v>-0.00022301516503122213</v>
      </c>
    </row>
    <row r="25" spans="1:5" ht="13.5">
      <c r="A25" s="11" t="s">
        <v>7</v>
      </c>
      <c r="B25" s="14">
        <v>14084</v>
      </c>
      <c r="C25" s="14">
        <v>14049</v>
      </c>
      <c r="D25" s="12">
        <f>+B25-C25</f>
        <v>35</v>
      </c>
      <c r="E25" s="25">
        <f>+D25/C25</f>
        <v>0.002491280518186348</v>
      </c>
    </row>
    <row r="26" spans="1:5" ht="14.25" thickBot="1">
      <c r="A26" s="11" t="s">
        <v>8</v>
      </c>
      <c r="B26" s="14">
        <v>7481</v>
      </c>
      <c r="C26" s="14">
        <v>7486</v>
      </c>
      <c r="D26" s="12">
        <f>+B26-C26</f>
        <v>-5</v>
      </c>
      <c r="E26" s="25">
        <f>+D26/C26</f>
        <v>-0.0006679134384183809</v>
      </c>
    </row>
    <row r="27" spans="1:5" ht="14.25" thickTop="1">
      <c r="A27" s="15" t="s">
        <v>9</v>
      </c>
      <c r="B27" s="27">
        <f>SUM(B23:B26)</f>
        <v>107213</v>
      </c>
      <c r="C27" s="27">
        <f>SUM(C23:C26)</f>
        <v>107076</v>
      </c>
      <c r="D27" s="28">
        <f>SUM(D23:D26)</f>
        <v>137</v>
      </c>
      <c r="E27" s="30">
        <f>+D27/C27</f>
        <v>0.0012794650528596511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7" t="s">
        <v>29</v>
      </c>
      <c r="B1" s="37"/>
      <c r="C1" s="37"/>
      <c r="D1" s="37"/>
      <c r="E1" s="37"/>
    </row>
    <row r="2" spans="4:6" ht="13.5">
      <c r="D2" s="38" t="s">
        <v>21</v>
      </c>
      <c r="E2" s="38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33410</v>
      </c>
      <c r="C4" s="31">
        <f>SUM(D4:E4)</f>
        <v>81229</v>
      </c>
      <c r="D4" s="9">
        <v>38591</v>
      </c>
      <c r="E4" s="10">
        <v>42638</v>
      </c>
    </row>
    <row r="5" spans="1:5" ht="18" customHeight="1">
      <c r="A5" s="11" t="s">
        <v>6</v>
      </c>
      <c r="B5" s="12">
        <v>1842</v>
      </c>
      <c r="C5" s="31">
        <f>SUM(D5:E5)</f>
        <v>4478</v>
      </c>
      <c r="D5" s="13">
        <v>2129</v>
      </c>
      <c r="E5" s="14">
        <v>2349</v>
      </c>
    </row>
    <row r="6" spans="1:5" ht="18" customHeight="1">
      <c r="A6" s="11" t="s">
        <v>7</v>
      </c>
      <c r="B6" s="12">
        <v>5544</v>
      </c>
      <c r="C6" s="31">
        <f>SUM(D6:E6)</f>
        <v>14099</v>
      </c>
      <c r="D6" s="13">
        <v>6774</v>
      </c>
      <c r="E6" s="14">
        <v>7325</v>
      </c>
    </row>
    <row r="7" spans="1:5" ht="18" customHeight="1" thickBot="1">
      <c r="A7" s="11" t="s">
        <v>8</v>
      </c>
      <c r="B7" s="33">
        <v>2968</v>
      </c>
      <c r="C7" s="31">
        <f>SUM(D7:E7)</f>
        <v>7487</v>
      </c>
      <c r="D7" s="13">
        <v>3556</v>
      </c>
      <c r="E7" s="14">
        <v>3931</v>
      </c>
    </row>
    <row r="8" spans="1:6" ht="19.5" customHeight="1" thickTop="1">
      <c r="A8" s="15" t="s">
        <v>9</v>
      </c>
      <c r="B8" s="16">
        <f>SUM(B4:B7)</f>
        <v>43764</v>
      </c>
      <c r="C8" s="17">
        <f>SUM(C4:C7)</f>
        <v>107293</v>
      </c>
      <c r="D8" s="17">
        <f>SUM(D4:D7)</f>
        <v>51050</v>
      </c>
      <c r="E8" s="17">
        <f>SUM(E4:E7)</f>
        <v>56243</v>
      </c>
      <c r="F8" s="18"/>
    </row>
    <row r="10" spans="1:5" ht="18.75" customHeight="1">
      <c r="A10" s="39" t="s">
        <v>10</v>
      </c>
      <c r="B10" s="39"/>
      <c r="C10" s="39"/>
      <c r="D10" s="39"/>
      <c r="E10" s="39"/>
    </row>
    <row r="11" ht="6" customHeight="1"/>
    <row r="12" spans="1:5" ht="13.5">
      <c r="A12" s="40" t="s">
        <v>0</v>
      </c>
      <c r="B12" s="42" t="s">
        <v>11</v>
      </c>
      <c r="C12" s="43"/>
      <c r="D12" s="43"/>
      <c r="E12" s="44"/>
    </row>
    <row r="13" spans="1:5" ht="13.5" customHeight="1" thickBot="1">
      <c r="A13" s="41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33410</v>
      </c>
      <c r="C14" s="24">
        <v>33388</v>
      </c>
      <c r="D14" s="8">
        <f>+B14-C14</f>
        <v>22</v>
      </c>
      <c r="E14" s="25">
        <f>+D14/C14</f>
        <v>0.0006589193722295435</v>
      </c>
    </row>
    <row r="15" spans="1:5" ht="13.5">
      <c r="A15" s="11" t="s">
        <v>6</v>
      </c>
      <c r="B15" s="23">
        <f>B5</f>
        <v>1842</v>
      </c>
      <c r="C15" s="14">
        <v>1842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5544</v>
      </c>
      <c r="C16" s="14">
        <v>5535</v>
      </c>
      <c r="D16" s="12">
        <f>+B16-C16</f>
        <v>9</v>
      </c>
      <c r="E16" s="26">
        <f>+D16/C16</f>
        <v>0.0016260162601626016</v>
      </c>
    </row>
    <row r="17" spans="1:5" ht="14.25" thickBot="1">
      <c r="A17" s="11" t="s">
        <v>8</v>
      </c>
      <c r="B17" s="23">
        <f>B7</f>
        <v>2968</v>
      </c>
      <c r="C17" s="14">
        <v>2963</v>
      </c>
      <c r="D17" s="12">
        <f>+B17-C17</f>
        <v>5</v>
      </c>
      <c r="E17" s="26">
        <f>+D17/C17</f>
        <v>0.0016874789065136687</v>
      </c>
    </row>
    <row r="18" spans="1:5" ht="14.25" thickTop="1">
      <c r="A18" s="15" t="s">
        <v>9</v>
      </c>
      <c r="B18" s="27">
        <f>SUM(B14:B17)</f>
        <v>43764</v>
      </c>
      <c r="C18" s="27">
        <f>SUM(C14:C17)</f>
        <v>43728</v>
      </c>
      <c r="D18" s="28">
        <f>SUM(D14:D17)</f>
        <v>36</v>
      </c>
      <c r="E18" s="29">
        <f>+D18/C18</f>
        <v>0.000823271130625686</v>
      </c>
    </row>
    <row r="21" spans="1:5" ht="13.5">
      <c r="A21" s="40" t="s">
        <v>0</v>
      </c>
      <c r="B21" s="42" t="s">
        <v>16</v>
      </c>
      <c r="C21" s="43"/>
      <c r="D21" s="43"/>
      <c r="E21" s="44"/>
    </row>
    <row r="22" spans="1:5" ht="13.5" customHeight="1" thickBot="1">
      <c r="A22" s="41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81229</v>
      </c>
      <c r="C23" s="24">
        <v>81165</v>
      </c>
      <c r="D23" s="8">
        <f>+B23-C23</f>
        <v>64</v>
      </c>
      <c r="E23" s="25">
        <f>+D23/C23</f>
        <v>0.0007885172180126902</v>
      </c>
    </row>
    <row r="24" spans="1:5" ht="13.5">
      <c r="A24" s="11" t="s">
        <v>6</v>
      </c>
      <c r="B24" s="14">
        <v>4478</v>
      </c>
      <c r="C24" s="14">
        <v>4483</v>
      </c>
      <c r="D24" s="12">
        <f>+B24-C24</f>
        <v>-5</v>
      </c>
      <c r="E24" s="25">
        <f>+D24/C24</f>
        <v>-0.001115324559446799</v>
      </c>
    </row>
    <row r="25" spans="1:5" ht="13.5">
      <c r="A25" s="11" t="s">
        <v>7</v>
      </c>
      <c r="B25" s="14">
        <v>14099</v>
      </c>
      <c r="C25" s="14">
        <v>14084</v>
      </c>
      <c r="D25" s="12">
        <f>+B25-C25</f>
        <v>15</v>
      </c>
      <c r="E25" s="25">
        <f>+D25/C25</f>
        <v>0.0010650383413802896</v>
      </c>
    </row>
    <row r="26" spans="1:5" ht="14.25" thickBot="1">
      <c r="A26" s="11" t="s">
        <v>8</v>
      </c>
      <c r="B26" s="14">
        <v>7487</v>
      </c>
      <c r="C26" s="14">
        <v>7481</v>
      </c>
      <c r="D26" s="12">
        <f>+B26-C26</f>
        <v>6</v>
      </c>
      <c r="E26" s="25">
        <f>+D26/C26</f>
        <v>0.0008020318139286192</v>
      </c>
    </row>
    <row r="27" spans="1:5" ht="14.25" thickTop="1">
      <c r="A27" s="15" t="s">
        <v>9</v>
      </c>
      <c r="B27" s="27">
        <f>SUM(B23:B26)</f>
        <v>107293</v>
      </c>
      <c r="C27" s="27">
        <f>SUM(C23:C26)</f>
        <v>107213</v>
      </c>
      <c r="D27" s="28">
        <f>SUM(D23:D26)</f>
        <v>80</v>
      </c>
      <c r="E27" s="30">
        <f>+D27/C27</f>
        <v>0.0007461781686922295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ka.puser</cp:lastModifiedBy>
  <cp:lastPrinted>2011-07-05T05:50:21Z</cp:lastPrinted>
  <dcterms:created xsi:type="dcterms:W3CDTF">2011-06-01T04:25:45Z</dcterms:created>
  <dcterms:modified xsi:type="dcterms:W3CDTF">2012-02-14T02:35:05Z</dcterms:modified>
  <cp:category/>
  <cp:version/>
  <cp:contentType/>
  <cp:contentStatus/>
</cp:coreProperties>
</file>