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5075" windowHeight="9120" firstSheet="8" activeTab="11"/>
  </bookViews>
  <sheets>
    <sheet name="2006.1月末" sheetId="1" r:id="rId1"/>
    <sheet name="2006.２月末" sheetId="2" r:id="rId2"/>
    <sheet name="2006.３月末" sheetId="3" r:id="rId3"/>
    <sheet name="2006.４月末" sheetId="4" r:id="rId4"/>
    <sheet name="2006.５月末" sheetId="5" r:id="rId5"/>
    <sheet name="2006.６月末" sheetId="6" r:id="rId6"/>
    <sheet name="2006.７月末" sheetId="7" r:id="rId7"/>
    <sheet name="2006.８月末" sheetId="8" r:id="rId8"/>
    <sheet name="2006.９月末" sheetId="9" r:id="rId9"/>
    <sheet name="2006.10月末" sheetId="10" r:id="rId10"/>
    <sheet name="2006.11月末" sheetId="11" r:id="rId11"/>
    <sheet name="2006.12月末" sheetId="12" r:id="rId12"/>
  </sheets>
  <definedNames/>
  <calcPr fullCalcOnLoad="1"/>
</workbook>
</file>

<file path=xl/sharedStrings.xml><?xml version="1.0" encoding="utf-8"?>
<sst xmlns="http://schemas.openxmlformats.org/spreadsheetml/2006/main" count="5479" uniqueCount="533">
  <si>
    <t>　鹿屋</t>
  </si>
  <si>
    <t>平成１8年１月３１日現在</t>
  </si>
  <si>
    <t>番号</t>
  </si>
  <si>
    <t>町内会名</t>
  </si>
  <si>
    <t>世帯数</t>
  </si>
  <si>
    <t>男</t>
  </si>
  <si>
    <t>女</t>
  </si>
  <si>
    <t>総人口</t>
  </si>
  <si>
    <t>古前城町</t>
  </si>
  <si>
    <t>西原2丁目西</t>
  </si>
  <si>
    <t>花里町</t>
  </si>
  <si>
    <t>本　　　町</t>
  </si>
  <si>
    <t>郷之原町</t>
  </si>
  <si>
    <t>有武町</t>
  </si>
  <si>
    <t>朝日町</t>
  </si>
  <si>
    <t>今坂町</t>
  </si>
  <si>
    <t>小薄町</t>
  </si>
  <si>
    <t>向江町</t>
  </si>
  <si>
    <t>上野町</t>
  </si>
  <si>
    <t>高牧町</t>
  </si>
  <si>
    <t>昭栄</t>
  </si>
  <si>
    <t>野里町</t>
  </si>
  <si>
    <t>海道町</t>
  </si>
  <si>
    <t>共栄町</t>
  </si>
  <si>
    <t>笠之原町</t>
  </si>
  <si>
    <t>古里町</t>
  </si>
  <si>
    <t>新栄町</t>
  </si>
  <si>
    <t>東原町</t>
  </si>
  <si>
    <t>白水町</t>
  </si>
  <si>
    <t>北田町</t>
  </si>
  <si>
    <t>上祓川町</t>
  </si>
  <si>
    <t>一里山</t>
  </si>
  <si>
    <t>大手町</t>
  </si>
  <si>
    <t>祓川町</t>
  </si>
  <si>
    <t>小野原町</t>
  </si>
  <si>
    <t>東大手</t>
  </si>
  <si>
    <t>下祓川町</t>
  </si>
  <si>
    <t>天神町</t>
  </si>
  <si>
    <t>西大手町</t>
  </si>
  <si>
    <t>弥生</t>
  </si>
  <si>
    <t>船間町</t>
  </si>
  <si>
    <t>曽田町</t>
  </si>
  <si>
    <t>西祓川町</t>
  </si>
  <si>
    <t>古江新町</t>
  </si>
  <si>
    <t>白崎町</t>
  </si>
  <si>
    <t>田崎町</t>
  </si>
  <si>
    <t>古江本町</t>
  </si>
  <si>
    <t>新川町</t>
  </si>
  <si>
    <t>上田崎</t>
  </si>
  <si>
    <t>古江港町</t>
  </si>
  <si>
    <t>王子町</t>
  </si>
  <si>
    <t>川西町</t>
  </si>
  <si>
    <t>古江中</t>
  </si>
  <si>
    <t>打馬</t>
  </si>
  <si>
    <t>川東町</t>
  </si>
  <si>
    <t>古江西</t>
  </si>
  <si>
    <t>緑山　寿1</t>
  </si>
  <si>
    <t>永野田町</t>
  </si>
  <si>
    <t>瀬戸野</t>
  </si>
  <si>
    <t>寿2</t>
  </si>
  <si>
    <t>名貫町</t>
  </si>
  <si>
    <t>柏木</t>
  </si>
  <si>
    <t>寿3</t>
  </si>
  <si>
    <t>飯隈町</t>
  </si>
  <si>
    <t>重田</t>
  </si>
  <si>
    <t>寿4</t>
  </si>
  <si>
    <t>萩塚町</t>
  </si>
  <si>
    <t>高隈中央</t>
  </si>
  <si>
    <t>寿5</t>
  </si>
  <si>
    <t>星塚町</t>
  </si>
  <si>
    <t>上別府</t>
  </si>
  <si>
    <t>泉ヶ丘　寿6</t>
  </si>
  <si>
    <t>池園町</t>
  </si>
  <si>
    <t>柚木原</t>
  </si>
  <si>
    <t>寿7</t>
  </si>
  <si>
    <t>南町</t>
  </si>
  <si>
    <t>谷田</t>
  </si>
  <si>
    <t>寿8</t>
  </si>
  <si>
    <t>大姶良東</t>
  </si>
  <si>
    <t>仮屋</t>
  </si>
  <si>
    <t>札元1丁目</t>
  </si>
  <si>
    <t>大姶良西</t>
  </si>
  <si>
    <t>大堀</t>
  </si>
  <si>
    <t>札元2丁目</t>
  </si>
  <si>
    <t>獅子目町</t>
  </si>
  <si>
    <t>黒坂</t>
  </si>
  <si>
    <t>旭原町</t>
  </si>
  <si>
    <t>田淵町</t>
  </si>
  <si>
    <t>吉ヶ別府</t>
  </si>
  <si>
    <t>上谷町</t>
  </si>
  <si>
    <t>横山町</t>
  </si>
  <si>
    <t>航空隊</t>
  </si>
  <si>
    <t>新生町</t>
  </si>
  <si>
    <t>下堀町</t>
  </si>
  <si>
    <t>大浦町</t>
  </si>
  <si>
    <t>高須町</t>
  </si>
  <si>
    <t>990は、町内会組織は無し。</t>
  </si>
  <si>
    <t>西原1丁目</t>
  </si>
  <si>
    <t>浜田町</t>
  </si>
  <si>
    <t>西原2丁目東</t>
  </si>
  <si>
    <t>花岡町</t>
  </si>
  <si>
    <t>西原3丁目</t>
  </si>
  <si>
    <t>鶴羽</t>
  </si>
  <si>
    <t>鹿屋</t>
  </si>
  <si>
    <t>西原4丁目</t>
  </si>
  <si>
    <t>根木原町</t>
  </si>
  <si>
    <t>鹿屋市</t>
  </si>
  <si>
    <t>　輝北</t>
  </si>
  <si>
    <t>一番郷</t>
  </si>
  <si>
    <t>二番郷</t>
  </si>
  <si>
    <t>福岡</t>
  </si>
  <si>
    <t>西原</t>
  </si>
  <si>
    <t>浮牟田</t>
  </si>
  <si>
    <t>愛宕</t>
  </si>
  <si>
    <t>本町</t>
  </si>
  <si>
    <t>日新</t>
  </si>
  <si>
    <t>和泉ヶ野</t>
  </si>
  <si>
    <t>諏訪</t>
  </si>
  <si>
    <t>みどりの園</t>
  </si>
  <si>
    <t>楢久保</t>
  </si>
  <si>
    <t>白別府</t>
  </si>
  <si>
    <t>歌丸</t>
  </si>
  <si>
    <t>名主段</t>
  </si>
  <si>
    <t>宇都</t>
  </si>
  <si>
    <t>風呂段</t>
  </si>
  <si>
    <t>堂平</t>
  </si>
  <si>
    <t>坂宮</t>
  </si>
  <si>
    <t>上平房</t>
  </si>
  <si>
    <t>中平房</t>
  </si>
  <si>
    <t>下平房</t>
  </si>
  <si>
    <t>竹下</t>
  </si>
  <si>
    <t>三原</t>
  </si>
  <si>
    <t>影吉</t>
  </si>
  <si>
    <t>岳野</t>
  </si>
  <si>
    <t>上方</t>
  </si>
  <si>
    <t>下方</t>
  </si>
  <si>
    <t>辰喰</t>
  </si>
  <si>
    <t>上場団地</t>
  </si>
  <si>
    <t>久木野々</t>
  </si>
  <si>
    <t>上沢津</t>
  </si>
  <si>
    <t>下沢津</t>
  </si>
  <si>
    <t>宮園</t>
  </si>
  <si>
    <t>仏山</t>
  </si>
  <si>
    <t>2120と2410は、町内会組織無し。</t>
  </si>
  <si>
    <t>朝倉</t>
  </si>
  <si>
    <t>八重山</t>
  </si>
  <si>
    <t>徳留</t>
  </si>
  <si>
    <t>輝北</t>
  </si>
  <si>
    <t>　串良</t>
  </si>
  <si>
    <t>立小野</t>
  </si>
  <si>
    <t>伊集院</t>
  </si>
  <si>
    <t>上之馬場下</t>
  </si>
  <si>
    <t>高松</t>
  </si>
  <si>
    <t>更栄</t>
  </si>
  <si>
    <t>北田迫</t>
  </si>
  <si>
    <t>堂園</t>
  </si>
  <si>
    <t>諏訪下</t>
  </si>
  <si>
    <t>馬掛</t>
  </si>
  <si>
    <t>東住吉</t>
  </si>
  <si>
    <t>堅田</t>
  </si>
  <si>
    <t>外堀</t>
  </si>
  <si>
    <t>共栄西</t>
  </si>
  <si>
    <t>岡崎西</t>
  </si>
  <si>
    <t>更和</t>
  </si>
  <si>
    <t>共栄中</t>
  </si>
  <si>
    <t>岡崎東</t>
  </si>
  <si>
    <t>新中堀</t>
  </si>
  <si>
    <t>共栄東上</t>
  </si>
  <si>
    <t>岡崎上</t>
  </si>
  <si>
    <t>はし場</t>
  </si>
  <si>
    <t>共栄東</t>
  </si>
  <si>
    <t>下甫木</t>
  </si>
  <si>
    <t>共和</t>
  </si>
  <si>
    <t>鳥之巣</t>
  </si>
  <si>
    <t>白寒水</t>
  </si>
  <si>
    <t>花鎌</t>
  </si>
  <si>
    <t>平和</t>
  </si>
  <si>
    <t>大坪</t>
  </si>
  <si>
    <t>土持</t>
  </si>
  <si>
    <t>星ヶ丘</t>
  </si>
  <si>
    <t>下小原南</t>
  </si>
  <si>
    <t>西共心</t>
  </si>
  <si>
    <t>中甫木</t>
  </si>
  <si>
    <t>下小原北</t>
  </si>
  <si>
    <t>共心</t>
  </si>
  <si>
    <t>吹上田</t>
  </si>
  <si>
    <t>中宿</t>
  </si>
  <si>
    <t>東共心</t>
  </si>
  <si>
    <t>富ヶ尾下</t>
  </si>
  <si>
    <t>中山上</t>
  </si>
  <si>
    <t>東茅場</t>
  </si>
  <si>
    <t>富ヶ尾上</t>
  </si>
  <si>
    <t>中山下</t>
  </si>
  <si>
    <t>西新町</t>
  </si>
  <si>
    <t>桜ヶ丘</t>
  </si>
  <si>
    <t>十三塚</t>
  </si>
  <si>
    <t>東新町</t>
  </si>
  <si>
    <t>中郷</t>
  </si>
  <si>
    <t>中山原</t>
  </si>
  <si>
    <t>生栗須</t>
  </si>
  <si>
    <t>中郷一</t>
  </si>
  <si>
    <t>松崎</t>
  </si>
  <si>
    <t>西新堀</t>
  </si>
  <si>
    <t>中郷上</t>
  </si>
  <si>
    <t>城ヶ崎</t>
  </si>
  <si>
    <t>新栄</t>
  </si>
  <si>
    <t>朝日</t>
  </si>
  <si>
    <t>柳谷</t>
  </si>
  <si>
    <t>竹下堀</t>
  </si>
  <si>
    <t>大牧</t>
  </si>
  <si>
    <t>荿七</t>
  </si>
  <si>
    <t>下之段</t>
  </si>
  <si>
    <t>岡富</t>
  </si>
  <si>
    <t>表</t>
  </si>
  <si>
    <t>東新堀</t>
  </si>
  <si>
    <t>上大塚原上</t>
  </si>
  <si>
    <t>佐牟田</t>
  </si>
  <si>
    <t>入部堀</t>
  </si>
  <si>
    <t>上大塚原下</t>
  </si>
  <si>
    <t>瀬戸</t>
  </si>
  <si>
    <t>平瀬</t>
  </si>
  <si>
    <t>下大塚原</t>
  </si>
  <si>
    <t>塩塚</t>
  </si>
  <si>
    <t>下中</t>
  </si>
  <si>
    <t>新大塚原</t>
  </si>
  <si>
    <t>永峯</t>
  </si>
  <si>
    <t>中野</t>
  </si>
  <si>
    <t>宮之下</t>
  </si>
  <si>
    <t>大迫</t>
  </si>
  <si>
    <t>山下</t>
  </si>
  <si>
    <t>愛ヶ迫</t>
  </si>
  <si>
    <t>宅</t>
  </si>
  <si>
    <t>矢柄</t>
  </si>
  <si>
    <t>鶴亀</t>
  </si>
  <si>
    <t>大久保段</t>
  </si>
  <si>
    <t>上矢柄</t>
  </si>
  <si>
    <t>永和</t>
  </si>
  <si>
    <t>上辰喰</t>
  </si>
  <si>
    <t>和田</t>
  </si>
  <si>
    <t>3017と3020で東西町内会。3045と3046で昭栄町内会。3056と3057と3058で富ヶ尾中央町内会。
3060と3061と3062と3063と3066で中郷町内会。3106と3108で柳谷町内会。3109と3110と3112で下方限町内会。</t>
  </si>
  <si>
    <t>江口迫</t>
  </si>
  <si>
    <t>栄</t>
  </si>
  <si>
    <t>緑ヶ丘</t>
  </si>
  <si>
    <t>上栄</t>
  </si>
  <si>
    <t>上之馬場</t>
  </si>
  <si>
    <t>串良</t>
  </si>
  <si>
    <t>　吾平</t>
  </si>
  <si>
    <t>大川</t>
  </si>
  <si>
    <t>東大牟礼</t>
  </si>
  <si>
    <t>井神島</t>
  </si>
  <si>
    <t>永野牧</t>
  </si>
  <si>
    <t>西大牟礼</t>
  </si>
  <si>
    <t>論地</t>
  </si>
  <si>
    <t>神野西</t>
  </si>
  <si>
    <t>中大牟礼</t>
  </si>
  <si>
    <t>原口</t>
  </si>
  <si>
    <t>神野東</t>
  </si>
  <si>
    <t>萩崎</t>
  </si>
  <si>
    <t>池久保</t>
  </si>
  <si>
    <t>市之渡</t>
  </si>
  <si>
    <t>上西目川路</t>
  </si>
  <si>
    <t>川西中</t>
  </si>
  <si>
    <t>横井坂</t>
  </si>
  <si>
    <t>下西目川路</t>
  </si>
  <si>
    <t>真角</t>
  </si>
  <si>
    <t>砂ヶ野</t>
  </si>
  <si>
    <t>今吉</t>
  </si>
  <si>
    <t>川北</t>
  </si>
  <si>
    <t>木浦</t>
  </si>
  <si>
    <t>赤野</t>
  </si>
  <si>
    <t>緑</t>
  </si>
  <si>
    <t>木場</t>
  </si>
  <si>
    <t>上町</t>
  </si>
  <si>
    <t>あけぼの</t>
  </si>
  <si>
    <t>真戸原</t>
  </si>
  <si>
    <t>中町</t>
  </si>
  <si>
    <t>つるみね</t>
  </si>
  <si>
    <t>金山</t>
  </si>
  <si>
    <t>西横町</t>
  </si>
  <si>
    <t>あさぎり</t>
  </si>
  <si>
    <t>水流</t>
  </si>
  <si>
    <t>下町</t>
  </si>
  <si>
    <t>黒羽子</t>
  </si>
  <si>
    <t>上屋敷</t>
  </si>
  <si>
    <t>駅前</t>
  </si>
  <si>
    <t>荷掛</t>
  </si>
  <si>
    <t>宮前</t>
  </si>
  <si>
    <t>中央</t>
  </si>
  <si>
    <t>角野</t>
  </si>
  <si>
    <t>町園</t>
  </si>
  <si>
    <t>祇園</t>
  </si>
  <si>
    <t>東原</t>
  </si>
  <si>
    <t>原田</t>
  </si>
  <si>
    <t>中尾</t>
  </si>
  <si>
    <t>上車田</t>
  </si>
  <si>
    <t>坂下</t>
  </si>
  <si>
    <t>ひまわり</t>
  </si>
  <si>
    <t>下車田</t>
  </si>
  <si>
    <t>益田</t>
  </si>
  <si>
    <t>こすもす</t>
  </si>
  <si>
    <t>飴屋敷</t>
  </si>
  <si>
    <t>麓中</t>
  </si>
  <si>
    <t>希望が丘</t>
  </si>
  <si>
    <t>永山</t>
  </si>
  <si>
    <t>麓東</t>
  </si>
  <si>
    <t>ｸﾞﾘｰﾝﾋﾞﾚｯｼﾞ吾平</t>
  </si>
  <si>
    <t>筒ヶ迫</t>
  </si>
  <si>
    <t>麓西</t>
  </si>
  <si>
    <t>栫上</t>
  </si>
  <si>
    <t>立元</t>
  </si>
  <si>
    <t>栫下</t>
  </si>
  <si>
    <t>上苫野</t>
  </si>
  <si>
    <t>坂元</t>
  </si>
  <si>
    <t>陵幸園</t>
  </si>
  <si>
    <t>下苫野</t>
  </si>
  <si>
    <t>川上</t>
  </si>
  <si>
    <t>陵北荘</t>
  </si>
  <si>
    <t>苫野</t>
  </si>
  <si>
    <t>鶯</t>
  </si>
  <si>
    <t>平前</t>
  </si>
  <si>
    <t>堀木田</t>
  </si>
  <si>
    <t>鏡原</t>
  </si>
  <si>
    <t>名主</t>
  </si>
  <si>
    <t>門前</t>
  </si>
  <si>
    <t>寒水</t>
  </si>
  <si>
    <t>新地</t>
  </si>
  <si>
    <t>寺ヶ迫</t>
  </si>
  <si>
    <t>中福良</t>
  </si>
  <si>
    <t>持田</t>
  </si>
  <si>
    <t>5010と5020は、町内会組織は無し。</t>
  </si>
  <si>
    <t>白坂</t>
  </si>
  <si>
    <t>茶円</t>
  </si>
  <si>
    <t>石場</t>
  </si>
  <si>
    <t>樋之口</t>
  </si>
  <si>
    <t>西迫</t>
  </si>
  <si>
    <t>末次</t>
  </si>
  <si>
    <t>吾平</t>
  </si>
  <si>
    <t>下記に掲載している鹿屋市毎月推計人口調査結果は、上記掲載データを基に、毎月県が公表しているデータです。</t>
  </si>
  <si>
    <t>鹿 屋 市 毎 月 推 計 人 口 調 査 結 果</t>
  </si>
  <si>
    <t>平成１8年２月１日現在</t>
  </si>
  <si>
    <t>世帯</t>
  </si>
  <si>
    <t xml:space="preserve"> </t>
  </si>
  <si>
    <t>推　計　人　口</t>
  </si>
  <si>
    <t>自　然　動　態</t>
  </si>
  <si>
    <t>男女合計</t>
  </si>
  <si>
    <t>外国人</t>
  </si>
  <si>
    <t>出生</t>
  </si>
  <si>
    <t>死亡</t>
  </si>
  <si>
    <t>増減</t>
  </si>
  <si>
    <t>社　会　動　態</t>
  </si>
  <si>
    <t>転入</t>
  </si>
  <si>
    <t>転出</t>
  </si>
  <si>
    <t>注意事項</t>
  </si>
  <si>
    <t>＊人口・世帯数は、平成１７年国勢調査確定値を基に推計したものです。</t>
  </si>
  <si>
    <t>＊上記に掲載しております、町内会別毎月登録人口の総数とは、一致しません。</t>
  </si>
  <si>
    <t>平成１8年2月28日現在</t>
  </si>
  <si>
    <t>平成１8年3月１日現在</t>
  </si>
  <si>
    <t>平成１8年3月31日現在</t>
  </si>
  <si>
    <t>平成１8年4月１日現在</t>
  </si>
  <si>
    <t>平成１8年4月30日現在</t>
  </si>
  <si>
    <t>平成１8年5月１日現在</t>
  </si>
  <si>
    <t>平成１8年5月31日現在</t>
  </si>
  <si>
    <t>平成１8年6月１日現在</t>
  </si>
  <si>
    <t>平成１8年6月30日現在</t>
  </si>
  <si>
    <t>十三塚県営住宅</t>
  </si>
  <si>
    <t>平成１8年7月１日現在</t>
  </si>
  <si>
    <t>平成１8年7月31日現在</t>
  </si>
  <si>
    <t>平成１8年8月１日現在</t>
  </si>
  <si>
    <t>平成１8年8月31日現在</t>
  </si>
  <si>
    <t>平成１8年9月１日現在</t>
  </si>
  <si>
    <t>平成１8年9月30日現在</t>
  </si>
  <si>
    <t>平成１8年10月１日現在</t>
  </si>
  <si>
    <t>平成１8年10月31日現在</t>
  </si>
  <si>
    <t>平成１8年11月１日現在</t>
  </si>
  <si>
    <t>平成１8年11月30日現在</t>
  </si>
  <si>
    <t>平成１8年12月１日現在</t>
  </si>
  <si>
    <t>町　内　会　別　　住　民　基　本　台　帳　人　口</t>
  </si>
  <si>
    <t>上段は鹿屋地域、下段は市全体</t>
  </si>
  <si>
    <t>鹿屋市(合計)</t>
  </si>
  <si>
    <t>人</t>
  </si>
  <si>
    <t>（対前月</t>
  </si>
  <si>
    <t>世帯減）</t>
  </si>
  <si>
    <t>人減）</t>
  </si>
  <si>
    <t>世帯増）</t>
  </si>
  <si>
    <t>人増）</t>
  </si>
  <si>
    <t>対前年増減数</t>
  </si>
  <si>
    <t>平成１８年１２月３１日現在</t>
  </si>
  <si>
    <t>010</t>
  </si>
  <si>
    <t>020</t>
  </si>
  <si>
    <t>030</t>
  </si>
  <si>
    <t>041</t>
  </si>
  <si>
    <t>042</t>
  </si>
  <si>
    <t>050</t>
  </si>
  <si>
    <t>060</t>
  </si>
  <si>
    <t>070</t>
  </si>
  <si>
    <t>081</t>
  </si>
  <si>
    <t>082</t>
  </si>
  <si>
    <t>090</t>
  </si>
  <si>
    <t>100</t>
  </si>
  <si>
    <t>110</t>
  </si>
  <si>
    <t>120</t>
  </si>
  <si>
    <t>130</t>
  </si>
  <si>
    <t>140</t>
  </si>
  <si>
    <t>151</t>
  </si>
  <si>
    <t>152</t>
  </si>
  <si>
    <t>153</t>
  </si>
  <si>
    <t>154</t>
  </si>
  <si>
    <t>155</t>
  </si>
  <si>
    <t>156</t>
  </si>
  <si>
    <t>157</t>
  </si>
  <si>
    <t>158</t>
  </si>
  <si>
    <t>161</t>
  </si>
  <si>
    <t>162</t>
  </si>
  <si>
    <t>170</t>
  </si>
  <si>
    <t>180</t>
  </si>
  <si>
    <t>190</t>
  </si>
  <si>
    <t>200</t>
  </si>
  <si>
    <t>211</t>
  </si>
  <si>
    <t>212</t>
  </si>
  <si>
    <t>213</t>
  </si>
  <si>
    <t>214</t>
  </si>
  <si>
    <t>※外国人登録人口は含まれておりません。</t>
  </si>
  <si>
    <t>2010</t>
  </si>
  <si>
    <t>2020</t>
  </si>
  <si>
    <t>2030</t>
  </si>
  <si>
    <t>2040</t>
  </si>
  <si>
    <t>2050</t>
  </si>
  <si>
    <t>2060</t>
  </si>
  <si>
    <t>2070</t>
  </si>
  <si>
    <t>2080</t>
  </si>
  <si>
    <t>2090</t>
  </si>
  <si>
    <t>2100</t>
  </si>
  <si>
    <t>2110</t>
  </si>
  <si>
    <t>2120</t>
  </si>
  <si>
    <t>2130</t>
  </si>
  <si>
    <t>2140</t>
  </si>
  <si>
    <t>2150</t>
  </si>
  <si>
    <t>2160</t>
  </si>
  <si>
    <t>2170</t>
  </si>
  <si>
    <t>2180</t>
  </si>
  <si>
    <t>2190</t>
  </si>
  <si>
    <t>2200</t>
  </si>
  <si>
    <t>2210</t>
  </si>
  <si>
    <t>2220</t>
  </si>
  <si>
    <t>2230</t>
  </si>
  <si>
    <t>2240</t>
  </si>
  <si>
    <t>2250</t>
  </si>
  <si>
    <t>2260</t>
  </si>
  <si>
    <t>2270</t>
  </si>
  <si>
    <t>2280</t>
  </si>
  <si>
    <t>2290</t>
  </si>
  <si>
    <t>2300</t>
  </si>
  <si>
    <t>2310</t>
  </si>
  <si>
    <t>2320</t>
  </si>
  <si>
    <t>2330</t>
  </si>
  <si>
    <t>2340</t>
  </si>
  <si>
    <t>旧輝北</t>
  </si>
  <si>
    <t>3001</t>
  </si>
  <si>
    <t>3002</t>
  </si>
  <si>
    <t>3004</t>
  </si>
  <si>
    <t>3005</t>
  </si>
  <si>
    <t>3006</t>
  </si>
  <si>
    <t>3008</t>
  </si>
  <si>
    <t>3009</t>
  </si>
  <si>
    <t>3010</t>
  </si>
  <si>
    <t>3011</t>
  </si>
  <si>
    <t>3012</t>
  </si>
  <si>
    <t>3015</t>
  </si>
  <si>
    <t>3017</t>
  </si>
  <si>
    <t>3018</t>
  </si>
  <si>
    <t>3019</t>
  </si>
  <si>
    <t>3020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</si>
  <si>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</si>
  <si>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</si>
  <si>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</si>
  <si>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</si>
  <si>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</si>
  <si>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</si>
  <si>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</si>
  <si>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</si>
  <si>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</si>
  <si>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3032</t>
  </si>
  <si>
    <t>3033</t>
  </si>
  <si>
    <t>3034</t>
  </si>
  <si>
    <t>3035</t>
  </si>
  <si>
    <t>3036</t>
  </si>
  <si>
    <t>3037</t>
  </si>
  <si>
    <t>3038</t>
  </si>
  <si>
    <t>3039</t>
  </si>
  <si>
    <t>3041</t>
  </si>
  <si>
    <t>3042</t>
  </si>
  <si>
    <t>4010</t>
  </si>
  <si>
    <t>４０２０</t>
  </si>
  <si>
    <t>4030</t>
  </si>
  <si>
    <t>4040</t>
  </si>
  <si>
    <t>4050</t>
  </si>
  <si>
    <t>4060</t>
  </si>
  <si>
    <t>4070</t>
  </si>
  <si>
    <t>4080</t>
  </si>
  <si>
    <t>4090</t>
  </si>
  <si>
    <t>あけぼの</t>
  </si>
  <si>
    <t>4100</t>
  </si>
  <si>
    <t>つるみね</t>
  </si>
  <si>
    <t>4110</t>
  </si>
  <si>
    <t>あさぎり</t>
  </si>
  <si>
    <t>4120</t>
  </si>
  <si>
    <t>4130</t>
  </si>
  <si>
    <t>4140</t>
  </si>
  <si>
    <t>4150</t>
  </si>
  <si>
    <t>4160</t>
  </si>
  <si>
    <t>4170</t>
  </si>
  <si>
    <t>ひまわり</t>
  </si>
  <si>
    <t>4180</t>
  </si>
  <si>
    <t>こすもす</t>
  </si>
  <si>
    <t>4190</t>
  </si>
  <si>
    <t>4200</t>
  </si>
  <si>
    <t>4210</t>
  </si>
  <si>
    <t>4220</t>
  </si>
  <si>
    <t>4230</t>
  </si>
  <si>
    <t>4240</t>
  </si>
  <si>
    <t>4250</t>
  </si>
  <si>
    <t>4260</t>
  </si>
  <si>
    <t>4270</t>
  </si>
  <si>
    <t>4280</t>
  </si>
  <si>
    <t>4290</t>
  </si>
  <si>
    <t>4300</t>
  </si>
  <si>
    <t>4310</t>
  </si>
  <si>
    <t>4320</t>
  </si>
  <si>
    <t>4330</t>
  </si>
  <si>
    <t>4340</t>
  </si>
  <si>
    <t>旧吾平</t>
  </si>
  <si>
    <t>平成１９年１月１日現在</t>
  </si>
  <si>
    <t>＊推計人口は、町内会別住民基本台帳人口の数と一致しません。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</si>
</sst>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&quot;"/>
    <numFmt numFmtId="177" formatCode="0_);[Red]\(0\)"/>
    <numFmt numFmtId="178" formatCode="#,##0_ "/>
    <numFmt numFmtId="179" formatCode="0.00_ "/>
    <numFmt numFmtId="180" formatCode="#,##0.0;[Red]\-#,##0.0"/>
    <numFmt numFmtId="181" formatCode="0;&quot;△ &quot;0"/>
    <numFmt numFmtId="182" formatCode="#,##0;&quot;△ &quot;#,##0"/>
    <numFmt numFmtId="183" formatCode="0_ "/>
    <numFmt numFmtId="184" formatCode="\(####\)"/>
    <numFmt numFmtId="185" formatCode="#,##0_ ;[Red]\-#,##0\ "/>
    <numFmt numFmtId="186" formatCode="[$-411]ggge&quot;年&quot;m&quot;月&quot;d&quot;日&quot;;@"/>
    <numFmt numFmtId="187" formatCode="0.000%"/>
    <numFmt numFmtId="188" formatCode="#,##0;[Red]#,##0"/>
    <numFmt numFmtId="189" formatCode="#,##0_);[Red]\(#,##0\)"/>
    <numFmt numFmtId="190" formatCode="0.0%"/>
    <numFmt numFmtId="191" formatCode="&quot;?&quot;#,##0;&quot;?&quot;\-#,##0"/>
    <numFmt numFmtId="192" formatCode="&quot;?&quot;#,##0;[Red]&quot;?&quot;\-#,##0"/>
    <numFmt numFmtId="193" formatCode="&quot;?&quot;#,##0.00;&quot;?&quot;\-#,##0.00"/>
    <numFmt numFmtId="194" formatCode="&quot;?&quot;#,##0.00;[Red]&quot;?&quot;\-#,##0.00"/>
    <numFmt numFmtId="195" formatCode="_ &quot;?&quot;* #,##0_ ;_ &quot;?&quot;* \-#,##0_ ;_ &quot;?&quot;* &quot;-&quot;_ ;_ @_ "/>
    <numFmt numFmtId="196" formatCode="_ &quot;?&quot;* #,##0.00_ ;_ &quot;?&quot;* \-#,##0.00_ ;_ &quot;?&quot;* &quot;-&quot;??_ ;_ @_ 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mmmm\ d\,\ yyyy"/>
    <numFmt numFmtId="206" formatCode="dd\-mmm\-yy"/>
    <numFmt numFmtId="207" formatCode="0_ ;[Red]\-0\ "/>
    <numFmt numFmtId="208" formatCode="[$-411]g/&quot;標&quot;&quot;準&quot;"/>
    <numFmt numFmtId="209" formatCode="0.000_ "/>
    <numFmt numFmtId="210" formatCode="0.0_ "/>
  </numFmts>
  <fonts count="3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8"/>
      <name val="HGｺﾞｼｯｸE"/>
      <family val="3"/>
    </font>
    <font>
      <sz val="16"/>
      <name val="HGPｺﾞｼｯｸE"/>
      <family val="3"/>
    </font>
    <font>
      <b/>
      <sz val="14"/>
      <name val="ＭＳ Ｐ明朝"/>
      <family val="1"/>
    </font>
    <font>
      <sz val="18"/>
      <name val="ＭＳ Ｐ明朝"/>
      <family val="1"/>
    </font>
    <font>
      <sz val="11"/>
      <name val="HGｺﾞｼｯｸE"/>
      <family val="3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distributed"/>
    </xf>
    <xf numFmtId="0" fontId="22" fillId="23" borderId="10" xfId="0" applyFont="1" applyFill="1" applyBorder="1" applyAlignment="1">
      <alignment horizontal="center"/>
    </xf>
    <xf numFmtId="0" fontId="22" fillId="23" borderId="10" xfId="0" applyFont="1" applyFill="1" applyBorder="1" applyAlignment="1">
      <alignment horizontal="distributed"/>
    </xf>
    <xf numFmtId="0" fontId="22" fillId="0" borderId="0" xfId="0" applyFont="1" applyAlignment="1">
      <alignment horizontal="center"/>
    </xf>
    <xf numFmtId="0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distributed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176" fontId="20" fillId="0" borderId="10" xfId="0" applyNumberFormat="1" applyFont="1" applyBorder="1" applyAlignment="1">
      <alignment/>
    </xf>
    <xf numFmtId="0" fontId="20" fillId="0" borderId="10" xfId="0" applyNumberFormat="1" applyFont="1" applyBorder="1" applyAlignment="1">
      <alignment/>
    </xf>
    <xf numFmtId="49" fontId="20" fillId="0" borderId="0" xfId="0" applyNumberFormat="1" applyFont="1" applyAlignment="1">
      <alignment horizontal="center"/>
    </xf>
    <xf numFmtId="176" fontId="20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0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177" fontId="20" fillId="0" borderId="10" xfId="0" applyNumberFormat="1" applyFont="1" applyBorder="1" applyAlignment="1">
      <alignment/>
    </xf>
    <xf numFmtId="0" fontId="23" fillId="0" borderId="10" xfId="0" applyFont="1" applyBorder="1" applyAlignment="1">
      <alignment horizontal="distributed"/>
    </xf>
    <xf numFmtId="0" fontId="0" fillId="0" borderId="0" xfId="0" applyAlignment="1">
      <alignment/>
    </xf>
    <xf numFmtId="0" fontId="20" fillId="0" borderId="11" xfId="0" applyFont="1" applyBorder="1" applyAlignment="1">
      <alignment horizontal="distributed"/>
    </xf>
    <xf numFmtId="0" fontId="20" fillId="0" borderId="12" xfId="0" applyFont="1" applyBorder="1" applyAlignment="1">
      <alignment horizontal="distributed"/>
    </xf>
    <xf numFmtId="0" fontId="20" fillId="0" borderId="13" xfId="0" applyFont="1" applyBorder="1" applyAlignment="1">
      <alignment horizontal="distributed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4" xfId="0" applyFont="1" applyBorder="1" applyAlignment="1">
      <alignment horizontal="distributed"/>
    </xf>
    <xf numFmtId="0" fontId="20" fillId="0" borderId="15" xfId="0" applyFont="1" applyBorder="1" applyAlignment="1">
      <alignment horizontal="distributed"/>
    </xf>
    <xf numFmtId="0" fontId="20" fillId="0" borderId="16" xfId="0" applyFont="1" applyBorder="1" applyAlignment="1">
      <alignment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distributed"/>
    </xf>
    <xf numFmtId="0" fontId="20" fillId="0" borderId="0" xfId="0" applyFont="1" applyBorder="1" applyAlignment="1">
      <alignment horizontal="distributed"/>
    </xf>
    <xf numFmtId="0" fontId="20" fillId="0" borderId="18" xfId="0" applyFont="1" applyBorder="1" applyAlignment="1">
      <alignment horizontal="center" vertical="center"/>
    </xf>
    <xf numFmtId="0" fontId="20" fillId="0" borderId="0" xfId="0" applyFont="1" applyAlignment="1">
      <alignment/>
    </xf>
    <xf numFmtId="178" fontId="20" fillId="0" borderId="18" xfId="0" applyNumberFormat="1" applyFont="1" applyBorder="1" applyAlignment="1">
      <alignment/>
    </xf>
    <xf numFmtId="178" fontId="20" fillId="0" borderId="18" xfId="0" applyNumberFormat="1" applyFont="1" applyBorder="1" applyAlignment="1">
      <alignment horizontal="right"/>
    </xf>
    <xf numFmtId="0" fontId="20" fillId="0" borderId="18" xfId="0" applyFont="1" applyBorder="1" applyAlignment="1">
      <alignment/>
    </xf>
    <xf numFmtId="0" fontId="28" fillId="0" borderId="0" xfId="0" applyFont="1" applyAlignment="1">
      <alignment horizontal="distributed"/>
    </xf>
    <xf numFmtId="0" fontId="29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distributed"/>
    </xf>
    <xf numFmtId="178" fontId="20" fillId="0" borderId="10" xfId="0" applyNumberFormat="1" applyFont="1" applyBorder="1" applyAlignment="1">
      <alignment/>
    </xf>
    <xf numFmtId="178" fontId="20" fillId="0" borderId="18" xfId="0" applyNumberFormat="1" applyFont="1" applyFill="1" applyBorder="1" applyAlignment="1">
      <alignment vertical="center" shrinkToFit="1"/>
    </xf>
    <xf numFmtId="178" fontId="20" fillId="0" borderId="18" xfId="0" applyNumberFormat="1" applyFont="1" applyFill="1" applyBorder="1" applyAlignment="1">
      <alignment horizontal="right" vertical="center" shrinkToFit="1"/>
    </xf>
    <xf numFmtId="0" fontId="20" fillId="0" borderId="0" xfId="0" applyFont="1" applyBorder="1" applyAlignment="1">
      <alignment/>
    </xf>
    <xf numFmtId="0" fontId="20" fillId="0" borderId="14" xfId="0" applyFont="1" applyBorder="1" applyAlignment="1">
      <alignment/>
    </xf>
    <xf numFmtId="0" fontId="0" fillId="0" borderId="0" xfId="0" applyBorder="1" applyAlignment="1">
      <alignment/>
    </xf>
    <xf numFmtId="38" fontId="27" fillId="0" borderId="0" xfId="49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181" fontId="20" fillId="0" borderId="18" xfId="0" applyNumberFormat="1" applyFont="1" applyBorder="1" applyAlignment="1">
      <alignment/>
    </xf>
    <xf numFmtId="182" fontId="20" fillId="0" borderId="18" xfId="0" applyNumberFormat="1" applyFont="1" applyBorder="1" applyAlignment="1">
      <alignment/>
    </xf>
    <xf numFmtId="182" fontId="20" fillId="0" borderId="18" xfId="0" applyNumberFormat="1" applyFont="1" applyBorder="1" applyAlignment="1">
      <alignment shrinkToFit="1"/>
    </xf>
    <xf numFmtId="38" fontId="20" fillId="0" borderId="18" xfId="49" applyFont="1" applyBorder="1" applyAlignment="1">
      <alignment/>
    </xf>
    <xf numFmtId="182" fontId="20" fillId="0" borderId="19" xfId="0" applyNumberFormat="1" applyFont="1" applyBorder="1" applyAlignment="1">
      <alignment/>
    </xf>
    <xf numFmtId="182" fontId="20" fillId="0" borderId="0" xfId="0" applyNumberFormat="1" applyFont="1" applyBorder="1" applyAlignment="1">
      <alignment horizontal="center" vertical="center"/>
    </xf>
    <xf numFmtId="182" fontId="20" fillId="0" borderId="0" xfId="0" applyNumberFormat="1" applyFont="1" applyBorder="1" applyAlignment="1">
      <alignment/>
    </xf>
    <xf numFmtId="182" fontId="20" fillId="0" borderId="0" xfId="0" applyNumberFormat="1" applyFont="1" applyBorder="1" applyAlignment="1">
      <alignment horizontal="right"/>
    </xf>
    <xf numFmtId="182" fontId="20" fillId="0" borderId="0" xfId="49" applyNumberFormat="1" applyFont="1" applyBorder="1" applyAlignment="1">
      <alignment/>
    </xf>
    <xf numFmtId="0" fontId="20" fillId="0" borderId="0" xfId="0" applyFont="1" applyAlignment="1">
      <alignment horizontal="distributed"/>
    </xf>
    <xf numFmtId="0" fontId="0" fillId="0" borderId="0" xfId="0" applyAlignment="1">
      <alignment/>
    </xf>
    <xf numFmtId="0" fontId="2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distributed"/>
    </xf>
    <xf numFmtId="0" fontId="26" fillId="0" borderId="26" xfId="0" applyFont="1" applyBorder="1" applyAlignment="1">
      <alignment horizontal="distributed"/>
    </xf>
    <xf numFmtId="38" fontId="30" fillId="0" borderId="0" xfId="49" applyFont="1" applyAlignment="1">
      <alignment horizontal="right"/>
    </xf>
    <xf numFmtId="0" fontId="20" fillId="0" borderId="0" xfId="0" applyFont="1" applyBorder="1" applyAlignment="1">
      <alignment horizontal="center" vertical="center"/>
    </xf>
    <xf numFmtId="178" fontId="20" fillId="0" borderId="18" xfId="0" applyNumberFormat="1" applyFont="1" applyBorder="1" applyAlignment="1">
      <alignment/>
    </xf>
    <xf numFmtId="178" fontId="0" fillId="0" borderId="18" xfId="0" applyNumberFormat="1" applyBorder="1" applyAlignment="1">
      <alignment/>
    </xf>
    <xf numFmtId="0" fontId="2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distributed" vertical="center"/>
    </xf>
    <xf numFmtId="0" fontId="20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1" fillId="0" borderId="24" xfId="0" applyFont="1" applyBorder="1" applyAlignment="1">
      <alignment horizontal="left"/>
    </xf>
    <xf numFmtId="0" fontId="22" fillId="0" borderId="24" xfId="0" applyFont="1" applyBorder="1" applyAlignment="1">
      <alignment horizontal="center"/>
    </xf>
    <xf numFmtId="0" fontId="23" fillId="0" borderId="20" xfId="0" applyFont="1" applyBorder="1" applyAlignment="1">
      <alignment horizontal="center" wrapText="1"/>
    </xf>
    <xf numFmtId="0" fontId="24" fillId="0" borderId="21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24" fillId="0" borderId="29" xfId="0" applyFont="1" applyBorder="1" applyAlignment="1">
      <alignment wrapText="1"/>
    </xf>
    <xf numFmtId="0" fontId="24" fillId="0" borderId="0" xfId="0" applyFont="1" applyAlignment="1">
      <alignment wrapText="1"/>
    </xf>
    <xf numFmtId="0" fontId="24" fillId="0" borderId="30" xfId="0" applyFont="1" applyBorder="1" applyAlignment="1">
      <alignment wrapText="1"/>
    </xf>
    <xf numFmtId="0" fontId="24" fillId="0" borderId="23" xfId="0" applyFont="1" applyBorder="1" applyAlignment="1">
      <alignment wrapText="1"/>
    </xf>
    <xf numFmtId="0" fontId="24" fillId="0" borderId="24" xfId="0" applyFont="1" applyBorder="1" applyAlignment="1">
      <alignment wrapText="1"/>
    </xf>
    <xf numFmtId="0" fontId="24" fillId="0" borderId="25" xfId="0" applyFont="1" applyBorder="1" applyAlignment="1">
      <alignment wrapText="1"/>
    </xf>
    <xf numFmtId="182" fontId="20" fillId="0" borderId="0" xfId="0" applyNumberFormat="1" applyFont="1" applyBorder="1" applyAlignment="1">
      <alignment horizontal="center" vertical="center"/>
    </xf>
    <xf numFmtId="182" fontId="20" fillId="0" borderId="0" xfId="0" applyNumberFormat="1" applyFont="1" applyBorder="1" applyAlignment="1">
      <alignment horizontal="left"/>
    </xf>
    <xf numFmtId="182" fontId="20" fillId="0" borderId="31" xfId="0" applyNumberFormat="1" applyFont="1" applyBorder="1" applyAlignment="1">
      <alignment horizontal="left"/>
    </xf>
    <xf numFmtId="182" fontId="20" fillId="0" borderId="32" xfId="0" applyNumberFormat="1" applyFont="1" applyBorder="1" applyAlignment="1">
      <alignment horizontal="left"/>
    </xf>
    <xf numFmtId="0" fontId="0" fillId="0" borderId="26" xfId="0" applyBorder="1" applyAlignment="1">
      <alignment/>
    </xf>
    <xf numFmtId="0" fontId="20" fillId="0" borderId="10" xfId="0" applyFont="1" applyBorder="1" applyAlignment="1">
      <alignment horizontal="center"/>
    </xf>
    <xf numFmtId="0" fontId="20" fillId="23" borderId="10" xfId="0" applyFont="1" applyFill="1" applyBorder="1" applyAlignment="1">
      <alignment horizontal="center" shrinkToFit="1"/>
    </xf>
    <xf numFmtId="49" fontId="20" fillId="0" borderId="10" xfId="0" applyNumberFormat="1" applyFont="1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0" fillId="0" borderId="33" xfId="0" applyFont="1" applyBorder="1" applyAlignment="1">
      <alignment/>
    </xf>
    <xf numFmtId="176" fontId="20" fillId="0" borderId="0" xfId="0" applyNumberFormat="1" applyFont="1" applyAlignment="1">
      <alignment horizontal="distributed"/>
    </xf>
    <xf numFmtId="49" fontId="22" fillId="0" borderId="10" xfId="0" applyNumberFormat="1" applyFont="1" applyBorder="1" applyAlignment="1">
      <alignment horizontal="center"/>
    </xf>
    <xf numFmtId="178" fontId="30" fillId="0" borderId="0" xfId="0" applyNumberFormat="1" applyFont="1" applyBorder="1" applyAlignment="1">
      <alignment horizontal="right"/>
    </xf>
    <xf numFmtId="0" fontId="30" fillId="0" borderId="0" xfId="0" applyFont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5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8"/>
  <sheetViews>
    <sheetView zoomScalePageLayoutView="0" workbookViewId="0" topLeftCell="D16">
      <selection activeCell="N36" sqref="N36"/>
    </sheetView>
  </sheetViews>
  <sheetFormatPr defaultColWidth="9.00390625" defaultRowHeight="15.75" customHeight="1"/>
  <cols>
    <col min="1" max="1" width="4.75390625" style="2" customWidth="1"/>
    <col min="2" max="2" width="12.75390625" style="3" customWidth="1"/>
    <col min="3" max="6" width="7.625" style="1" customWidth="1"/>
    <col min="7" max="7" width="4.75390625" style="2" customWidth="1"/>
    <col min="8" max="8" width="12.75390625" style="3" customWidth="1"/>
    <col min="9" max="12" width="7.625" style="1" customWidth="1"/>
    <col min="13" max="13" width="5.50390625" style="2" bestFit="1" customWidth="1"/>
    <col min="14" max="14" width="12.75390625" style="2" customWidth="1"/>
    <col min="15" max="18" width="7.625" style="1" customWidth="1"/>
    <col min="19" max="16384" width="9.00390625" style="1" customWidth="1"/>
  </cols>
  <sheetData>
    <row r="1" spans="1:18" ht="24" customHeight="1">
      <c r="A1" s="76" t="s">
        <v>376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ht="15.75" customHeight="1">
      <c r="A2" s="80" t="s">
        <v>0</v>
      </c>
      <c r="B2" s="80"/>
      <c r="P2" s="81" t="s">
        <v>1</v>
      </c>
      <c r="Q2" s="81"/>
      <c r="R2" s="81"/>
    </row>
    <row r="3" spans="1:18" s="6" customFormat="1" ht="15.75" customHeight="1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2</v>
      </c>
      <c r="H3" s="5" t="s">
        <v>3</v>
      </c>
      <c r="I3" s="4" t="s">
        <v>4</v>
      </c>
      <c r="J3" s="4" t="s">
        <v>5</v>
      </c>
      <c r="K3" s="4" t="s">
        <v>6</v>
      </c>
      <c r="L3" s="4" t="s">
        <v>7</v>
      </c>
      <c r="M3" s="4" t="s">
        <v>2</v>
      </c>
      <c r="N3" s="4" t="s">
        <v>3</v>
      </c>
      <c r="O3" s="4" t="s">
        <v>4</v>
      </c>
      <c r="P3" s="4" t="s">
        <v>5</v>
      </c>
      <c r="Q3" s="4" t="s">
        <v>6</v>
      </c>
      <c r="R3" s="4" t="s">
        <v>7</v>
      </c>
    </row>
    <row r="4" spans="1:18" ht="15.75" customHeight="1">
      <c r="A4" s="7">
        <v>10</v>
      </c>
      <c r="B4" s="8" t="s">
        <v>8</v>
      </c>
      <c r="C4" s="9">
        <v>168</v>
      </c>
      <c r="D4" s="9">
        <v>125</v>
      </c>
      <c r="E4" s="9">
        <v>168</v>
      </c>
      <c r="F4" s="9">
        <f>SUM(D4:E4)</f>
        <v>293</v>
      </c>
      <c r="G4" s="10">
        <v>215</v>
      </c>
      <c r="H4" s="8" t="s">
        <v>9</v>
      </c>
      <c r="I4" s="9">
        <v>1093</v>
      </c>
      <c r="J4" s="9">
        <v>1127</v>
      </c>
      <c r="K4" s="9">
        <v>1232</v>
      </c>
      <c r="L4" s="9">
        <f>SUM(J4:K4)</f>
        <v>2359</v>
      </c>
      <c r="M4" s="10">
        <v>520</v>
      </c>
      <c r="N4" s="8" t="s">
        <v>10</v>
      </c>
      <c r="O4" s="9">
        <v>91</v>
      </c>
      <c r="P4" s="9">
        <v>95</v>
      </c>
      <c r="Q4" s="9">
        <v>100</v>
      </c>
      <c r="R4" s="9">
        <f>SUM(P4:Q4)</f>
        <v>195</v>
      </c>
    </row>
    <row r="5" spans="1:18" ht="15.75" customHeight="1">
      <c r="A5" s="7">
        <v>20</v>
      </c>
      <c r="B5" s="8" t="s">
        <v>11</v>
      </c>
      <c r="C5" s="9">
        <v>119</v>
      </c>
      <c r="D5" s="9">
        <v>91</v>
      </c>
      <c r="E5" s="9">
        <v>100</v>
      </c>
      <c r="F5" s="9">
        <f aca="true" t="shared" si="0" ref="F5:F37">SUM(D5:E5)</f>
        <v>191</v>
      </c>
      <c r="G5" s="10">
        <v>220</v>
      </c>
      <c r="H5" s="8" t="s">
        <v>12</v>
      </c>
      <c r="I5" s="9">
        <v>441</v>
      </c>
      <c r="J5" s="9">
        <v>501</v>
      </c>
      <c r="K5" s="9">
        <v>542</v>
      </c>
      <c r="L5" s="9">
        <f aca="true" t="shared" si="1" ref="L5:L37">SUM(J5:K5)</f>
        <v>1043</v>
      </c>
      <c r="M5" s="10">
        <v>530</v>
      </c>
      <c r="N5" s="8" t="s">
        <v>13</v>
      </c>
      <c r="O5" s="9">
        <v>124</v>
      </c>
      <c r="P5" s="9">
        <v>94</v>
      </c>
      <c r="Q5" s="9">
        <v>83</v>
      </c>
      <c r="R5" s="9">
        <f aca="true" t="shared" si="2" ref="R5:R31">SUM(P5:Q5)</f>
        <v>177</v>
      </c>
    </row>
    <row r="6" spans="1:18" ht="15.75" customHeight="1">
      <c r="A6" s="7">
        <v>30</v>
      </c>
      <c r="B6" s="8" t="s">
        <v>14</v>
      </c>
      <c r="C6" s="9">
        <v>135</v>
      </c>
      <c r="D6" s="9">
        <v>101</v>
      </c>
      <c r="E6" s="9">
        <v>113</v>
      </c>
      <c r="F6" s="9">
        <f t="shared" si="0"/>
        <v>214</v>
      </c>
      <c r="G6" s="10">
        <v>230</v>
      </c>
      <c r="H6" s="8" t="s">
        <v>15</v>
      </c>
      <c r="I6" s="9">
        <v>619</v>
      </c>
      <c r="J6" s="9">
        <v>681</v>
      </c>
      <c r="K6" s="9">
        <v>824</v>
      </c>
      <c r="L6" s="9">
        <f t="shared" si="1"/>
        <v>1505</v>
      </c>
      <c r="M6" s="10">
        <v>540</v>
      </c>
      <c r="N6" s="8" t="s">
        <v>16</v>
      </c>
      <c r="O6" s="9">
        <v>50</v>
      </c>
      <c r="P6" s="9">
        <v>57</v>
      </c>
      <c r="Q6" s="9">
        <v>55</v>
      </c>
      <c r="R6" s="9">
        <f t="shared" si="2"/>
        <v>112</v>
      </c>
    </row>
    <row r="7" spans="1:18" ht="15.75" customHeight="1">
      <c r="A7" s="7">
        <v>41</v>
      </c>
      <c r="B7" s="8" t="s">
        <v>17</v>
      </c>
      <c r="C7" s="9">
        <v>149</v>
      </c>
      <c r="D7" s="9">
        <v>171</v>
      </c>
      <c r="E7" s="9">
        <v>177</v>
      </c>
      <c r="F7" s="9">
        <f t="shared" si="0"/>
        <v>348</v>
      </c>
      <c r="G7" s="10">
        <v>240</v>
      </c>
      <c r="H7" s="8" t="s">
        <v>18</v>
      </c>
      <c r="I7" s="9">
        <v>718</v>
      </c>
      <c r="J7" s="9">
        <v>786</v>
      </c>
      <c r="K7" s="9">
        <v>862</v>
      </c>
      <c r="L7" s="9">
        <f t="shared" si="1"/>
        <v>1648</v>
      </c>
      <c r="M7" s="10">
        <v>550</v>
      </c>
      <c r="N7" s="8" t="s">
        <v>19</v>
      </c>
      <c r="O7" s="9">
        <v>56</v>
      </c>
      <c r="P7" s="9">
        <v>63</v>
      </c>
      <c r="Q7" s="9">
        <v>55</v>
      </c>
      <c r="R7" s="9">
        <f t="shared" si="2"/>
        <v>118</v>
      </c>
    </row>
    <row r="8" spans="1:18" ht="15.75" customHeight="1">
      <c r="A8" s="7">
        <v>42</v>
      </c>
      <c r="B8" s="8" t="s">
        <v>20</v>
      </c>
      <c r="C8" s="9">
        <v>47</v>
      </c>
      <c r="D8" s="9">
        <v>38</v>
      </c>
      <c r="E8" s="9">
        <v>48</v>
      </c>
      <c r="F8" s="9">
        <f t="shared" si="0"/>
        <v>86</v>
      </c>
      <c r="G8" s="10">
        <v>250</v>
      </c>
      <c r="H8" s="8" t="s">
        <v>21</v>
      </c>
      <c r="I8" s="9">
        <v>725</v>
      </c>
      <c r="J8" s="9">
        <v>809</v>
      </c>
      <c r="K8" s="9">
        <v>909</v>
      </c>
      <c r="L8" s="9">
        <f t="shared" si="1"/>
        <v>1718</v>
      </c>
      <c r="M8" s="10">
        <v>560</v>
      </c>
      <c r="N8" s="8" t="s">
        <v>22</v>
      </c>
      <c r="O8" s="9">
        <v>282</v>
      </c>
      <c r="P8" s="9">
        <v>301</v>
      </c>
      <c r="Q8" s="9">
        <v>256</v>
      </c>
      <c r="R8" s="9">
        <f t="shared" si="2"/>
        <v>557</v>
      </c>
    </row>
    <row r="9" spans="1:18" ht="15.75" customHeight="1">
      <c r="A9" s="7">
        <v>50</v>
      </c>
      <c r="B9" s="8" t="s">
        <v>23</v>
      </c>
      <c r="C9" s="9">
        <v>244</v>
      </c>
      <c r="D9" s="9">
        <v>220</v>
      </c>
      <c r="E9" s="9">
        <v>217</v>
      </c>
      <c r="F9" s="9">
        <f t="shared" si="0"/>
        <v>437</v>
      </c>
      <c r="G9" s="10">
        <v>260</v>
      </c>
      <c r="H9" s="8" t="s">
        <v>24</v>
      </c>
      <c r="I9" s="9">
        <v>1581</v>
      </c>
      <c r="J9" s="9">
        <v>1769</v>
      </c>
      <c r="K9" s="9">
        <v>1970</v>
      </c>
      <c r="L9" s="9">
        <f t="shared" si="1"/>
        <v>3739</v>
      </c>
      <c r="M9" s="10">
        <v>570</v>
      </c>
      <c r="N9" s="8" t="s">
        <v>25</v>
      </c>
      <c r="O9" s="9">
        <v>198</v>
      </c>
      <c r="P9" s="9">
        <v>168</v>
      </c>
      <c r="Q9" s="9">
        <v>213</v>
      </c>
      <c r="R9" s="9">
        <f t="shared" si="2"/>
        <v>381</v>
      </c>
    </row>
    <row r="10" spans="1:18" ht="15.75" customHeight="1">
      <c r="A10" s="7">
        <v>60</v>
      </c>
      <c r="B10" s="8" t="s">
        <v>26</v>
      </c>
      <c r="C10" s="9">
        <v>345</v>
      </c>
      <c r="D10" s="9">
        <v>344</v>
      </c>
      <c r="E10" s="9">
        <v>363</v>
      </c>
      <c r="F10" s="9">
        <f t="shared" si="0"/>
        <v>707</v>
      </c>
      <c r="G10" s="10">
        <v>270</v>
      </c>
      <c r="H10" s="8" t="s">
        <v>27</v>
      </c>
      <c r="I10" s="9">
        <v>628</v>
      </c>
      <c r="J10" s="9">
        <v>770</v>
      </c>
      <c r="K10" s="9">
        <v>812</v>
      </c>
      <c r="L10" s="9">
        <f t="shared" si="1"/>
        <v>1582</v>
      </c>
      <c r="M10" s="10">
        <v>581</v>
      </c>
      <c r="N10" s="8" t="s">
        <v>28</v>
      </c>
      <c r="O10" s="9">
        <v>492</v>
      </c>
      <c r="P10" s="9">
        <v>446</v>
      </c>
      <c r="Q10" s="9">
        <v>293</v>
      </c>
      <c r="R10" s="9">
        <f t="shared" si="2"/>
        <v>739</v>
      </c>
    </row>
    <row r="11" spans="1:18" ht="15.75" customHeight="1">
      <c r="A11" s="7">
        <v>70</v>
      </c>
      <c r="B11" s="8" t="s">
        <v>29</v>
      </c>
      <c r="C11" s="9">
        <v>107</v>
      </c>
      <c r="D11" s="9">
        <v>100</v>
      </c>
      <c r="E11" s="9">
        <v>120</v>
      </c>
      <c r="F11" s="9">
        <f t="shared" si="0"/>
        <v>220</v>
      </c>
      <c r="G11" s="10">
        <v>280</v>
      </c>
      <c r="H11" s="8" t="s">
        <v>30</v>
      </c>
      <c r="I11" s="9">
        <v>403</v>
      </c>
      <c r="J11" s="9">
        <v>429</v>
      </c>
      <c r="K11" s="9">
        <v>473</v>
      </c>
      <c r="L11" s="9">
        <f t="shared" si="1"/>
        <v>902</v>
      </c>
      <c r="M11" s="10">
        <v>582</v>
      </c>
      <c r="N11" s="8" t="s">
        <v>31</v>
      </c>
      <c r="O11" s="9">
        <v>36</v>
      </c>
      <c r="P11" s="9">
        <v>38</v>
      </c>
      <c r="Q11" s="9">
        <v>40</v>
      </c>
      <c r="R11" s="9">
        <f t="shared" si="2"/>
        <v>78</v>
      </c>
    </row>
    <row r="12" spans="1:18" ht="15.75" customHeight="1">
      <c r="A12" s="7">
        <v>81</v>
      </c>
      <c r="B12" s="8" t="s">
        <v>32</v>
      </c>
      <c r="C12" s="9">
        <v>59</v>
      </c>
      <c r="D12" s="9">
        <v>55</v>
      </c>
      <c r="E12" s="9">
        <v>48</v>
      </c>
      <c r="F12" s="9">
        <f t="shared" si="0"/>
        <v>103</v>
      </c>
      <c r="G12" s="10">
        <v>290</v>
      </c>
      <c r="H12" s="8" t="s">
        <v>33</v>
      </c>
      <c r="I12" s="9">
        <v>382</v>
      </c>
      <c r="J12" s="9">
        <v>386</v>
      </c>
      <c r="K12" s="9">
        <v>470</v>
      </c>
      <c r="L12" s="9">
        <f t="shared" si="1"/>
        <v>856</v>
      </c>
      <c r="M12" s="10">
        <v>590</v>
      </c>
      <c r="N12" s="8" t="s">
        <v>34</v>
      </c>
      <c r="O12" s="9">
        <v>141</v>
      </c>
      <c r="P12" s="9">
        <v>117</v>
      </c>
      <c r="Q12" s="9">
        <v>138</v>
      </c>
      <c r="R12" s="9">
        <f t="shared" si="2"/>
        <v>255</v>
      </c>
    </row>
    <row r="13" spans="1:18" ht="15.75" customHeight="1">
      <c r="A13" s="7">
        <v>82</v>
      </c>
      <c r="B13" s="8" t="s">
        <v>35</v>
      </c>
      <c r="C13" s="9">
        <v>55</v>
      </c>
      <c r="D13" s="9">
        <v>46</v>
      </c>
      <c r="E13" s="9">
        <v>45</v>
      </c>
      <c r="F13" s="9">
        <f t="shared" si="0"/>
        <v>91</v>
      </c>
      <c r="G13" s="10">
        <v>301</v>
      </c>
      <c r="H13" s="8" t="s">
        <v>36</v>
      </c>
      <c r="I13" s="9">
        <v>512</v>
      </c>
      <c r="J13" s="9">
        <v>515</v>
      </c>
      <c r="K13" s="9">
        <v>611</v>
      </c>
      <c r="L13" s="9">
        <f t="shared" si="1"/>
        <v>1126</v>
      </c>
      <c r="M13" s="10">
        <v>600</v>
      </c>
      <c r="N13" s="8" t="s">
        <v>37</v>
      </c>
      <c r="O13" s="9">
        <v>172</v>
      </c>
      <c r="P13" s="9">
        <v>165</v>
      </c>
      <c r="Q13" s="9">
        <v>195</v>
      </c>
      <c r="R13" s="9">
        <f t="shared" si="2"/>
        <v>360</v>
      </c>
    </row>
    <row r="14" spans="1:18" ht="15.75" customHeight="1">
      <c r="A14" s="7">
        <v>90</v>
      </c>
      <c r="B14" s="8" t="s">
        <v>38</v>
      </c>
      <c r="C14" s="9">
        <v>116</v>
      </c>
      <c r="D14" s="9">
        <v>81</v>
      </c>
      <c r="E14" s="9">
        <v>110</v>
      </c>
      <c r="F14" s="9">
        <f t="shared" si="0"/>
        <v>191</v>
      </c>
      <c r="G14" s="10">
        <v>302</v>
      </c>
      <c r="H14" s="8" t="s">
        <v>39</v>
      </c>
      <c r="I14" s="9">
        <v>176</v>
      </c>
      <c r="J14" s="9">
        <v>245</v>
      </c>
      <c r="K14" s="9">
        <v>259</v>
      </c>
      <c r="L14" s="9">
        <f t="shared" si="1"/>
        <v>504</v>
      </c>
      <c r="M14" s="10">
        <v>610</v>
      </c>
      <c r="N14" s="8" t="s">
        <v>40</v>
      </c>
      <c r="O14" s="9">
        <v>105</v>
      </c>
      <c r="P14" s="9">
        <v>97</v>
      </c>
      <c r="Q14" s="9">
        <v>110</v>
      </c>
      <c r="R14" s="9">
        <f t="shared" si="2"/>
        <v>207</v>
      </c>
    </row>
    <row r="15" spans="1:18" ht="15.75" customHeight="1">
      <c r="A15" s="7">
        <v>100</v>
      </c>
      <c r="B15" s="8" t="s">
        <v>41</v>
      </c>
      <c r="C15" s="9">
        <v>159</v>
      </c>
      <c r="D15" s="9">
        <v>133</v>
      </c>
      <c r="E15" s="9">
        <v>153</v>
      </c>
      <c r="F15" s="9">
        <f t="shared" si="0"/>
        <v>286</v>
      </c>
      <c r="G15" s="10">
        <v>310</v>
      </c>
      <c r="H15" s="8" t="s">
        <v>42</v>
      </c>
      <c r="I15" s="9">
        <v>453</v>
      </c>
      <c r="J15" s="9">
        <v>525</v>
      </c>
      <c r="K15" s="9">
        <v>507</v>
      </c>
      <c r="L15" s="9">
        <f t="shared" si="1"/>
        <v>1032</v>
      </c>
      <c r="M15" s="10">
        <v>621</v>
      </c>
      <c r="N15" s="8" t="s">
        <v>43</v>
      </c>
      <c r="O15" s="9">
        <v>135</v>
      </c>
      <c r="P15" s="9">
        <v>134</v>
      </c>
      <c r="Q15" s="9">
        <v>165</v>
      </c>
      <c r="R15" s="9">
        <f t="shared" si="2"/>
        <v>299</v>
      </c>
    </row>
    <row r="16" spans="1:18" ht="15.75" customHeight="1">
      <c r="A16" s="7">
        <v>110</v>
      </c>
      <c r="B16" s="8" t="s">
        <v>44</v>
      </c>
      <c r="C16" s="9">
        <v>301</v>
      </c>
      <c r="D16" s="9">
        <v>306</v>
      </c>
      <c r="E16" s="9">
        <v>293</v>
      </c>
      <c r="F16" s="9">
        <f t="shared" si="0"/>
        <v>599</v>
      </c>
      <c r="G16" s="10">
        <v>321</v>
      </c>
      <c r="H16" s="8" t="s">
        <v>45</v>
      </c>
      <c r="I16" s="9">
        <v>149</v>
      </c>
      <c r="J16" s="9">
        <v>152</v>
      </c>
      <c r="K16" s="9">
        <v>181</v>
      </c>
      <c r="L16" s="9">
        <f t="shared" si="1"/>
        <v>333</v>
      </c>
      <c r="M16" s="10">
        <v>622</v>
      </c>
      <c r="N16" s="8" t="s">
        <v>46</v>
      </c>
      <c r="O16" s="9">
        <v>61</v>
      </c>
      <c r="P16" s="9">
        <v>64</v>
      </c>
      <c r="Q16" s="9">
        <v>68</v>
      </c>
      <c r="R16" s="9">
        <f t="shared" si="2"/>
        <v>132</v>
      </c>
    </row>
    <row r="17" spans="1:18" ht="15.75" customHeight="1">
      <c r="A17" s="7">
        <v>120</v>
      </c>
      <c r="B17" s="8" t="s">
        <v>47</v>
      </c>
      <c r="C17" s="9">
        <v>1123</v>
      </c>
      <c r="D17" s="9">
        <v>1209</v>
      </c>
      <c r="E17" s="9">
        <v>1312</v>
      </c>
      <c r="F17" s="9">
        <f t="shared" si="0"/>
        <v>2521</v>
      </c>
      <c r="G17" s="10">
        <v>322</v>
      </c>
      <c r="H17" s="8" t="s">
        <v>48</v>
      </c>
      <c r="I17" s="9">
        <v>1059</v>
      </c>
      <c r="J17" s="9">
        <v>1296</v>
      </c>
      <c r="K17" s="9">
        <v>1446</v>
      </c>
      <c r="L17" s="9">
        <f t="shared" si="1"/>
        <v>2742</v>
      </c>
      <c r="M17" s="10">
        <v>623</v>
      </c>
      <c r="N17" s="8" t="s">
        <v>49</v>
      </c>
      <c r="O17" s="9">
        <v>95</v>
      </c>
      <c r="P17" s="9">
        <v>82</v>
      </c>
      <c r="Q17" s="9">
        <v>103</v>
      </c>
      <c r="R17" s="9">
        <f t="shared" si="2"/>
        <v>185</v>
      </c>
    </row>
    <row r="18" spans="1:18" ht="15.75" customHeight="1">
      <c r="A18" s="7">
        <v>130</v>
      </c>
      <c r="B18" s="8" t="s">
        <v>50</v>
      </c>
      <c r="C18" s="9">
        <v>684</v>
      </c>
      <c r="D18" s="9">
        <v>785</v>
      </c>
      <c r="E18" s="9">
        <v>854</v>
      </c>
      <c r="F18" s="9">
        <f t="shared" si="0"/>
        <v>1639</v>
      </c>
      <c r="G18" s="10">
        <v>330</v>
      </c>
      <c r="H18" s="8" t="s">
        <v>51</v>
      </c>
      <c r="I18" s="9">
        <v>1738</v>
      </c>
      <c r="J18" s="9">
        <v>2117</v>
      </c>
      <c r="K18" s="9">
        <v>2305</v>
      </c>
      <c r="L18" s="9">
        <f t="shared" si="1"/>
        <v>4422</v>
      </c>
      <c r="M18" s="10">
        <v>625</v>
      </c>
      <c r="N18" s="8" t="s">
        <v>52</v>
      </c>
      <c r="O18" s="9">
        <v>74</v>
      </c>
      <c r="P18" s="9">
        <v>72</v>
      </c>
      <c r="Q18" s="9">
        <v>83</v>
      </c>
      <c r="R18" s="9">
        <f t="shared" si="2"/>
        <v>155</v>
      </c>
    </row>
    <row r="19" spans="1:18" ht="15.75" customHeight="1">
      <c r="A19" s="7">
        <v>140</v>
      </c>
      <c r="B19" s="8" t="s">
        <v>53</v>
      </c>
      <c r="C19" s="9">
        <v>715</v>
      </c>
      <c r="D19" s="9">
        <v>691</v>
      </c>
      <c r="E19" s="9">
        <v>810</v>
      </c>
      <c r="F19" s="9">
        <f t="shared" si="0"/>
        <v>1501</v>
      </c>
      <c r="G19" s="10">
        <v>340</v>
      </c>
      <c r="H19" s="8" t="s">
        <v>54</v>
      </c>
      <c r="I19" s="9">
        <v>390</v>
      </c>
      <c r="J19" s="9">
        <v>396</v>
      </c>
      <c r="K19" s="9">
        <v>471</v>
      </c>
      <c r="L19" s="9">
        <f t="shared" si="1"/>
        <v>867</v>
      </c>
      <c r="M19" s="10">
        <v>626</v>
      </c>
      <c r="N19" s="8" t="s">
        <v>55</v>
      </c>
      <c r="O19" s="9">
        <v>72</v>
      </c>
      <c r="P19" s="9">
        <v>65</v>
      </c>
      <c r="Q19" s="9">
        <v>78</v>
      </c>
      <c r="R19" s="9">
        <f t="shared" si="2"/>
        <v>143</v>
      </c>
    </row>
    <row r="20" spans="1:18" ht="15.75" customHeight="1">
      <c r="A20" s="7">
        <v>151</v>
      </c>
      <c r="B20" s="8" t="s">
        <v>56</v>
      </c>
      <c r="C20" s="9">
        <v>356</v>
      </c>
      <c r="D20" s="9">
        <v>305</v>
      </c>
      <c r="E20" s="9">
        <v>377</v>
      </c>
      <c r="F20" s="9">
        <f t="shared" si="0"/>
        <v>682</v>
      </c>
      <c r="G20" s="10">
        <v>350</v>
      </c>
      <c r="H20" s="8" t="s">
        <v>57</v>
      </c>
      <c r="I20" s="9">
        <v>225</v>
      </c>
      <c r="J20" s="9">
        <v>220</v>
      </c>
      <c r="K20" s="9">
        <v>256</v>
      </c>
      <c r="L20" s="9">
        <f t="shared" si="1"/>
        <v>476</v>
      </c>
      <c r="M20" s="10">
        <v>631</v>
      </c>
      <c r="N20" s="8" t="s">
        <v>58</v>
      </c>
      <c r="O20" s="9">
        <v>10</v>
      </c>
      <c r="P20" s="9">
        <v>12</v>
      </c>
      <c r="Q20" s="9">
        <v>10</v>
      </c>
      <c r="R20" s="9">
        <f t="shared" si="2"/>
        <v>22</v>
      </c>
    </row>
    <row r="21" spans="1:18" ht="15.75" customHeight="1">
      <c r="A21" s="7">
        <v>152</v>
      </c>
      <c r="B21" s="8" t="s">
        <v>59</v>
      </c>
      <c r="C21" s="9">
        <v>487</v>
      </c>
      <c r="D21" s="9">
        <v>446</v>
      </c>
      <c r="E21" s="9">
        <v>561</v>
      </c>
      <c r="F21" s="9">
        <f t="shared" si="0"/>
        <v>1007</v>
      </c>
      <c r="G21" s="10">
        <v>360</v>
      </c>
      <c r="H21" s="8" t="s">
        <v>60</v>
      </c>
      <c r="I21" s="9">
        <v>155</v>
      </c>
      <c r="J21" s="9">
        <v>158</v>
      </c>
      <c r="K21" s="9">
        <v>198</v>
      </c>
      <c r="L21" s="9">
        <f t="shared" si="1"/>
        <v>356</v>
      </c>
      <c r="M21" s="10">
        <v>632</v>
      </c>
      <c r="N21" s="8" t="s">
        <v>61</v>
      </c>
      <c r="O21" s="9">
        <v>40</v>
      </c>
      <c r="P21" s="9">
        <v>32</v>
      </c>
      <c r="Q21" s="9">
        <v>45</v>
      </c>
      <c r="R21" s="9">
        <f t="shared" si="2"/>
        <v>77</v>
      </c>
    </row>
    <row r="22" spans="1:18" ht="15.75" customHeight="1">
      <c r="A22" s="7">
        <v>153</v>
      </c>
      <c r="B22" s="8" t="s">
        <v>62</v>
      </c>
      <c r="C22" s="9">
        <v>539</v>
      </c>
      <c r="D22" s="9">
        <v>579</v>
      </c>
      <c r="E22" s="9">
        <v>623</v>
      </c>
      <c r="F22" s="9">
        <f t="shared" si="0"/>
        <v>1202</v>
      </c>
      <c r="G22" s="10">
        <v>370</v>
      </c>
      <c r="H22" s="8" t="s">
        <v>63</v>
      </c>
      <c r="I22" s="9">
        <v>213</v>
      </c>
      <c r="J22" s="9">
        <v>202</v>
      </c>
      <c r="K22" s="9">
        <v>222</v>
      </c>
      <c r="L22" s="9">
        <f t="shared" si="1"/>
        <v>424</v>
      </c>
      <c r="M22" s="10">
        <v>634</v>
      </c>
      <c r="N22" s="8" t="s">
        <v>64</v>
      </c>
      <c r="O22" s="9">
        <v>98</v>
      </c>
      <c r="P22" s="9">
        <v>92</v>
      </c>
      <c r="Q22" s="9">
        <v>117</v>
      </c>
      <c r="R22" s="9">
        <f t="shared" si="2"/>
        <v>209</v>
      </c>
    </row>
    <row r="23" spans="1:18" ht="15.75" customHeight="1">
      <c r="A23" s="7">
        <v>154</v>
      </c>
      <c r="B23" s="8" t="s">
        <v>65</v>
      </c>
      <c r="C23" s="9">
        <v>880</v>
      </c>
      <c r="D23" s="9">
        <v>928</v>
      </c>
      <c r="E23" s="9">
        <v>952</v>
      </c>
      <c r="F23" s="9">
        <f t="shared" si="0"/>
        <v>1880</v>
      </c>
      <c r="G23" s="10">
        <v>380</v>
      </c>
      <c r="H23" s="8" t="s">
        <v>66</v>
      </c>
      <c r="I23" s="9">
        <v>197</v>
      </c>
      <c r="J23" s="9">
        <v>215</v>
      </c>
      <c r="K23" s="9">
        <v>253</v>
      </c>
      <c r="L23" s="9">
        <f t="shared" si="1"/>
        <v>468</v>
      </c>
      <c r="M23" s="10">
        <v>635</v>
      </c>
      <c r="N23" s="8" t="s">
        <v>67</v>
      </c>
      <c r="O23" s="9">
        <v>187</v>
      </c>
      <c r="P23" s="9">
        <v>172</v>
      </c>
      <c r="Q23" s="9">
        <v>226</v>
      </c>
      <c r="R23" s="9">
        <f t="shared" si="2"/>
        <v>398</v>
      </c>
    </row>
    <row r="24" spans="1:18" ht="15.75" customHeight="1">
      <c r="A24" s="7">
        <v>155</v>
      </c>
      <c r="B24" s="8" t="s">
        <v>68</v>
      </c>
      <c r="C24" s="9">
        <v>812</v>
      </c>
      <c r="D24" s="9">
        <v>842</v>
      </c>
      <c r="E24" s="9">
        <v>908</v>
      </c>
      <c r="F24" s="9">
        <f t="shared" si="0"/>
        <v>1750</v>
      </c>
      <c r="G24" s="10">
        <v>390</v>
      </c>
      <c r="H24" s="8" t="s">
        <v>69</v>
      </c>
      <c r="I24" s="9">
        <v>251</v>
      </c>
      <c r="J24" s="9">
        <v>167</v>
      </c>
      <c r="K24" s="9">
        <v>162</v>
      </c>
      <c r="L24" s="9">
        <f t="shared" si="1"/>
        <v>329</v>
      </c>
      <c r="M24" s="10">
        <v>641</v>
      </c>
      <c r="N24" s="8" t="s">
        <v>70</v>
      </c>
      <c r="O24" s="9">
        <v>67</v>
      </c>
      <c r="P24" s="9">
        <v>55</v>
      </c>
      <c r="Q24" s="9">
        <v>68</v>
      </c>
      <c r="R24" s="9">
        <f t="shared" si="2"/>
        <v>123</v>
      </c>
    </row>
    <row r="25" spans="1:18" ht="15.75" customHeight="1">
      <c r="A25" s="7">
        <v>156</v>
      </c>
      <c r="B25" s="8" t="s">
        <v>71</v>
      </c>
      <c r="C25" s="9">
        <v>232</v>
      </c>
      <c r="D25" s="9">
        <v>212</v>
      </c>
      <c r="E25" s="9">
        <v>304</v>
      </c>
      <c r="F25" s="9">
        <f t="shared" si="0"/>
        <v>516</v>
      </c>
      <c r="G25" s="10">
        <v>400</v>
      </c>
      <c r="H25" s="8" t="s">
        <v>72</v>
      </c>
      <c r="I25" s="9">
        <v>142</v>
      </c>
      <c r="J25" s="9">
        <v>156</v>
      </c>
      <c r="K25" s="9">
        <v>173</v>
      </c>
      <c r="L25" s="9">
        <f t="shared" si="1"/>
        <v>329</v>
      </c>
      <c r="M25" s="10">
        <v>642</v>
      </c>
      <c r="N25" s="8" t="s">
        <v>73</v>
      </c>
      <c r="O25" s="9">
        <v>43</v>
      </c>
      <c r="P25" s="9">
        <v>42</v>
      </c>
      <c r="Q25" s="9">
        <v>43</v>
      </c>
      <c r="R25" s="9">
        <f t="shared" si="2"/>
        <v>85</v>
      </c>
    </row>
    <row r="26" spans="1:18" ht="15.75" customHeight="1">
      <c r="A26" s="7">
        <v>157</v>
      </c>
      <c r="B26" s="8" t="s">
        <v>74</v>
      </c>
      <c r="C26" s="9">
        <v>757</v>
      </c>
      <c r="D26" s="9">
        <v>789</v>
      </c>
      <c r="E26" s="9">
        <v>919</v>
      </c>
      <c r="F26" s="9">
        <f t="shared" si="0"/>
        <v>1708</v>
      </c>
      <c r="G26" s="10">
        <v>410</v>
      </c>
      <c r="H26" s="8" t="s">
        <v>75</v>
      </c>
      <c r="I26" s="9">
        <v>508</v>
      </c>
      <c r="J26" s="9">
        <v>524</v>
      </c>
      <c r="K26" s="9">
        <v>589</v>
      </c>
      <c r="L26" s="9">
        <f t="shared" si="1"/>
        <v>1113</v>
      </c>
      <c r="M26" s="10">
        <v>643</v>
      </c>
      <c r="N26" s="8" t="s">
        <v>76</v>
      </c>
      <c r="O26" s="9">
        <v>35</v>
      </c>
      <c r="P26" s="9">
        <v>31</v>
      </c>
      <c r="Q26" s="9">
        <v>34</v>
      </c>
      <c r="R26" s="9">
        <f t="shared" si="2"/>
        <v>65</v>
      </c>
    </row>
    <row r="27" spans="1:18" ht="15.75" customHeight="1">
      <c r="A27" s="7">
        <v>158</v>
      </c>
      <c r="B27" s="8" t="s">
        <v>77</v>
      </c>
      <c r="C27" s="9">
        <v>988</v>
      </c>
      <c r="D27" s="9">
        <v>1070</v>
      </c>
      <c r="E27" s="9">
        <v>1196</v>
      </c>
      <c r="F27" s="9">
        <f t="shared" si="0"/>
        <v>2266</v>
      </c>
      <c r="G27" s="10">
        <v>421</v>
      </c>
      <c r="H27" s="8" t="s">
        <v>78</v>
      </c>
      <c r="I27" s="9">
        <v>192</v>
      </c>
      <c r="J27" s="9">
        <v>148</v>
      </c>
      <c r="K27" s="9">
        <v>206</v>
      </c>
      <c r="L27" s="9">
        <f t="shared" si="1"/>
        <v>354</v>
      </c>
      <c r="M27" s="10">
        <v>644</v>
      </c>
      <c r="N27" s="8" t="s">
        <v>79</v>
      </c>
      <c r="O27" s="9">
        <v>86</v>
      </c>
      <c r="P27" s="9">
        <v>104</v>
      </c>
      <c r="Q27" s="9">
        <v>113</v>
      </c>
      <c r="R27" s="9">
        <f t="shared" si="2"/>
        <v>217</v>
      </c>
    </row>
    <row r="28" spans="1:18" ht="15.75" customHeight="1">
      <c r="A28" s="7">
        <v>161</v>
      </c>
      <c r="B28" s="8" t="s">
        <v>80</v>
      </c>
      <c r="C28" s="9">
        <v>1199</v>
      </c>
      <c r="D28" s="9">
        <v>1374</v>
      </c>
      <c r="E28" s="9">
        <v>1470</v>
      </c>
      <c r="F28" s="9">
        <f t="shared" si="0"/>
        <v>2844</v>
      </c>
      <c r="G28" s="10">
        <v>422</v>
      </c>
      <c r="H28" s="8" t="s">
        <v>81</v>
      </c>
      <c r="I28" s="9">
        <v>181</v>
      </c>
      <c r="J28" s="9">
        <v>194</v>
      </c>
      <c r="K28" s="9">
        <v>211</v>
      </c>
      <c r="L28" s="9">
        <f t="shared" si="1"/>
        <v>405</v>
      </c>
      <c r="M28" s="10">
        <v>645</v>
      </c>
      <c r="N28" s="8" t="s">
        <v>82</v>
      </c>
      <c r="O28" s="9">
        <v>245</v>
      </c>
      <c r="P28" s="9">
        <v>284</v>
      </c>
      <c r="Q28" s="9">
        <v>283</v>
      </c>
      <c r="R28" s="9">
        <f t="shared" si="2"/>
        <v>567</v>
      </c>
    </row>
    <row r="29" spans="1:18" ht="15.75" customHeight="1">
      <c r="A29" s="7">
        <v>162</v>
      </c>
      <c r="B29" s="8" t="s">
        <v>83</v>
      </c>
      <c r="C29" s="9">
        <v>335</v>
      </c>
      <c r="D29" s="9">
        <v>425</v>
      </c>
      <c r="E29" s="9">
        <v>428</v>
      </c>
      <c r="F29" s="9">
        <f t="shared" si="0"/>
        <v>853</v>
      </c>
      <c r="G29" s="10">
        <v>430</v>
      </c>
      <c r="H29" s="8" t="s">
        <v>84</v>
      </c>
      <c r="I29" s="9">
        <v>179</v>
      </c>
      <c r="J29" s="9">
        <v>167</v>
      </c>
      <c r="K29" s="9">
        <v>210</v>
      </c>
      <c r="L29" s="9">
        <f t="shared" si="1"/>
        <v>377</v>
      </c>
      <c r="M29" s="10">
        <v>646</v>
      </c>
      <c r="N29" s="8" t="s">
        <v>85</v>
      </c>
      <c r="O29" s="9">
        <v>99</v>
      </c>
      <c r="P29" s="9">
        <v>117</v>
      </c>
      <c r="Q29" s="9">
        <v>113</v>
      </c>
      <c r="R29" s="9">
        <f t="shared" si="2"/>
        <v>230</v>
      </c>
    </row>
    <row r="30" spans="1:18" ht="15.75" customHeight="1">
      <c r="A30" s="7">
        <v>170</v>
      </c>
      <c r="B30" s="8" t="s">
        <v>86</v>
      </c>
      <c r="C30" s="9">
        <v>813</v>
      </c>
      <c r="D30" s="9">
        <v>1027</v>
      </c>
      <c r="E30" s="9">
        <v>1073</v>
      </c>
      <c r="F30" s="9">
        <f t="shared" si="0"/>
        <v>2100</v>
      </c>
      <c r="G30" s="10">
        <v>440</v>
      </c>
      <c r="H30" s="8" t="s">
        <v>87</v>
      </c>
      <c r="I30" s="9">
        <v>367</v>
      </c>
      <c r="J30" s="9">
        <v>427</v>
      </c>
      <c r="K30" s="9">
        <v>497</v>
      </c>
      <c r="L30" s="9">
        <f t="shared" si="1"/>
        <v>924</v>
      </c>
      <c r="M30" s="10">
        <v>647</v>
      </c>
      <c r="N30" s="8" t="s">
        <v>88</v>
      </c>
      <c r="O30" s="9">
        <v>59</v>
      </c>
      <c r="P30" s="9">
        <v>66</v>
      </c>
      <c r="Q30" s="9">
        <v>63</v>
      </c>
      <c r="R30" s="9">
        <f t="shared" si="2"/>
        <v>129</v>
      </c>
    </row>
    <row r="31" spans="1:18" ht="15.75" customHeight="1">
      <c r="A31" s="7">
        <v>180</v>
      </c>
      <c r="B31" s="8" t="s">
        <v>89</v>
      </c>
      <c r="C31" s="9">
        <v>775</v>
      </c>
      <c r="D31" s="9">
        <v>864</v>
      </c>
      <c r="E31" s="9">
        <v>986</v>
      </c>
      <c r="F31" s="9">
        <f t="shared" si="0"/>
        <v>1850</v>
      </c>
      <c r="G31" s="10">
        <v>450</v>
      </c>
      <c r="H31" s="8" t="s">
        <v>90</v>
      </c>
      <c r="I31" s="9">
        <v>670</v>
      </c>
      <c r="J31" s="9">
        <v>802</v>
      </c>
      <c r="K31" s="9">
        <v>908</v>
      </c>
      <c r="L31" s="9">
        <f t="shared" si="1"/>
        <v>1710</v>
      </c>
      <c r="M31" s="10">
        <v>990</v>
      </c>
      <c r="N31" s="8" t="s">
        <v>91</v>
      </c>
      <c r="O31" s="9">
        <v>367</v>
      </c>
      <c r="P31" s="9">
        <v>334</v>
      </c>
      <c r="Q31" s="9">
        <v>33</v>
      </c>
      <c r="R31" s="9">
        <f t="shared" si="2"/>
        <v>367</v>
      </c>
    </row>
    <row r="32" spans="1:18" ht="15.75" customHeight="1">
      <c r="A32" s="7">
        <v>190</v>
      </c>
      <c r="B32" s="8" t="s">
        <v>92</v>
      </c>
      <c r="C32" s="9">
        <v>663</v>
      </c>
      <c r="D32" s="9">
        <v>667</v>
      </c>
      <c r="E32" s="9">
        <v>803</v>
      </c>
      <c r="F32" s="9">
        <f t="shared" si="0"/>
        <v>1470</v>
      </c>
      <c r="G32" s="10">
        <v>460</v>
      </c>
      <c r="H32" s="8" t="s">
        <v>93</v>
      </c>
      <c r="I32" s="9">
        <v>503</v>
      </c>
      <c r="J32" s="9">
        <v>615</v>
      </c>
      <c r="K32" s="9">
        <v>638</v>
      </c>
      <c r="L32" s="9">
        <f t="shared" si="1"/>
        <v>1253</v>
      </c>
      <c r="M32" s="10"/>
      <c r="N32" s="10"/>
      <c r="O32" s="11">
        <f>SUM(O4:O31)</f>
        <v>3520</v>
      </c>
      <c r="P32" s="11">
        <f>SUM(P4:P31)</f>
        <v>3399</v>
      </c>
      <c r="Q32" s="11">
        <f>SUM(Q4:Q31)</f>
        <v>3183</v>
      </c>
      <c r="R32" s="11">
        <f>SUM(R4:R31)</f>
        <v>6582</v>
      </c>
    </row>
    <row r="33" spans="1:18" ht="15.75" customHeight="1">
      <c r="A33" s="7">
        <v>200</v>
      </c>
      <c r="B33" s="8" t="s">
        <v>94</v>
      </c>
      <c r="C33" s="9">
        <v>489</v>
      </c>
      <c r="D33" s="9">
        <v>500</v>
      </c>
      <c r="E33" s="9">
        <v>567</v>
      </c>
      <c r="F33" s="9">
        <f t="shared" si="0"/>
        <v>1067</v>
      </c>
      <c r="G33" s="10">
        <v>470</v>
      </c>
      <c r="H33" s="8" t="s">
        <v>95</v>
      </c>
      <c r="I33" s="9">
        <v>599</v>
      </c>
      <c r="J33" s="9">
        <v>539</v>
      </c>
      <c r="K33" s="9">
        <v>652</v>
      </c>
      <c r="L33" s="9">
        <f t="shared" si="1"/>
        <v>1191</v>
      </c>
      <c r="M33" s="60" t="s">
        <v>96</v>
      </c>
      <c r="N33" s="61"/>
      <c r="O33" s="61"/>
      <c r="P33" s="61"/>
      <c r="Q33" s="61"/>
      <c r="R33" s="62"/>
    </row>
    <row r="34" spans="1:18" ht="15.75" customHeight="1">
      <c r="A34" s="7">
        <v>211</v>
      </c>
      <c r="B34" s="8" t="s">
        <v>97</v>
      </c>
      <c r="C34" s="9">
        <v>953</v>
      </c>
      <c r="D34" s="9">
        <v>953</v>
      </c>
      <c r="E34" s="9">
        <v>1161</v>
      </c>
      <c r="F34" s="9">
        <f t="shared" si="0"/>
        <v>2114</v>
      </c>
      <c r="G34" s="10">
        <v>480</v>
      </c>
      <c r="H34" s="8" t="s">
        <v>98</v>
      </c>
      <c r="I34" s="9">
        <v>285</v>
      </c>
      <c r="J34" s="9">
        <v>291</v>
      </c>
      <c r="K34" s="9">
        <v>337</v>
      </c>
      <c r="L34" s="9">
        <f t="shared" si="1"/>
        <v>628</v>
      </c>
      <c r="M34" s="63"/>
      <c r="N34" s="64"/>
      <c r="O34" s="64"/>
      <c r="P34" s="64"/>
      <c r="Q34" s="64"/>
      <c r="R34" s="65"/>
    </row>
    <row r="35" spans="1:18" ht="15.75" customHeight="1">
      <c r="A35" s="7">
        <v>212</v>
      </c>
      <c r="B35" s="8" t="s">
        <v>99</v>
      </c>
      <c r="C35" s="9">
        <v>317</v>
      </c>
      <c r="D35" s="9">
        <v>333</v>
      </c>
      <c r="E35" s="9">
        <v>391</v>
      </c>
      <c r="F35" s="9">
        <f t="shared" si="0"/>
        <v>724</v>
      </c>
      <c r="G35" s="10">
        <v>501</v>
      </c>
      <c r="H35" s="8" t="s">
        <v>100</v>
      </c>
      <c r="I35" s="9">
        <v>244</v>
      </c>
      <c r="J35" s="9">
        <v>214</v>
      </c>
      <c r="K35" s="9">
        <v>270</v>
      </c>
      <c r="L35" s="9">
        <f t="shared" si="1"/>
        <v>484</v>
      </c>
      <c r="M35" s="10"/>
      <c r="N35" s="10"/>
      <c r="O35" s="9"/>
      <c r="P35" s="9"/>
      <c r="Q35" s="9"/>
      <c r="R35" s="9"/>
    </row>
    <row r="36" spans="1:18" ht="15.75" customHeight="1">
      <c r="A36" s="7">
        <v>213</v>
      </c>
      <c r="B36" s="8" t="s">
        <v>101</v>
      </c>
      <c r="C36" s="9">
        <v>646</v>
      </c>
      <c r="D36" s="9">
        <v>818</v>
      </c>
      <c r="E36" s="9">
        <v>791</v>
      </c>
      <c r="F36" s="9">
        <f t="shared" si="0"/>
        <v>1609</v>
      </c>
      <c r="G36" s="10">
        <v>502</v>
      </c>
      <c r="H36" s="8" t="s">
        <v>102</v>
      </c>
      <c r="I36" s="9">
        <v>98</v>
      </c>
      <c r="J36" s="9">
        <v>89</v>
      </c>
      <c r="K36" s="9">
        <v>111</v>
      </c>
      <c r="L36" s="9">
        <f t="shared" si="1"/>
        <v>200</v>
      </c>
      <c r="M36" s="10"/>
      <c r="N36" s="10" t="s">
        <v>103</v>
      </c>
      <c r="O36" s="12">
        <f>C38+I38+O32</f>
        <v>36385</v>
      </c>
      <c r="P36" s="12">
        <f>D38+J38+P32</f>
        <v>38776</v>
      </c>
      <c r="Q36" s="12">
        <f>E38+K38+Q32</f>
        <v>42522</v>
      </c>
      <c r="R36" s="12">
        <f>P36+Q36</f>
        <v>81298</v>
      </c>
    </row>
    <row r="37" spans="1:18" ht="15.75" customHeight="1">
      <c r="A37" s="7">
        <v>214</v>
      </c>
      <c r="B37" s="8" t="s">
        <v>104</v>
      </c>
      <c r="C37" s="9">
        <v>982</v>
      </c>
      <c r="D37" s="9">
        <v>1081</v>
      </c>
      <c r="E37" s="9">
        <v>1088</v>
      </c>
      <c r="F37" s="9">
        <f t="shared" si="0"/>
        <v>2169</v>
      </c>
      <c r="G37" s="10">
        <v>510</v>
      </c>
      <c r="H37" s="8" t="s">
        <v>105</v>
      </c>
      <c r="I37" s="9">
        <v>40</v>
      </c>
      <c r="J37" s="9">
        <v>36</v>
      </c>
      <c r="K37" s="9">
        <v>43</v>
      </c>
      <c r="L37" s="9">
        <f t="shared" si="1"/>
        <v>79</v>
      </c>
      <c r="M37" s="10"/>
      <c r="N37" s="10" t="s">
        <v>106</v>
      </c>
      <c r="O37" s="12">
        <f>O36+O75+O113+O152</f>
        <v>46887</v>
      </c>
      <c r="P37" s="12">
        <f>P36+P75+P113+P152</f>
        <v>51017</v>
      </c>
      <c r="Q37" s="12">
        <f>Q36+Q75+Q113+Q152</f>
        <v>55889</v>
      </c>
      <c r="R37" s="12">
        <f>R36+R75+R113+R152</f>
        <v>106906</v>
      </c>
    </row>
    <row r="38" spans="1:18" ht="15.75" customHeight="1">
      <c r="A38" s="13"/>
      <c r="C38" s="14">
        <f>SUM(C4:C37)</f>
        <v>16749</v>
      </c>
      <c r="D38" s="14">
        <f>SUM(D4:D37)</f>
        <v>17709</v>
      </c>
      <c r="E38" s="14">
        <f>SUM(E4:E37)</f>
        <v>19529</v>
      </c>
      <c r="F38" s="14">
        <f>SUM(F4:F37)</f>
        <v>37238</v>
      </c>
      <c r="I38" s="14">
        <f>SUM(I4:I37)</f>
        <v>16116</v>
      </c>
      <c r="J38" s="14">
        <f>SUM(J4:J37)</f>
        <v>17668</v>
      </c>
      <c r="K38" s="14">
        <f>SUM(K4:K37)</f>
        <v>19810</v>
      </c>
      <c r="L38" s="14">
        <f>SUM(L4:L37)</f>
        <v>37478</v>
      </c>
      <c r="O38" s="15"/>
      <c r="P38" s="15"/>
      <c r="Q38" s="15"/>
      <c r="R38" s="15"/>
    </row>
    <row r="39" spans="1:18" ht="24" customHeight="1">
      <c r="A39" s="76" t="s">
        <v>376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</row>
    <row r="40" spans="1:18" ht="15.75" customHeight="1">
      <c r="A40" s="80" t="s">
        <v>107</v>
      </c>
      <c r="B40" s="80"/>
      <c r="P40" s="81" t="s">
        <v>1</v>
      </c>
      <c r="Q40" s="81"/>
      <c r="R40" s="81"/>
    </row>
    <row r="41" spans="1:18" s="6" customFormat="1" ht="15.75" customHeight="1">
      <c r="A41" s="4" t="s">
        <v>2</v>
      </c>
      <c r="B41" s="5" t="s">
        <v>3</v>
      </c>
      <c r="C41" s="4" t="s">
        <v>4</v>
      </c>
      <c r="D41" s="4" t="s">
        <v>5</v>
      </c>
      <c r="E41" s="4" t="s">
        <v>6</v>
      </c>
      <c r="F41" s="4" t="s">
        <v>7</v>
      </c>
      <c r="G41" s="4" t="s">
        <v>2</v>
      </c>
      <c r="H41" s="5" t="s">
        <v>3</v>
      </c>
      <c r="I41" s="4" t="s">
        <v>4</v>
      </c>
      <c r="J41" s="4" t="s">
        <v>5</v>
      </c>
      <c r="K41" s="4" t="s">
        <v>6</v>
      </c>
      <c r="L41" s="4" t="s">
        <v>7</v>
      </c>
      <c r="M41" s="4" t="s">
        <v>2</v>
      </c>
      <c r="N41" s="4" t="s">
        <v>3</v>
      </c>
      <c r="O41" s="4" t="s">
        <v>4</v>
      </c>
      <c r="P41" s="4" t="s">
        <v>5</v>
      </c>
      <c r="Q41" s="4" t="s">
        <v>6</v>
      </c>
      <c r="R41" s="4" t="s">
        <v>7</v>
      </c>
    </row>
    <row r="42" spans="1:18" ht="15.75" customHeight="1">
      <c r="A42" s="16">
        <v>2010</v>
      </c>
      <c r="B42" s="8" t="s">
        <v>108</v>
      </c>
      <c r="C42" s="9">
        <v>90</v>
      </c>
      <c r="D42" s="9">
        <v>101</v>
      </c>
      <c r="E42" s="9">
        <v>114</v>
      </c>
      <c r="F42" s="9">
        <f>SUM(D42:E42)</f>
        <v>215</v>
      </c>
      <c r="G42" s="17">
        <v>2350</v>
      </c>
      <c r="H42" s="8" t="s">
        <v>79</v>
      </c>
      <c r="I42" s="9">
        <v>78</v>
      </c>
      <c r="J42" s="9">
        <v>112</v>
      </c>
      <c r="K42" s="9">
        <v>104</v>
      </c>
      <c r="L42" s="9">
        <f>SUM(J42:K42)</f>
        <v>216</v>
      </c>
      <c r="M42" s="10"/>
      <c r="N42" s="10"/>
      <c r="O42" s="9"/>
      <c r="P42" s="9"/>
      <c r="Q42" s="9"/>
      <c r="R42" s="9"/>
    </row>
    <row r="43" spans="1:18" ht="15.75" customHeight="1">
      <c r="A43" s="16">
        <v>2020</v>
      </c>
      <c r="B43" s="8" t="s">
        <v>109</v>
      </c>
      <c r="C43" s="9">
        <v>53</v>
      </c>
      <c r="D43" s="9">
        <v>59</v>
      </c>
      <c r="E43" s="9">
        <v>70</v>
      </c>
      <c r="F43" s="9">
        <f aca="true" t="shared" si="3" ref="F43:F75">SUM(D43:E43)</f>
        <v>129</v>
      </c>
      <c r="G43" s="17">
        <v>2360</v>
      </c>
      <c r="H43" s="8" t="s">
        <v>110</v>
      </c>
      <c r="I43" s="9">
        <v>9</v>
      </c>
      <c r="J43" s="9">
        <v>10</v>
      </c>
      <c r="K43" s="9">
        <v>10</v>
      </c>
      <c r="L43" s="9">
        <f aca="true" t="shared" si="4" ref="L43:L48">SUM(J43:K43)</f>
        <v>20</v>
      </c>
      <c r="M43" s="10"/>
      <c r="N43" s="10"/>
      <c r="O43" s="9"/>
      <c r="P43" s="9"/>
      <c r="Q43" s="9"/>
      <c r="R43" s="9"/>
    </row>
    <row r="44" spans="1:18" ht="15.75" customHeight="1">
      <c r="A44" s="16">
        <v>2030</v>
      </c>
      <c r="B44" s="8" t="s">
        <v>111</v>
      </c>
      <c r="C44" s="9">
        <v>49</v>
      </c>
      <c r="D44" s="9">
        <v>62</v>
      </c>
      <c r="E44" s="9">
        <v>59</v>
      </c>
      <c r="F44" s="9">
        <f t="shared" si="3"/>
        <v>121</v>
      </c>
      <c r="G44" s="17">
        <v>2370</v>
      </c>
      <c r="H44" s="8" t="s">
        <v>112</v>
      </c>
      <c r="I44" s="9">
        <v>9</v>
      </c>
      <c r="J44" s="9">
        <v>8</v>
      </c>
      <c r="K44" s="9">
        <v>11</v>
      </c>
      <c r="L44" s="9">
        <f t="shared" si="4"/>
        <v>19</v>
      </c>
      <c r="M44" s="10"/>
      <c r="N44" s="10"/>
      <c r="O44" s="9"/>
      <c r="P44" s="9"/>
      <c r="Q44" s="9"/>
      <c r="R44" s="9"/>
    </row>
    <row r="45" spans="1:18" ht="15.75" customHeight="1">
      <c r="A45" s="16">
        <v>2040</v>
      </c>
      <c r="B45" s="8" t="s">
        <v>113</v>
      </c>
      <c r="C45" s="9">
        <v>42</v>
      </c>
      <c r="D45" s="9">
        <v>40</v>
      </c>
      <c r="E45" s="9">
        <v>47</v>
      </c>
      <c r="F45" s="9">
        <f t="shared" si="3"/>
        <v>87</v>
      </c>
      <c r="G45" s="17">
        <v>2380</v>
      </c>
      <c r="H45" s="8" t="s">
        <v>61</v>
      </c>
      <c r="I45" s="9">
        <v>84</v>
      </c>
      <c r="J45" s="9">
        <v>116</v>
      </c>
      <c r="K45" s="9">
        <v>116</v>
      </c>
      <c r="L45" s="9">
        <f t="shared" si="4"/>
        <v>232</v>
      </c>
      <c r="M45" s="10"/>
      <c r="N45" s="10"/>
      <c r="O45" s="9"/>
      <c r="P45" s="9"/>
      <c r="Q45" s="9"/>
      <c r="R45" s="9"/>
    </row>
    <row r="46" spans="1:18" ht="15.75" customHeight="1">
      <c r="A46" s="16">
        <v>2050</v>
      </c>
      <c r="B46" s="8" t="s">
        <v>114</v>
      </c>
      <c r="C46" s="9">
        <v>154</v>
      </c>
      <c r="D46" s="9">
        <v>205</v>
      </c>
      <c r="E46" s="9">
        <v>204</v>
      </c>
      <c r="F46" s="9">
        <f t="shared" si="3"/>
        <v>409</v>
      </c>
      <c r="G46" s="17">
        <v>2390</v>
      </c>
      <c r="H46" s="8" t="s">
        <v>115</v>
      </c>
      <c r="I46" s="9">
        <v>28</v>
      </c>
      <c r="J46" s="9">
        <v>33</v>
      </c>
      <c r="K46" s="9">
        <v>33</v>
      </c>
      <c r="L46" s="9">
        <f t="shared" si="4"/>
        <v>66</v>
      </c>
      <c r="M46" s="10"/>
      <c r="N46" s="10"/>
      <c r="O46" s="9"/>
      <c r="P46" s="9"/>
      <c r="Q46" s="9"/>
      <c r="R46" s="9"/>
    </row>
    <row r="47" spans="1:18" ht="15.75" customHeight="1">
      <c r="A47" s="16">
        <v>2060</v>
      </c>
      <c r="B47" s="8" t="s">
        <v>116</v>
      </c>
      <c r="C47" s="9">
        <v>41</v>
      </c>
      <c r="D47" s="9">
        <v>48</v>
      </c>
      <c r="E47" s="9">
        <v>51</v>
      </c>
      <c r="F47" s="9">
        <f t="shared" si="3"/>
        <v>99</v>
      </c>
      <c r="G47" s="17">
        <v>2400</v>
      </c>
      <c r="H47" s="8" t="s">
        <v>76</v>
      </c>
      <c r="I47" s="9">
        <v>57</v>
      </c>
      <c r="J47" s="9">
        <v>70</v>
      </c>
      <c r="K47" s="9">
        <v>66</v>
      </c>
      <c r="L47" s="9">
        <f t="shared" si="4"/>
        <v>136</v>
      </c>
      <c r="M47" s="10"/>
      <c r="N47" s="10"/>
      <c r="O47" s="9"/>
      <c r="P47" s="9"/>
      <c r="Q47" s="9"/>
      <c r="R47" s="9"/>
    </row>
    <row r="48" spans="1:18" ht="15.75" customHeight="1">
      <c r="A48" s="16">
        <v>2070</v>
      </c>
      <c r="B48" s="8" t="s">
        <v>117</v>
      </c>
      <c r="C48" s="9">
        <v>32</v>
      </c>
      <c r="D48" s="9">
        <v>39</v>
      </c>
      <c r="E48" s="9">
        <v>43</v>
      </c>
      <c r="F48" s="9">
        <f t="shared" si="3"/>
        <v>82</v>
      </c>
      <c r="G48" s="17">
        <v>2410</v>
      </c>
      <c r="H48" s="8" t="s">
        <v>118</v>
      </c>
      <c r="I48" s="9">
        <v>72</v>
      </c>
      <c r="J48" s="9">
        <v>13</v>
      </c>
      <c r="K48" s="9">
        <v>59</v>
      </c>
      <c r="L48" s="9">
        <f t="shared" si="4"/>
        <v>72</v>
      </c>
      <c r="M48" s="10"/>
      <c r="N48" s="10"/>
      <c r="O48" s="9"/>
      <c r="P48" s="9"/>
      <c r="Q48" s="9"/>
      <c r="R48" s="9"/>
    </row>
    <row r="49" spans="1:18" ht="15.75" customHeight="1">
      <c r="A49" s="16">
        <v>2080</v>
      </c>
      <c r="B49" s="8" t="s">
        <v>119</v>
      </c>
      <c r="C49" s="9">
        <v>26</v>
      </c>
      <c r="D49" s="9">
        <v>32</v>
      </c>
      <c r="E49" s="9">
        <v>28</v>
      </c>
      <c r="F49" s="9">
        <f t="shared" si="3"/>
        <v>60</v>
      </c>
      <c r="G49" s="10"/>
      <c r="H49" s="8"/>
      <c r="I49" s="11">
        <f>SUM(I42:I48)</f>
        <v>337</v>
      </c>
      <c r="J49" s="11">
        <f>SUM(J42:J48)</f>
        <v>362</v>
      </c>
      <c r="K49" s="11">
        <f>SUM(K42:K48)</f>
        <v>399</v>
      </c>
      <c r="L49" s="14">
        <f>SUM(L42:L48)</f>
        <v>761</v>
      </c>
      <c r="M49" s="10"/>
      <c r="N49" s="10"/>
      <c r="O49" s="9"/>
      <c r="P49" s="9"/>
      <c r="Q49" s="9"/>
      <c r="R49" s="9"/>
    </row>
    <row r="50" spans="1:18" ht="15.75" customHeight="1">
      <c r="A50" s="16">
        <v>2090</v>
      </c>
      <c r="B50" s="8" t="s">
        <v>120</v>
      </c>
      <c r="C50" s="9">
        <v>15</v>
      </c>
      <c r="D50" s="9">
        <v>11</v>
      </c>
      <c r="E50" s="9">
        <v>19</v>
      </c>
      <c r="F50" s="9">
        <f t="shared" si="3"/>
        <v>30</v>
      </c>
      <c r="G50" s="10"/>
      <c r="H50" s="8"/>
      <c r="I50" s="9"/>
      <c r="J50" s="9"/>
      <c r="K50" s="9"/>
      <c r="L50" s="9"/>
      <c r="M50" s="10"/>
      <c r="N50" s="10"/>
      <c r="O50" s="9"/>
      <c r="P50" s="9"/>
      <c r="Q50" s="9"/>
      <c r="R50" s="9"/>
    </row>
    <row r="51" spans="1:18" ht="15.75" customHeight="1">
      <c r="A51" s="16">
        <v>2100</v>
      </c>
      <c r="B51" s="8" t="s">
        <v>121</v>
      </c>
      <c r="C51" s="9">
        <v>28</v>
      </c>
      <c r="D51" s="9">
        <v>30</v>
      </c>
      <c r="E51" s="9">
        <v>34</v>
      </c>
      <c r="F51" s="9">
        <f t="shared" si="3"/>
        <v>64</v>
      </c>
      <c r="G51" s="10"/>
      <c r="H51" s="8"/>
      <c r="I51" s="9"/>
      <c r="J51" s="9"/>
      <c r="K51" s="9"/>
      <c r="L51" s="9"/>
      <c r="M51" s="10"/>
      <c r="N51" s="10"/>
      <c r="O51" s="9"/>
      <c r="P51" s="9"/>
      <c r="Q51" s="9"/>
      <c r="R51" s="9"/>
    </row>
    <row r="52" spans="1:18" ht="15.75" customHeight="1">
      <c r="A52" s="16">
        <v>2110</v>
      </c>
      <c r="B52" s="8" t="s">
        <v>122</v>
      </c>
      <c r="C52" s="9">
        <v>11</v>
      </c>
      <c r="D52" s="9">
        <v>14</v>
      </c>
      <c r="E52" s="9">
        <v>16</v>
      </c>
      <c r="F52" s="9">
        <f t="shared" si="3"/>
        <v>30</v>
      </c>
      <c r="G52" s="10"/>
      <c r="H52" s="8"/>
      <c r="I52" s="9"/>
      <c r="J52" s="9"/>
      <c r="K52" s="9"/>
      <c r="L52" s="9"/>
      <c r="M52" s="10"/>
      <c r="N52" s="10"/>
      <c r="O52" s="9"/>
      <c r="P52" s="9"/>
      <c r="Q52" s="9"/>
      <c r="R52" s="9"/>
    </row>
    <row r="53" spans="1:18" ht="15.75" customHeight="1">
      <c r="A53" s="16">
        <v>2120</v>
      </c>
      <c r="B53" s="8" t="s">
        <v>123</v>
      </c>
      <c r="C53" s="9">
        <v>5</v>
      </c>
      <c r="D53" s="9">
        <v>4</v>
      </c>
      <c r="E53" s="9">
        <v>5</v>
      </c>
      <c r="F53" s="9">
        <f t="shared" si="3"/>
        <v>9</v>
      </c>
      <c r="G53" s="10"/>
      <c r="H53" s="8"/>
      <c r="I53" s="9"/>
      <c r="J53" s="9"/>
      <c r="K53" s="9"/>
      <c r="L53" s="9"/>
      <c r="M53" s="10"/>
      <c r="N53" s="10"/>
      <c r="O53" s="9"/>
      <c r="P53" s="9"/>
      <c r="Q53" s="9"/>
      <c r="R53" s="9"/>
    </row>
    <row r="54" spans="1:18" ht="15.75" customHeight="1">
      <c r="A54" s="16">
        <v>2130</v>
      </c>
      <c r="B54" s="8" t="s">
        <v>124</v>
      </c>
      <c r="C54" s="9">
        <v>4</v>
      </c>
      <c r="D54" s="9">
        <v>4</v>
      </c>
      <c r="E54" s="9">
        <v>6</v>
      </c>
      <c r="F54" s="9">
        <f t="shared" si="3"/>
        <v>10</v>
      </c>
      <c r="G54" s="10"/>
      <c r="H54" s="8"/>
      <c r="I54" s="9"/>
      <c r="J54" s="9"/>
      <c r="K54" s="9"/>
      <c r="L54" s="9"/>
      <c r="M54" s="10"/>
      <c r="N54" s="10"/>
      <c r="O54" s="9"/>
      <c r="P54" s="9"/>
      <c r="Q54" s="9"/>
      <c r="R54" s="9"/>
    </row>
    <row r="55" spans="1:18" ht="15.75" customHeight="1">
      <c r="A55" s="16">
        <v>2140</v>
      </c>
      <c r="B55" s="8" t="s">
        <v>125</v>
      </c>
      <c r="C55" s="9">
        <v>38</v>
      </c>
      <c r="D55" s="9">
        <v>37</v>
      </c>
      <c r="E55" s="9">
        <v>43</v>
      </c>
      <c r="F55" s="9">
        <f t="shared" si="3"/>
        <v>80</v>
      </c>
      <c r="G55" s="10"/>
      <c r="H55" s="8"/>
      <c r="I55" s="9"/>
      <c r="J55" s="9"/>
      <c r="K55" s="9"/>
      <c r="L55" s="9"/>
      <c r="M55" s="10"/>
      <c r="N55" s="10"/>
      <c r="O55" s="9"/>
      <c r="P55" s="9"/>
      <c r="Q55" s="9"/>
      <c r="R55" s="9"/>
    </row>
    <row r="56" spans="1:18" ht="15.75" customHeight="1">
      <c r="A56" s="16">
        <v>2150</v>
      </c>
      <c r="B56" s="8" t="s">
        <v>126</v>
      </c>
      <c r="C56" s="9">
        <v>35</v>
      </c>
      <c r="D56" s="9">
        <v>32</v>
      </c>
      <c r="E56" s="9">
        <v>38</v>
      </c>
      <c r="F56" s="9">
        <f t="shared" si="3"/>
        <v>70</v>
      </c>
      <c r="G56" s="10"/>
      <c r="H56" s="8"/>
      <c r="I56" s="9"/>
      <c r="J56" s="9"/>
      <c r="K56" s="9"/>
      <c r="L56" s="9"/>
      <c r="M56" s="10"/>
      <c r="N56" s="10"/>
      <c r="O56" s="9"/>
      <c r="P56" s="9"/>
      <c r="Q56" s="9"/>
      <c r="R56" s="9"/>
    </row>
    <row r="57" spans="1:18" ht="15.75" customHeight="1">
      <c r="A57" s="16">
        <v>2160</v>
      </c>
      <c r="B57" s="8" t="s">
        <v>127</v>
      </c>
      <c r="C57" s="9">
        <v>37</v>
      </c>
      <c r="D57" s="9">
        <v>40</v>
      </c>
      <c r="E57" s="9">
        <v>54</v>
      </c>
      <c r="F57" s="9">
        <f t="shared" si="3"/>
        <v>94</v>
      </c>
      <c r="G57" s="10"/>
      <c r="H57" s="8"/>
      <c r="I57" s="9"/>
      <c r="J57" s="9"/>
      <c r="K57" s="9"/>
      <c r="L57" s="9"/>
      <c r="M57" s="10"/>
      <c r="N57" s="10"/>
      <c r="O57" s="9"/>
      <c r="P57" s="9"/>
      <c r="Q57" s="9"/>
      <c r="R57" s="9"/>
    </row>
    <row r="58" spans="1:18" ht="15.75" customHeight="1">
      <c r="A58" s="16">
        <v>2170</v>
      </c>
      <c r="B58" s="8" t="s">
        <v>128</v>
      </c>
      <c r="C58" s="9">
        <v>36</v>
      </c>
      <c r="D58" s="9">
        <v>41</v>
      </c>
      <c r="E58" s="9">
        <v>37</v>
      </c>
      <c r="F58" s="9">
        <f t="shared" si="3"/>
        <v>78</v>
      </c>
      <c r="G58" s="10"/>
      <c r="H58" s="8"/>
      <c r="I58" s="9"/>
      <c r="J58" s="9"/>
      <c r="K58" s="9"/>
      <c r="L58" s="9"/>
      <c r="M58" s="10"/>
      <c r="N58" s="10"/>
      <c r="O58" s="9"/>
      <c r="P58" s="9"/>
      <c r="Q58" s="9"/>
      <c r="R58" s="9"/>
    </row>
    <row r="59" spans="1:18" ht="15.75" customHeight="1">
      <c r="A59" s="16">
        <v>2180</v>
      </c>
      <c r="B59" s="8" t="s">
        <v>129</v>
      </c>
      <c r="C59" s="9">
        <v>35</v>
      </c>
      <c r="D59" s="9">
        <v>37</v>
      </c>
      <c r="E59" s="9">
        <v>47</v>
      </c>
      <c r="F59" s="9">
        <f t="shared" si="3"/>
        <v>84</v>
      </c>
      <c r="G59" s="10"/>
      <c r="H59" s="8"/>
      <c r="I59" s="9"/>
      <c r="J59" s="9"/>
      <c r="K59" s="9"/>
      <c r="L59" s="9"/>
      <c r="M59" s="10"/>
      <c r="N59" s="10"/>
      <c r="O59" s="9"/>
      <c r="P59" s="9"/>
      <c r="Q59" s="9"/>
      <c r="R59" s="9"/>
    </row>
    <row r="60" spans="1:18" ht="15.75" customHeight="1">
      <c r="A60" s="16">
        <v>2190</v>
      </c>
      <c r="B60" s="8" t="s">
        <v>130</v>
      </c>
      <c r="C60" s="9">
        <v>113</v>
      </c>
      <c r="D60" s="9">
        <v>130</v>
      </c>
      <c r="E60" s="9">
        <v>145</v>
      </c>
      <c r="F60" s="9">
        <f t="shared" si="3"/>
        <v>275</v>
      </c>
      <c r="G60" s="10"/>
      <c r="H60" s="8"/>
      <c r="I60" s="9"/>
      <c r="J60" s="9"/>
      <c r="K60" s="9"/>
      <c r="L60" s="9"/>
      <c r="M60" s="10"/>
      <c r="N60" s="10"/>
      <c r="O60" s="9"/>
      <c r="P60" s="9"/>
      <c r="Q60" s="9"/>
      <c r="R60" s="9"/>
    </row>
    <row r="61" spans="1:18" ht="15.75" customHeight="1">
      <c r="A61" s="16">
        <v>2200</v>
      </c>
      <c r="B61" s="8" t="s">
        <v>131</v>
      </c>
      <c r="C61" s="9">
        <v>87</v>
      </c>
      <c r="D61" s="9">
        <v>110</v>
      </c>
      <c r="E61" s="9">
        <v>104</v>
      </c>
      <c r="F61" s="9">
        <f t="shared" si="3"/>
        <v>214</v>
      </c>
      <c r="G61" s="10"/>
      <c r="H61" s="8"/>
      <c r="I61" s="9"/>
      <c r="J61" s="9"/>
      <c r="K61" s="9"/>
      <c r="L61" s="9"/>
      <c r="M61" s="10"/>
      <c r="N61" s="10"/>
      <c r="O61" s="9"/>
      <c r="P61" s="9"/>
      <c r="Q61" s="9"/>
      <c r="R61" s="9"/>
    </row>
    <row r="62" spans="1:18" ht="15.75" customHeight="1">
      <c r="A62" s="16">
        <v>2210</v>
      </c>
      <c r="B62" s="8" t="s">
        <v>132</v>
      </c>
      <c r="C62" s="9">
        <v>37</v>
      </c>
      <c r="D62" s="9">
        <v>37</v>
      </c>
      <c r="E62" s="9">
        <v>44</v>
      </c>
      <c r="F62" s="9">
        <f t="shared" si="3"/>
        <v>81</v>
      </c>
      <c r="G62" s="10"/>
      <c r="H62" s="8"/>
      <c r="I62" s="9"/>
      <c r="J62" s="9"/>
      <c r="K62" s="9"/>
      <c r="L62" s="9"/>
      <c r="M62" s="10"/>
      <c r="N62" s="10"/>
      <c r="O62" s="9"/>
      <c r="P62" s="9"/>
      <c r="Q62" s="9"/>
      <c r="R62" s="9"/>
    </row>
    <row r="63" spans="1:18" ht="15.75" customHeight="1">
      <c r="A63" s="16">
        <v>2220</v>
      </c>
      <c r="B63" s="8" t="s">
        <v>133</v>
      </c>
      <c r="C63" s="9">
        <v>23</v>
      </c>
      <c r="D63" s="9">
        <v>23</v>
      </c>
      <c r="E63" s="9">
        <v>22</v>
      </c>
      <c r="F63" s="9">
        <f t="shared" si="3"/>
        <v>45</v>
      </c>
      <c r="G63" s="10"/>
      <c r="H63" s="8"/>
      <c r="I63" s="9"/>
      <c r="J63" s="9"/>
      <c r="K63" s="9"/>
      <c r="L63" s="9"/>
      <c r="M63" s="10"/>
      <c r="N63" s="10"/>
      <c r="O63" s="9"/>
      <c r="P63" s="9"/>
      <c r="Q63" s="9"/>
      <c r="R63" s="9"/>
    </row>
    <row r="64" spans="1:18" ht="15.75" customHeight="1">
      <c r="A64" s="16">
        <v>2230</v>
      </c>
      <c r="B64" s="8" t="s">
        <v>134</v>
      </c>
      <c r="C64" s="9">
        <v>45</v>
      </c>
      <c r="D64" s="9">
        <v>51</v>
      </c>
      <c r="E64" s="9">
        <v>55</v>
      </c>
      <c r="F64" s="9">
        <f t="shared" si="3"/>
        <v>106</v>
      </c>
      <c r="G64" s="10"/>
      <c r="H64" s="8"/>
      <c r="I64" s="9"/>
      <c r="J64" s="9"/>
      <c r="K64" s="9"/>
      <c r="L64" s="9"/>
      <c r="M64" s="10"/>
      <c r="N64" s="10"/>
      <c r="O64" s="9"/>
      <c r="P64" s="9"/>
      <c r="Q64" s="9"/>
      <c r="R64" s="9"/>
    </row>
    <row r="65" spans="1:18" ht="15.75" customHeight="1">
      <c r="A65" s="16">
        <v>2240</v>
      </c>
      <c r="B65" s="8" t="s">
        <v>135</v>
      </c>
      <c r="C65" s="9">
        <v>163</v>
      </c>
      <c r="D65" s="9">
        <v>174</v>
      </c>
      <c r="E65" s="9">
        <v>201</v>
      </c>
      <c r="F65" s="9">
        <f t="shared" si="3"/>
        <v>375</v>
      </c>
      <c r="G65" s="10"/>
      <c r="H65" s="8"/>
      <c r="I65" s="9"/>
      <c r="J65" s="9"/>
      <c r="K65" s="9"/>
      <c r="L65" s="9"/>
      <c r="M65" s="10"/>
      <c r="N65" s="10"/>
      <c r="O65" s="9"/>
      <c r="P65" s="9"/>
      <c r="Q65" s="9"/>
      <c r="R65" s="9"/>
    </row>
    <row r="66" spans="1:18" ht="15.75" customHeight="1">
      <c r="A66" s="16">
        <v>2250</v>
      </c>
      <c r="B66" s="8" t="s">
        <v>136</v>
      </c>
      <c r="C66" s="9">
        <v>35</v>
      </c>
      <c r="D66" s="9">
        <v>39</v>
      </c>
      <c r="E66" s="9">
        <v>44</v>
      </c>
      <c r="F66" s="9">
        <f t="shared" si="3"/>
        <v>83</v>
      </c>
      <c r="G66" s="10"/>
      <c r="H66" s="8"/>
      <c r="I66" s="9"/>
      <c r="J66" s="9"/>
      <c r="K66" s="9"/>
      <c r="L66" s="9"/>
      <c r="M66" s="10"/>
      <c r="N66" s="10"/>
      <c r="O66" s="9"/>
      <c r="P66" s="9"/>
      <c r="Q66" s="9"/>
      <c r="R66" s="9"/>
    </row>
    <row r="67" spans="1:18" ht="15.75" customHeight="1">
      <c r="A67" s="16">
        <v>2260</v>
      </c>
      <c r="B67" s="8" t="s">
        <v>137</v>
      </c>
      <c r="C67" s="9">
        <v>5</v>
      </c>
      <c r="D67" s="9">
        <v>9</v>
      </c>
      <c r="E67" s="9">
        <v>7</v>
      </c>
      <c r="F67" s="9">
        <f t="shared" si="3"/>
        <v>16</v>
      </c>
      <c r="G67" s="10"/>
      <c r="H67" s="8"/>
      <c r="I67" s="9"/>
      <c r="J67" s="9"/>
      <c r="K67" s="9"/>
      <c r="L67" s="9"/>
      <c r="M67" s="10"/>
      <c r="N67" s="10"/>
      <c r="O67" s="9"/>
      <c r="P67" s="9"/>
      <c r="Q67" s="9"/>
      <c r="R67" s="9"/>
    </row>
    <row r="68" spans="1:18" ht="15.75" customHeight="1">
      <c r="A68" s="16">
        <v>2270</v>
      </c>
      <c r="B68" s="8" t="s">
        <v>138</v>
      </c>
      <c r="C68" s="9">
        <v>14</v>
      </c>
      <c r="D68" s="9">
        <v>14</v>
      </c>
      <c r="E68" s="9">
        <v>12</v>
      </c>
      <c r="F68" s="9">
        <f t="shared" si="3"/>
        <v>26</v>
      </c>
      <c r="G68" s="10"/>
      <c r="H68" s="8"/>
      <c r="I68" s="9"/>
      <c r="J68" s="9"/>
      <c r="K68" s="9"/>
      <c r="L68" s="9"/>
      <c r="M68" s="10"/>
      <c r="N68" s="10"/>
      <c r="O68" s="9"/>
      <c r="P68" s="9"/>
      <c r="Q68" s="9"/>
      <c r="R68" s="9"/>
    </row>
    <row r="69" spans="1:18" ht="15.75" customHeight="1">
      <c r="A69" s="16">
        <v>2280</v>
      </c>
      <c r="B69" s="8" t="s">
        <v>139</v>
      </c>
      <c r="C69" s="9">
        <v>25</v>
      </c>
      <c r="D69" s="9">
        <v>34</v>
      </c>
      <c r="E69" s="9">
        <v>43</v>
      </c>
      <c r="F69" s="9">
        <f t="shared" si="3"/>
        <v>77</v>
      </c>
      <c r="G69" s="10"/>
      <c r="H69" s="8"/>
      <c r="I69" s="9"/>
      <c r="J69" s="9"/>
      <c r="K69" s="9"/>
      <c r="L69" s="9"/>
      <c r="M69" s="10"/>
      <c r="N69" s="10"/>
      <c r="O69" s="9"/>
      <c r="P69" s="9"/>
      <c r="Q69" s="9"/>
      <c r="R69" s="9"/>
    </row>
    <row r="70" spans="1:18" ht="15.75" customHeight="1">
      <c r="A70" s="16">
        <v>2290</v>
      </c>
      <c r="B70" s="8" t="s">
        <v>140</v>
      </c>
      <c r="C70" s="9">
        <v>20</v>
      </c>
      <c r="D70" s="9">
        <v>22</v>
      </c>
      <c r="E70" s="9">
        <v>20</v>
      </c>
      <c r="F70" s="9">
        <f t="shared" si="3"/>
        <v>42</v>
      </c>
      <c r="G70" s="10"/>
      <c r="H70" s="8"/>
      <c r="I70" s="9"/>
      <c r="J70" s="9"/>
      <c r="K70" s="9"/>
      <c r="L70" s="9"/>
      <c r="M70" s="10"/>
      <c r="N70" s="10"/>
      <c r="O70" s="11">
        <f>SUM(O42:O69)</f>
        <v>0</v>
      </c>
      <c r="P70" s="11">
        <f>SUM(P42:P69)</f>
        <v>0</v>
      </c>
      <c r="Q70" s="11">
        <f>SUM(Q42:Q69)</f>
        <v>0</v>
      </c>
      <c r="R70" s="11">
        <f>SUM(R42:R69)</f>
        <v>0</v>
      </c>
    </row>
    <row r="71" spans="1:18" ht="15.75" customHeight="1">
      <c r="A71" s="16">
        <v>2300</v>
      </c>
      <c r="B71" s="8" t="s">
        <v>141</v>
      </c>
      <c r="C71" s="9">
        <v>36</v>
      </c>
      <c r="D71" s="9">
        <v>51</v>
      </c>
      <c r="E71" s="9">
        <v>53</v>
      </c>
      <c r="F71" s="9">
        <f t="shared" si="3"/>
        <v>104</v>
      </c>
      <c r="G71" s="10"/>
      <c r="H71" s="8"/>
      <c r="I71" s="9"/>
      <c r="J71" s="9"/>
      <c r="K71" s="9"/>
      <c r="L71" s="9"/>
      <c r="M71" s="10"/>
      <c r="N71" s="10"/>
      <c r="O71" s="9"/>
      <c r="P71" s="9"/>
      <c r="Q71" s="9"/>
      <c r="R71" s="9"/>
    </row>
    <row r="72" spans="1:18" ht="15.75" customHeight="1">
      <c r="A72" s="16">
        <v>2310</v>
      </c>
      <c r="B72" s="8" t="s">
        <v>142</v>
      </c>
      <c r="C72" s="9">
        <v>42</v>
      </c>
      <c r="D72" s="9">
        <v>40</v>
      </c>
      <c r="E72" s="9">
        <v>49</v>
      </c>
      <c r="F72" s="9">
        <f t="shared" si="3"/>
        <v>89</v>
      </c>
      <c r="G72" s="10"/>
      <c r="H72" s="8"/>
      <c r="I72" s="9"/>
      <c r="J72" s="9"/>
      <c r="K72" s="9"/>
      <c r="L72" s="9"/>
      <c r="M72" s="60" t="s">
        <v>143</v>
      </c>
      <c r="N72" s="61"/>
      <c r="O72" s="61"/>
      <c r="P72" s="61"/>
      <c r="Q72" s="61"/>
      <c r="R72" s="62"/>
    </row>
    <row r="73" spans="1:18" ht="15.75" customHeight="1">
      <c r="A73" s="16">
        <v>2320</v>
      </c>
      <c r="B73" s="8" t="s">
        <v>144</v>
      </c>
      <c r="C73" s="9">
        <v>29</v>
      </c>
      <c r="D73" s="9">
        <v>32</v>
      </c>
      <c r="E73" s="9">
        <v>37</v>
      </c>
      <c r="F73" s="9">
        <f t="shared" si="3"/>
        <v>69</v>
      </c>
      <c r="G73" s="10"/>
      <c r="H73" s="8"/>
      <c r="I73" s="9"/>
      <c r="J73" s="9"/>
      <c r="K73" s="9"/>
      <c r="L73" s="9"/>
      <c r="M73" s="63"/>
      <c r="N73" s="64"/>
      <c r="O73" s="64"/>
      <c r="P73" s="64"/>
      <c r="Q73" s="64"/>
      <c r="R73" s="65"/>
    </row>
    <row r="74" spans="1:18" ht="15.75" customHeight="1">
      <c r="A74" s="16">
        <v>2330</v>
      </c>
      <c r="B74" s="8" t="s">
        <v>145</v>
      </c>
      <c r="C74" s="9">
        <v>60</v>
      </c>
      <c r="D74" s="9">
        <v>67</v>
      </c>
      <c r="E74" s="9">
        <v>68</v>
      </c>
      <c r="F74" s="9">
        <f t="shared" si="3"/>
        <v>135</v>
      </c>
      <c r="G74" s="10"/>
      <c r="H74" s="8"/>
      <c r="I74" s="9"/>
      <c r="J74" s="9"/>
      <c r="K74" s="9"/>
      <c r="L74" s="9"/>
      <c r="M74" s="10"/>
      <c r="N74" s="10"/>
      <c r="O74" s="9"/>
      <c r="P74" s="9"/>
      <c r="Q74" s="9"/>
      <c r="R74" s="9"/>
    </row>
    <row r="75" spans="1:18" ht="15.75" customHeight="1">
      <c r="A75" s="16">
        <v>2340</v>
      </c>
      <c r="B75" s="8" t="s">
        <v>146</v>
      </c>
      <c r="C75" s="9">
        <v>33</v>
      </c>
      <c r="D75" s="9">
        <v>27</v>
      </c>
      <c r="E75" s="9">
        <v>31</v>
      </c>
      <c r="F75" s="9">
        <f t="shared" si="3"/>
        <v>58</v>
      </c>
      <c r="G75" s="10"/>
      <c r="H75" s="8"/>
      <c r="I75" s="9"/>
      <c r="J75" s="9"/>
      <c r="K75" s="9"/>
      <c r="L75" s="9"/>
      <c r="M75" s="10"/>
      <c r="N75" s="10" t="s">
        <v>147</v>
      </c>
      <c r="O75" s="18">
        <f>C76+I49</f>
        <v>1835</v>
      </c>
      <c r="P75" s="18">
        <f>D76+J49</f>
        <v>2058</v>
      </c>
      <c r="Q75" s="18">
        <f>E76+K49</f>
        <v>2249</v>
      </c>
      <c r="R75" s="18">
        <f>SUM(P75:Q75)</f>
        <v>4307</v>
      </c>
    </row>
    <row r="76" spans="1:6" ht="15.75" customHeight="1">
      <c r="A76" s="13"/>
      <c r="C76" s="14">
        <f>SUM(C42:C75)</f>
        <v>1498</v>
      </c>
      <c r="D76" s="14">
        <f>SUM(D42:D75)</f>
        <v>1696</v>
      </c>
      <c r="E76" s="14">
        <f>SUM(E42:E75)</f>
        <v>1850</v>
      </c>
      <c r="F76" s="14">
        <f>SUM(F42:F75)</f>
        <v>3546</v>
      </c>
    </row>
    <row r="77" spans="1:18" ht="15.75" customHeight="1">
      <c r="A77" s="76" t="s">
        <v>376</v>
      </c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</row>
    <row r="78" spans="1:18" ht="15.75" customHeight="1">
      <c r="A78" s="80" t="s">
        <v>148</v>
      </c>
      <c r="B78" s="80"/>
      <c r="P78" s="81" t="s">
        <v>1</v>
      </c>
      <c r="Q78" s="81"/>
      <c r="R78" s="81"/>
    </row>
    <row r="79" spans="1:18" ht="15.75" customHeight="1">
      <c r="A79" s="4" t="s">
        <v>2</v>
      </c>
      <c r="B79" s="5" t="s">
        <v>3</v>
      </c>
      <c r="C79" s="4" t="s">
        <v>4</v>
      </c>
      <c r="D79" s="4" t="s">
        <v>5</v>
      </c>
      <c r="E79" s="4" t="s">
        <v>6</v>
      </c>
      <c r="F79" s="4" t="s">
        <v>7</v>
      </c>
      <c r="G79" s="4" t="s">
        <v>2</v>
      </c>
      <c r="H79" s="5" t="s">
        <v>3</v>
      </c>
      <c r="I79" s="4" t="s">
        <v>4</v>
      </c>
      <c r="J79" s="4" t="s">
        <v>5</v>
      </c>
      <c r="K79" s="4" t="s">
        <v>6</v>
      </c>
      <c r="L79" s="4" t="s">
        <v>7</v>
      </c>
      <c r="M79" s="4" t="s">
        <v>2</v>
      </c>
      <c r="N79" s="4" t="s">
        <v>3</v>
      </c>
      <c r="O79" s="4" t="s">
        <v>4</v>
      </c>
      <c r="P79" s="4" t="s">
        <v>5</v>
      </c>
      <c r="Q79" s="4" t="s">
        <v>6</v>
      </c>
      <c r="R79" s="4" t="s">
        <v>7</v>
      </c>
    </row>
    <row r="80" spans="1:18" ht="15.75" customHeight="1">
      <c r="A80" s="16">
        <v>3001</v>
      </c>
      <c r="B80" s="8" t="s">
        <v>149</v>
      </c>
      <c r="C80" s="9">
        <v>60</v>
      </c>
      <c r="D80" s="9">
        <v>53</v>
      </c>
      <c r="E80" s="9">
        <v>66</v>
      </c>
      <c r="F80" s="9">
        <f>SUM(D80:E80)</f>
        <v>119</v>
      </c>
      <c r="G80" s="17">
        <v>3043</v>
      </c>
      <c r="H80" s="8" t="s">
        <v>150</v>
      </c>
      <c r="I80" s="9">
        <v>42</v>
      </c>
      <c r="J80" s="9">
        <v>64</v>
      </c>
      <c r="K80" s="9">
        <v>56</v>
      </c>
      <c r="L80" s="9">
        <f>SUM(J80:K80)</f>
        <v>120</v>
      </c>
      <c r="M80" s="17">
        <v>3080</v>
      </c>
      <c r="N80" s="8" t="s">
        <v>151</v>
      </c>
      <c r="O80" s="9">
        <v>40</v>
      </c>
      <c r="P80" s="9">
        <v>39</v>
      </c>
      <c r="Q80" s="9">
        <v>48</v>
      </c>
      <c r="R80" s="9">
        <f>SUM(P80:Q80)</f>
        <v>87</v>
      </c>
    </row>
    <row r="81" spans="1:18" ht="15.75" customHeight="1">
      <c r="A81" s="16">
        <v>3002</v>
      </c>
      <c r="B81" s="8" t="s">
        <v>152</v>
      </c>
      <c r="C81" s="9">
        <v>17</v>
      </c>
      <c r="D81" s="9">
        <v>20</v>
      </c>
      <c r="E81" s="9">
        <v>22</v>
      </c>
      <c r="F81" s="9">
        <f aca="true" t="shared" si="5" ref="F81:F113">SUM(D81:E81)</f>
        <v>42</v>
      </c>
      <c r="G81" s="17">
        <v>3044</v>
      </c>
      <c r="H81" s="8" t="s">
        <v>153</v>
      </c>
      <c r="I81" s="9">
        <v>14</v>
      </c>
      <c r="J81" s="9">
        <v>23</v>
      </c>
      <c r="K81" s="9">
        <v>20</v>
      </c>
      <c r="L81" s="9">
        <f aca="true" t="shared" si="6" ref="L81:L113">SUM(J81:K81)</f>
        <v>43</v>
      </c>
      <c r="M81" s="17">
        <v>3082</v>
      </c>
      <c r="N81" s="8" t="s">
        <v>154</v>
      </c>
      <c r="O81" s="9">
        <v>4</v>
      </c>
      <c r="P81" s="9">
        <v>2</v>
      </c>
      <c r="Q81" s="9">
        <v>6</v>
      </c>
      <c r="R81" s="9">
        <f aca="true" t="shared" si="7" ref="R81:R108">SUM(P81:Q81)</f>
        <v>8</v>
      </c>
    </row>
    <row r="82" spans="1:18" ht="15.75" customHeight="1">
      <c r="A82" s="16">
        <v>3004</v>
      </c>
      <c r="B82" s="8" t="s">
        <v>155</v>
      </c>
      <c r="C82" s="9">
        <v>20</v>
      </c>
      <c r="D82" s="9">
        <v>17</v>
      </c>
      <c r="E82" s="9">
        <v>23</v>
      </c>
      <c r="F82" s="9">
        <f t="shared" si="5"/>
        <v>40</v>
      </c>
      <c r="G82" s="17">
        <v>3045</v>
      </c>
      <c r="H82" s="8" t="s">
        <v>20</v>
      </c>
      <c r="I82" s="9">
        <v>139</v>
      </c>
      <c r="J82" s="9">
        <v>165</v>
      </c>
      <c r="K82" s="9">
        <v>181</v>
      </c>
      <c r="L82" s="9">
        <f t="shared" si="6"/>
        <v>346</v>
      </c>
      <c r="M82" s="17">
        <v>3083</v>
      </c>
      <c r="N82" s="8" t="s">
        <v>156</v>
      </c>
      <c r="O82" s="9">
        <v>12</v>
      </c>
      <c r="P82" s="9">
        <v>10</v>
      </c>
      <c r="Q82" s="9">
        <v>14</v>
      </c>
      <c r="R82" s="9">
        <f t="shared" si="7"/>
        <v>24</v>
      </c>
    </row>
    <row r="83" spans="1:18" ht="15.75" customHeight="1">
      <c r="A83" s="16">
        <v>3005</v>
      </c>
      <c r="B83" s="8" t="s">
        <v>157</v>
      </c>
      <c r="C83" s="9">
        <v>63</v>
      </c>
      <c r="D83" s="9">
        <v>78</v>
      </c>
      <c r="E83" s="9">
        <v>78</v>
      </c>
      <c r="F83" s="9">
        <f t="shared" si="5"/>
        <v>156</v>
      </c>
      <c r="G83" s="17">
        <v>3046</v>
      </c>
      <c r="H83" s="8" t="s">
        <v>158</v>
      </c>
      <c r="I83" s="9">
        <v>42</v>
      </c>
      <c r="J83" s="9">
        <v>52</v>
      </c>
      <c r="K83" s="9">
        <v>51</v>
      </c>
      <c r="L83" s="9">
        <f t="shared" si="6"/>
        <v>103</v>
      </c>
      <c r="M83" s="17">
        <v>3085</v>
      </c>
      <c r="N83" s="8" t="s">
        <v>159</v>
      </c>
      <c r="O83" s="9">
        <v>23</v>
      </c>
      <c r="P83" s="9">
        <v>30</v>
      </c>
      <c r="Q83" s="9">
        <v>26</v>
      </c>
      <c r="R83" s="9">
        <f t="shared" si="7"/>
        <v>56</v>
      </c>
    </row>
    <row r="84" spans="1:18" ht="15.75" customHeight="1">
      <c r="A84" s="16">
        <v>3006</v>
      </c>
      <c r="B84" s="8" t="s">
        <v>160</v>
      </c>
      <c r="C84" s="9">
        <v>61</v>
      </c>
      <c r="D84" s="9">
        <v>26</v>
      </c>
      <c r="E84" s="9">
        <v>52</v>
      </c>
      <c r="F84" s="9">
        <f t="shared" si="5"/>
        <v>78</v>
      </c>
      <c r="G84" s="17">
        <v>3047</v>
      </c>
      <c r="H84" s="8" t="s">
        <v>161</v>
      </c>
      <c r="I84" s="9">
        <v>39</v>
      </c>
      <c r="J84" s="9">
        <v>42</v>
      </c>
      <c r="K84" s="9">
        <v>41</v>
      </c>
      <c r="L84" s="9">
        <f t="shared" si="6"/>
        <v>83</v>
      </c>
      <c r="M84" s="17">
        <v>3086</v>
      </c>
      <c r="N84" s="8" t="s">
        <v>162</v>
      </c>
      <c r="O84" s="9">
        <v>80</v>
      </c>
      <c r="P84" s="9">
        <v>88</v>
      </c>
      <c r="Q84" s="9">
        <v>103</v>
      </c>
      <c r="R84" s="9">
        <f t="shared" si="7"/>
        <v>191</v>
      </c>
    </row>
    <row r="85" spans="1:18" ht="15.75" customHeight="1">
      <c r="A85" s="16">
        <v>3008</v>
      </c>
      <c r="B85" s="8" t="s">
        <v>163</v>
      </c>
      <c r="C85" s="9">
        <v>44</v>
      </c>
      <c r="D85" s="9">
        <v>44</v>
      </c>
      <c r="E85" s="9">
        <v>67</v>
      </c>
      <c r="F85" s="9">
        <f t="shared" si="5"/>
        <v>111</v>
      </c>
      <c r="G85" s="17">
        <v>3048</v>
      </c>
      <c r="H85" s="8" t="s">
        <v>164</v>
      </c>
      <c r="I85" s="9">
        <v>13</v>
      </c>
      <c r="J85" s="9">
        <v>18</v>
      </c>
      <c r="K85" s="9">
        <v>12</v>
      </c>
      <c r="L85" s="9">
        <f t="shared" si="6"/>
        <v>30</v>
      </c>
      <c r="M85" s="17">
        <v>3087</v>
      </c>
      <c r="N85" s="8" t="s">
        <v>165</v>
      </c>
      <c r="O85" s="9">
        <v>38</v>
      </c>
      <c r="P85" s="9">
        <v>41</v>
      </c>
      <c r="Q85" s="9">
        <v>57</v>
      </c>
      <c r="R85" s="9">
        <f t="shared" si="7"/>
        <v>98</v>
      </c>
    </row>
    <row r="86" spans="1:18" ht="15.75" customHeight="1">
      <c r="A86" s="16">
        <v>3009</v>
      </c>
      <c r="B86" s="8" t="s">
        <v>166</v>
      </c>
      <c r="C86" s="9">
        <v>28</v>
      </c>
      <c r="D86" s="9">
        <v>29</v>
      </c>
      <c r="E86" s="9">
        <v>32</v>
      </c>
      <c r="F86" s="9">
        <f t="shared" si="5"/>
        <v>61</v>
      </c>
      <c r="G86" s="17">
        <v>3049</v>
      </c>
      <c r="H86" s="8" t="s">
        <v>167</v>
      </c>
      <c r="I86" s="9">
        <v>20</v>
      </c>
      <c r="J86" s="9">
        <v>27</v>
      </c>
      <c r="K86" s="9">
        <v>18</v>
      </c>
      <c r="L86" s="9">
        <f t="shared" si="6"/>
        <v>45</v>
      </c>
      <c r="M86" s="17">
        <v>3088</v>
      </c>
      <c r="N86" s="8" t="s">
        <v>168</v>
      </c>
      <c r="O86" s="9">
        <v>155</v>
      </c>
      <c r="P86" s="9">
        <v>162</v>
      </c>
      <c r="Q86" s="9">
        <v>186</v>
      </c>
      <c r="R86" s="9">
        <f t="shared" si="7"/>
        <v>348</v>
      </c>
    </row>
    <row r="87" spans="1:18" ht="15.75" customHeight="1">
      <c r="A87" s="16">
        <v>3010</v>
      </c>
      <c r="B87" s="8" t="s">
        <v>169</v>
      </c>
      <c r="C87" s="9">
        <v>18</v>
      </c>
      <c r="D87" s="9">
        <v>31</v>
      </c>
      <c r="E87" s="9">
        <v>25</v>
      </c>
      <c r="F87" s="9">
        <f t="shared" si="5"/>
        <v>56</v>
      </c>
      <c r="G87" s="17">
        <v>3050</v>
      </c>
      <c r="H87" s="8" t="s">
        <v>170</v>
      </c>
      <c r="I87" s="9">
        <v>39</v>
      </c>
      <c r="J87" s="9">
        <v>51</v>
      </c>
      <c r="K87" s="9">
        <v>60</v>
      </c>
      <c r="L87" s="9">
        <f t="shared" si="6"/>
        <v>111</v>
      </c>
      <c r="M87" s="17">
        <v>3092</v>
      </c>
      <c r="N87" s="8" t="s">
        <v>171</v>
      </c>
      <c r="O87" s="9">
        <v>71</v>
      </c>
      <c r="P87" s="9">
        <v>86</v>
      </c>
      <c r="Q87" s="9">
        <v>82</v>
      </c>
      <c r="R87" s="9">
        <f t="shared" si="7"/>
        <v>168</v>
      </c>
    </row>
    <row r="88" spans="1:18" ht="15.75" customHeight="1">
      <c r="A88" s="16">
        <v>3011</v>
      </c>
      <c r="B88" s="8" t="s">
        <v>172</v>
      </c>
      <c r="C88" s="9">
        <v>36</v>
      </c>
      <c r="D88" s="9">
        <v>54</v>
      </c>
      <c r="E88" s="9">
        <v>53</v>
      </c>
      <c r="F88" s="9">
        <f t="shared" si="5"/>
        <v>107</v>
      </c>
      <c r="G88" s="17">
        <v>3051</v>
      </c>
      <c r="H88" s="8" t="s">
        <v>173</v>
      </c>
      <c r="I88" s="9">
        <v>36</v>
      </c>
      <c r="J88" s="9">
        <v>42</v>
      </c>
      <c r="K88" s="9">
        <v>37</v>
      </c>
      <c r="L88" s="9">
        <f t="shared" si="6"/>
        <v>79</v>
      </c>
      <c r="M88" s="17">
        <v>3093</v>
      </c>
      <c r="N88" s="8" t="s">
        <v>174</v>
      </c>
      <c r="O88" s="9">
        <v>100</v>
      </c>
      <c r="P88" s="9">
        <v>130</v>
      </c>
      <c r="Q88" s="9">
        <v>121</v>
      </c>
      <c r="R88" s="9">
        <f t="shared" si="7"/>
        <v>251</v>
      </c>
    </row>
    <row r="89" spans="1:18" ht="15.75" customHeight="1">
      <c r="A89" s="16">
        <v>3012</v>
      </c>
      <c r="B89" s="8" t="s">
        <v>175</v>
      </c>
      <c r="C89" s="9">
        <v>111</v>
      </c>
      <c r="D89" s="9">
        <v>142</v>
      </c>
      <c r="E89" s="9">
        <v>138</v>
      </c>
      <c r="F89" s="9">
        <f t="shared" si="5"/>
        <v>280</v>
      </c>
      <c r="G89" s="17">
        <v>3052</v>
      </c>
      <c r="H89" s="8" t="s">
        <v>176</v>
      </c>
      <c r="I89" s="9">
        <v>40</v>
      </c>
      <c r="J89" s="9">
        <v>59</v>
      </c>
      <c r="K89" s="9">
        <v>53</v>
      </c>
      <c r="L89" s="9">
        <f t="shared" si="6"/>
        <v>112</v>
      </c>
      <c r="M89" s="17">
        <v>3095</v>
      </c>
      <c r="N89" s="8" t="s">
        <v>177</v>
      </c>
      <c r="O89" s="9">
        <v>23</v>
      </c>
      <c r="P89" s="9">
        <v>21</v>
      </c>
      <c r="Q89" s="9">
        <v>30</v>
      </c>
      <c r="R89" s="9">
        <f t="shared" si="7"/>
        <v>51</v>
      </c>
    </row>
    <row r="90" spans="1:18" ht="15.75" customHeight="1">
      <c r="A90" s="16">
        <v>3015</v>
      </c>
      <c r="B90" s="8" t="s">
        <v>178</v>
      </c>
      <c r="C90" s="9">
        <v>30</v>
      </c>
      <c r="D90" s="9">
        <v>43</v>
      </c>
      <c r="E90" s="9">
        <v>48</v>
      </c>
      <c r="F90" s="9">
        <f t="shared" si="5"/>
        <v>91</v>
      </c>
      <c r="G90" s="17">
        <v>3053</v>
      </c>
      <c r="H90" s="8" t="s">
        <v>179</v>
      </c>
      <c r="I90" s="9">
        <v>47</v>
      </c>
      <c r="J90" s="9">
        <v>65</v>
      </c>
      <c r="K90" s="9">
        <v>55</v>
      </c>
      <c r="L90" s="9">
        <f t="shared" si="6"/>
        <v>120</v>
      </c>
      <c r="M90" s="17">
        <v>3097</v>
      </c>
      <c r="N90" s="8" t="s">
        <v>180</v>
      </c>
      <c r="O90" s="9">
        <v>105</v>
      </c>
      <c r="P90" s="9">
        <v>106</v>
      </c>
      <c r="Q90" s="9">
        <v>135</v>
      </c>
      <c r="R90" s="9">
        <f t="shared" si="7"/>
        <v>241</v>
      </c>
    </row>
    <row r="91" spans="1:18" ht="15.75" customHeight="1">
      <c r="A91" s="16">
        <v>3017</v>
      </c>
      <c r="B91" s="8" t="s">
        <v>181</v>
      </c>
      <c r="C91" s="9">
        <v>77</v>
      </c>
      <c r="D91" s="9">
        <v>97</v>
      </c>
      <c r="E91" s="9">
        <v>93</v>
      </c>
      <c r="F91" s="9">
        <f t="shared" si="5"/>
        <v>190</v>
      </c>
      <c r="G91" s="17">
        <v>3054</v>
      </c>
      <c r="H91" s="8" t="s">
        <v>182</v>
      </c>
      <c r="I91" s="9">
        <v>53</v>
      </c>
      <c r="J91" s="9">
        <v>55</v>
      </c>
      <c r="K91" s="9">
        <v>73</v>
      </c>
      <c r="L91" s="9">
        <f t="shared" si="6"/>
        <v>128</v>
      </c>
      <c r="M91" s="17">
        <v>3098</v>
      </c>
      <c r="N91" s="8" t="s">
        <v>183</v>
      </c>
      <c r="O91" s="9">
        <v>184</v>
      </c>
      <c r="P91" s="9">
        <v>211</v>
      </c>
      <c r="Q91" s="9">
        <v>236</v>
      </c>
      <c r="R91" s="9">
        <f t="shared" si="7"/>
        <v>447</v>
      </c>
    </row>
    <row r="92" spans="1:18" ht="15.75" customHeight="1">
      <c r="A92" s="16">
        <v>3018</v>
      </c>
      <c r="B92" s="8" t="s">
        <v>184</v>
      </c>
      <c r="C92" s="9">
        <v>53</v>
      </c>
      <c r="D92" s="9">
        <v>67</v>
      </c>
      <c r="E92" s="9">
        <v>67</v>
      </c>
      <c r="F92" s="9">
        <f t="shared" si="5"/>
        <v>134</v>
      </c>
      <c r="G92" s="17">
        <v>3056</v>
      </c>
      <c r="H92" s="8" t="s">
        <v>185</v>
      </c>
      <c r="I92" s="9">
        <v>18</v>
      </c>
      <c r="J92" s="9">
        <v>23</v>
      </c>
      <c r="K92" s="9">
        <v>18</v>
      </c>
      <c r="L92" s="9">
        <f t="shared" si="6"/>
        <v>41</v>
      </c>
      <c r="M92" s="17">
        <v>3099</v>
      </c>
      <c r="N92" s="8" t="s">
        <v>186</v>
      </c>
      <c r="O92" s="9">
        <v>43</v>
      </c>
      <c r="P92" s="9">
        <v>45</v>
      </c>
      <c r="Q92" s="9">
        <v>42</v>
      </c>
      <c r="R92" s="9">
        <f t="shared" si="7"/>
        <v>87</v>
      </c>
    </row>
    <row r="93" spans="1:18" ht="15.75" customHeight="1">
      <c r="A93" s="16">
        <v>3019</v>
      </c>
      <c r="B93" s="8" t="s">
        <v>187</v>
      </c>
      <c r="C93" s="9">
        <v>78</v>
      </c>
      <c r="D93" s="9">
        <v>93</v>
      </c>
      <c r="E93" s="9">
        <v>112</v>
      </c>
      <c r="F93" s="9">
        <f t="shared" si="5"/>
        <v>205</v>
      </c>
      <c r="G93" s="17">
        <v>3057</v>
      </c>
      <c r="H93" s="8" t="s">
        <v>188</v>
      </c>
      <c r="I93" s="9">
        <v>65</v>
      </c>
      <c r="J93" s="9">
        <v>64</v>
      </c>
      <c r="K93" s="9">
        <v>83</v>
      </c>
      <c r="L93" s="9">
        <f t="shared" si="6"/>
        <v>147</v>
      </c>
      <c r="M93" s="17">
        <v>3100</v>
      </c>
      <c r="N93" s="8" t="s">
        <v>189</v>
      </c>
      <c r="O93" s="9">
        <v>49</v>
      </c>
      <c r="P93" s="9">
        <v>50</v>
      </c>
      <c r="Q93" s="9">
        <v>53</v>
      </c>
      <c r="R93" s="9">
        <f t="shared" si="7"/>
        <v>103</v>
      </c>
    </row>
    <row r="94" spans="1:18" ht="15.75" customHeight="1">
      <c r="A94" s="16">
        <v>3020</v>
      </c>
      <c r="B94" s="8" t="s">
        <v>190</v>
      </c>
      <c r="C94" s="9">
        <v>42</v>
      </c>
      <c r="D94" s="9">
        <v>39</v>
      </c>
      <c r="E94" s="9">
        <v>52</v>
      </c>
      <c r="F94" s="9">
        <f t="shared" si="5"/>
        <v>91</v>
      </c>
      <c r="G94" s="17">
        <v>3058</v>
      </c>
      <c r="H94" s="8" t="s">
        <v>191</v>
      </c>
      <c r="I94" s="9">
        <v>55</v>
      </c>
      <c r="J94" s="9">
        <v>70</v>
      </c>
      <c r="K94" s="9">
        <v>66</v>
      </c>
      <c r="L94" s="9">
        <f t="shared" si="6"/>
        <v>136</v>
      </c>
      <c r="M94" s="17">
        <v>3101</v>
      </c>
      <c r="N94" s="8" t="s">
        <v>192</v>
      </c>
      <c r="O94" s="9">
        <v>31</v>
      </c>
      <c r="P94" s="9">
        <v>34</v>
      </c>
      <c r="Q94" s="9">
        <v>37</v>
      </c>
      <c r="R94" s="9">
        <f t="shared" si="7"/>
        <v>71</v>
      </c>
    </row>
    <row r="95" spans="1:18" ht="15.75" customHeight="1">
      <c r="A95" s="16">
        <v>3022</v>
      </c>
      <c r="B95" s="8" t="s">
        <v>193</v>
      </c>
      <c r="C95" s="9">
        <v>64</v>
      </c>
      <c r="D95" s="9">
        <v>82</v>
      </c>
      <c r="E95" s="9">
        <v>68</v>
      </c>
      <c r="F95" s="9">
        <f t="shared" si="5"/>
        <v>150</v>
      </c>
      <c r="G95" s="17">
        <v>3059</v>
      </c>
      <c r="H95" s="8" t="s">
        <v>194</v>
      </c>
      <c r="I95" s="9">
        <v>52</v>
      </c>
      <c r="J95" s="9">
        <v>66</v>
      </c>
      <c r="K95" s="9">
        <v>70</v>
      </c>
      <c r="L95" s="9">
        <f t="shared" si="6"/>
        <v>136</v>
      </c>
      <c r="M95" s="17">
        <v>3102</v>
      </c>
      <c r="N95" s="8" t="s">
        <v>195</v>
      </c>
      <c r="O95" s="9">
        <v>281</v>
      </c>
      <c r="P95" s="9">
        <v>372</v>
      </c>
      <c r="Q95" s="9">
        <v>418</v>
      </c>
      <c r="R95" s="9">
        <f t="shared" si="7"/>
        <v>790</v>
      </c>
    </row>
    <row r="96" spans="1:18" ht="15.75" customHeight="1">
      <c r="A96" s="16">
        <v>3023</v>
      </c>
      <c r="B96" s="8" t="s">
        <v>196</v>
      </c>
      <c r="C96" s="9">
        <v>85</v>
      </c>
      <c r="D96" s="9">
        <v>104</v>
      </c>
      <c r="E96" s="9">
        <v>116</v>
      </c>
      <c r="F96" s="9">
        <f t="shared" si="5"/>
        <v>220</v>
      </c>
      <c r="G96" s="17">
        <v>3060</v>
      </c>
      <c r="H96" s="8" t="s">
        <v>197</v>
      </c>
      <c r="I96" s="9">
        <v>78</v>
      </c>
      <c r="J96" s="9">
        <v>86</v>
      </c>
      <c r="K96" s="9">
        <v>96</v>
      </c>
      <c r="L96" s="9">
        <f t="shared" si="6"/>
        <v>182</v>
      </c>
      <c r="M96" s="17">
        <v>3103</v>
      </c>
      <c r="N96" s="8" t="s">
        <v>198</v>
      </c>
      <c r="O96" s="9">
        <v>82</v>
      </c>
      <c r="P96" s="9">
        <v>108</v>
      </c>
      <c r="Q96" s="9">
        <v>112</v>
      </c>
      <c r="R96" s="9">
        <f t="shared" si="7"/>
        <v>220</v>
      </c>
    </row>
    <row r="97" spans="1:18" ht="15.75" customHeight="1">
      <c r="A97" s="16">
        <v>3024</v>
      </c>
      <c r="B97" s="8" t="s">
        <v>199</v>
      </c>
      <c r="C97" s="9">
        <v>17</v>
      </c>
      <c r="D97" s="9">
        <v>13</v>
      </c>
      <c r="E97" s="9">
        <v>20</v>
      </c>
      <c r="F97" s="9">
        <f t="shared" si="5"/>
        <v>33</v>
      </c>
      <c r="G97" s="17">
        <v>3061</v>
      </c>
      <c r="H97" s="8" t="s">
        <v>200</v>
      </c>
      <c r="I97" s="9">
        <v>9</v>
      </c>
      <c r="J97" s="9">
        <v>12</v>
      </c>
      <c r="K97" s="9">
        <v>8</v>
      </c>
      <c r="L97" s="9">
        <f t="shared" si="6"/>
        <v>20</v>
      </c>
      <c r="M97" s="17">
        <v>3104</v>
      </c>
      <c r="N97" s="8" t="s">
        <v>201</v>
      </c>
      <c r="O97" s="9">
        <v>13</v>
      </c>
      <c r="P97" s="9">
        <v>15</v>
      </c>
      <c r="Q97" s="9">
        <v>14</v>
      </c>
      <c r="R97" s="9">
        <f t="shared" si="7"/>
        <v>29</v>
      </c>
    </row>
    <row r="98" spans="1:18" ht="15.75" customHeight="1">
      <c r="A98" s="16">
        <v>3025</v>
      </c>
      <c r="B98" s="8" t="s">
        <v>202</v>
      </c>
      <c r="C98" s="9">
        <v>19</v>
      </c>
      <c r="D98" s="9">
        <v>20</v>
      </c>
      <c r="E98" s="9">
        <v>20</v>
      </c>
      <c r="F98" s="9">
        <f t="shared" si="5"/>
        <v>40</v>
      </c>
      <c r="G98" s="17">
        <v>3062</v>
      </c>
      <c r="H98" s="8" t="s">
        <v>203</v>
      </c>
      <c r="I98" s="9">
        <v>32</v>
      </c>
      <c r="J98" s="9">
        <v>50</v>
      </c>
      <c r="K98" s="9">
        <v>46</v>
      </c>
      <c r="L98" s="9">
        <f t="shared" si="6"/>
        <v>96</v>
      </c>
      <c r="M98" s="17">
        <v>3105</v>
      </c>
      <c r="N98" s="8" t="s">
        <v>204</v>
      </c>
      <c r="O98" s="9">
        <v>75</v>
      </c>
      <c r="P98" s="9">
        <v>107</v>
      </c>
      <c r="Q98" s="9">
        <v>95</v>
      </c>
      <c r="R98" s="9">
        <f t="shared" si="7"/>
        <v>202</v>
      </c>
    </row>
    <row r="99" spans="1:18" ht="15.75" customHeight="1">
      <c r="A99" s="16">
        <v>3026</v>
      </c>
      <c r="B99" s="8" t="s">
        <v>205</v>
      </c>
      <c r="C99" s="9">
        <v>40</v>
      </c>
      <c r="D99" s="9">
        <v>49</v>
      </c>
      <c r="E99" s="9">
        <v>57</v>
      </c>
      <c r="F99" s="9">
        <f t="shared" si="5"/>
        <v>106</v>
      </c>
      <c r="G99" s="17">
        <v>3063</v>
      </c>
      <c r="H99" s="8" t="s">
        <v>206</v>
      </c>
      <c r="I99" s="9">
        <v>3</v>
      </c>
      <c r="J99" s="9">
        <v>3</v>
      </c>
      <c r="K99" s="9">
        <v>5</v>
      </c>
      <c r="L99" s="9">
        <f t="shared" si="6"/>
        <v>8</v>
      </c>
      <c r="M99" s="17">
        <v>3106</v>
      </c>
      <c r="N99" s="8" t="s">
        <v>207</v>
      </c>
      <c r="O99" s="9">
        <v>127</v>
      </c>
      <c r="P99" s="9">
        <v>147</v>
      </c>
      <c r="Q99" s="9">
        <v>155</v>
      </c>
      <c r="R99" s="9">
        <f t="shared" si="7"/>
        <v>302</v>
      </c>
    </row>
    <row r="100" spans="1:18" ht="15.75" customHeight="1">
      <c r="A100" s="16">
        <v>3027</v>
      </c>
      <c r="B100" s="8" t="s">
        <v>208</v>
      </c>
      <c r="C100" s="9">
        <v>24</v>
      </c>
      <c r="D100" s="9">
        <v>37</v>
      </c>
      <c r="E100" s="9">
        <v>37</v>
      </c>
      <c r="F100" s="9">
        <f t="shared" si="5"/>
        <v>74</v>
      </c>
      <c r="G100" s="17">
        <v>3065</v>
      </c>
      <c r="H100" s="8" t="s">
        <v>209</v>
      </c>
      <c r="I100" s="9">
        <v>9</v>
      </c>
      <c r="J100" s="9">
        <v>11</v>
      </c>
      <c r="K100" s="9">
        <v>11</v>
      </c>
      <c r="L100" s="9">
        <f t="shared" si="6"/>
        <v>22</v>
      </c>
      <c r="M100" s="17">
        <v>3108</v>
      </c>
      <c r="N100" s="8" t="s">
        <v>210</v>
      </c>
      <c r="O100" s="9">
        <v>8</v>
      </c>
      <c r="P100" s="9">
        <v>9</v>
      </c>
      <c r="Q100" s="9">
        <v>7</v>
      </c>
      <c r="R100" s="9">
        <f t="shared" si="7"/>
        <v>16</v>
      </c>
    </row>
    <row r="101" spans="1:18" ht="15.75" customHeight="1">
      <c r="A101" s="16">
        <v>3028</v>
      </c>
      <c r="B101" s="8" t="s">
        <v>211</v>
      </c>
      <c r="C101" s="9">
        <v>37</v>
      </c>
      <c r="D101" s="9">
        <v>62</v>
      </c>
      <c r="E101" s="9">
        <v>50</v>
      </c>
      <c r="F101" s="9">
        <f t="shared" si="5"/>
        <v>112</v>
      </c>
      <c r="G101" s="17">
        <v>3066</v>
      </c>
      <c r="H101" s="8" t="s">
        <v>212</v>
      </c>
      <c r="I101" s="9">
        <v>18</v>
      </c>
      <c r="J101" s="9">
        <v>13</v>
      </c>
      <c r="K101" s="9">
        <v>19</v>
      </c>
      <c r="L101" s="9">
        <f t="shared" si="6"/>
        <v>32</v>
      </c>
      <c r="M101" s="17">
        <v>3109</v>
      </c>
      <c r="N101" s="8" t="s">
        <v>213</v>
      </c>
      <c r="O101" s="9">
        <v>131</v>
      </c>
      <c r="P101" s="9">
        <v>135</v>
      </c>
      <c r="Q101" s="9">
        <v>154</v>
      </c>
      <c r="R101" s="9">
        <f t="shared" si="7"/>
        <v>289</v>
      </c>
    </row>
    <row r="102" spans="1:18" ht="15.75" customHeight="1">
      <c r="A102" s="16">
        <v>3029</v>
      </c>
      <c r="B102" s="8" t="s">
        <v>214</v>
      </c>
      <c r="C102" s="9">
        <v>10</v>
      </c>
      <c r="D102" s="9">
        <v>8</v>
      </c>
      <c r="E102" s="9">
        <v>10</v>
      </c>
      <c r="F102" s="9">
        <f t="shared" si="5"/>
        <v>18</v>
      </c>
      <c r="G102" s="17">
        <v>3067</v>
      </c>
      <c r="H102" s="8" t="s">
        <v>215</v>
      </c>
      <c r="I102" s="9">
        <v>32</v>
      </c>
      <c r="J102" s="9">
        <v>35</v>
      </c>
      <c r="K102" s="9">
        <v>48</v>
      </c>
      <c r="L102" s="9">
        <f t="shared" si="6"/>
        <v>83</v>
      </c>
      <c r="M102" s="17">
        <v>3110</v>
      </c>
      <c r="N102" s="8" t="s">
        <v>216</v>
      </c>
      <c r="O102" s="9">
        <v>68</v>
      </c>
      <c r="P102" s="9">
        <v>71</v>
      </c>
      <c r="Q102" s="9">
        <v>84</v>
      </c>
      <c r="R102" s="9">
        <f t="shared" si="7"/>
        <v>155</v>
      </c>
    </row>
    <row r="103" spans="1:18" ht="15.75" customHeight="1">
      <c r="A103" s="16">
        <v>3030</v>
      </c>
      <c r="B103" s="8" t="s">
        <v>217</v>
      </c>
      <c r="C103" s="9">
        <v>58</v>
      </c>
      <c r="D103" s="9">
        <v>76</v>
      </c>
      <c r="E103" s="9">
        <v>72</v>
      </c>
      <c r="F103" s="9">
        <f t="shared" si="5"/>
        <v>148</v>
      </c>
      <c r="G103" s="17">
        <v>3068</v>
      </c>
      <c r="H103" s="8" t="s">
        <v>218</v>
      </c>
      <c r="I103" s="9">
        <v>30</v>
      </c>
      <c r="J103" s="9">
        <v>35</v>
      </c>
      <c r="K103" s="9">
        <v>47</v>
      </c>
      <c r="L103" s="9">
        <f t="shared" si="6"/>
        <v>82</v>
      </c>
      <c r="M103" s="17">
        <v>3112</v>
      </c>
      <c r="N103" s="8" t="s">
        <v>219</v>
      </c>
      <c r="O103" s="9">
        <v>55</v>
      </c>
      <c r="P103" s="9">
        <v>58</v>
      </c>
      <c r="Q103" s="9">
        <v>67</v>
      </c>
      <c r="R103" s="9">
        <f t="shared" si="7"/>
        <v>125</v>
      </c>
    </row>
    <row r="104" spans="1:18" ht="15.75" customHeight="1">
      <c r="A104" s="16">
        <v>3032</v>
      </c>
      <c r="B104" s="8" t="s">
        <v>220</v>
      </c>
      <c r="C104" s="9">
        <v>35</v>
      </c>
      <c r="D104" s="9">
        <v>34</v>
      </c>
      <c r="E104" s="9">
        <v>50</v>
      </c>
      <c r="F104" s="9">
        <f t="shared" si="5"/>
        <v>84</v>
      </c>
      <c r="G104" s="17">
        <v>3069</v>
      </c>
      <c r="H104" s="8" t="s">
        <v>221</v>
      </c>
      <c r="I104" s="9">
        <v>30</v>
      </c>
      <c r="J104" s="9">
        <v>31</v>
      </c>
      <c r="K104" s="9">
        <v>41</v>
      </c>
      <c r="L104" s="9">
        <f t="shared" si="6"/>
        <v>72</v>
      </c>
      <c r="M104" s="17">
        <v>3113</v>
      </c>
      <c r="N104" s="8" t="s">
        <v>222</v>
      </c>
      <c r="O104" s="9">
        <v>31</v>
      </c>
      <c r="P104" s="9">
        <v>49</v>
      </c>
      <c r="Q104" s="9">
        <v>45</v>
      </c>
      <c r="R104" s="9">
        <f t="shared" si="7"/>
        <v>94</v>
      </c>
    </row>
    <row r="105" spans="1:18" ht="15.75" customHeight="1">
      <c r="A105" s="16">
        <v>3033</v>
      </c>
      <c r="B105" s="8" t="s">
        <v>223</v>
      </c>
      <c r="C105" s="9">
        <v>69</v>
      </c>
      <c r="D105" s="9">
        <v>86</v>
      </c>
      <c r="E105" s="9">
        <v>76</v>
      </c>
      <c r="F105" s="9">
        <f t="shared" si="5"/>
        <v>162</v>
      </c>
      <c r="G105" s="17">
        <v>3070</v>
      </c>
      <c r="H105" s="8" t="s">
        <v>224</v>
      </c>
      <c r="I105" s="9">
        <v>51</v>
      </c>
      <c r="J105" s="9">
        <v>58</v>
      </c>
      <c r="K105" s="9">
        <v>61</v>
      </c>
      <c r="L105" s="9">
        <f t="shared" si="6"/>
        <v>119</v>
      </c>
      <c r="M105" s="17">
        <v>3114</v>
      </c>
      <c r="N105" s="8" t="s">
        <v>225</v>
      </c>
      <c r="O105" s="9">
        <v>123</v>
      </c>
      <c r="P105" s="9">
        <v>194</v>
      </c>
      <c r="Q105" s="9">
        <v>202</v>
      </c>
      <c r="R105" s="9">
        <f t="shared" si="7"/>
        <v>396</v>
      </c>
    </row>
    <row r="106" spans="1:18" ht="15.75" customHeight="1">
      <c r="A106" s="16">
        <v>3034</v>
      </c>
      <c r="B106" s="8" t="s">
        <v>226</v>
      </c>
      <c r="C106" s="9">
        <v>81</v>
      </c>
      <c r="D106" s="9">
        <v>88</v>
      </c>
      <c r="E106" s="9">
        <v>98</v>
      </c>
      <c r="F106" s="9">
        <f t="shared" si="5"/>
        <v>186</v>
      </c>
      <c r="G106" s="17">
        <v>3071</v>
      </c>
      <c r="H106" s="8" t="s">
        <v>227</v>
      </c>
      <c r="I106" s="9">
        <v>125</v>
      </c>
      <c r="J106" s="9">
        <v>131</v>
      </c>
      <c r="K106" s="9">
        <v>163</v>
      </c>
      <c r="L106" s="9">
        <f t="shared" si="6"/>
        <v>294</v>
      </c>
      <c r="M106" s="17">
        <v>3116</v>
      </c>
      <c r="N106" s="8" t="s">
        <v>228</v>
      </c>
      <c r="O106" s="9">
        <v>168</v>
      </c>
      <c r="P106" s="9">
        <v>213</v>
      </c>
      <c r="Q106" s="9">
        <v>184</v>
      </c>
      <c r="R106" s="9">
        <f t="shared" si="7"/>
        <v>397</v>
      </c>
    </row>
    <row r="107" spans="1:18" ht="15.75" customHeight="1">
      <c r="A107" s="16">
        <v>3035</v>
      </c>
      <c r="B107" s="8" t="s">
        <v>229</v>
      </c>
      <c r="C107" s="9">
        <v>61</v>
      </c>
      <c r="D107" s="9">
        <v>87</v>
      </c>
      <c r="E107" s="9">
        <v>82</v>
      </c>
      <c r="F107" s="9">
        <f t="shared" si="5"/>
        <v>169</v>
      </c>
      <c r="G107" s="17">
        <v>3072</v>
      </c>
      <c r="H107" s="8" t="s">
        <v>230</v>
      </c>
      <c r="I107" s="9">
        <v>34</v>
      </c>
      <c r="J107" s="9">
        <v>37</v>
      </c>
      <c r="K107" s="9">
        <v>36</v>
      </c>
      <c r="L107" s="9">
        <f t="shared" si="6"/>
        <v>73</v>
      </c>
      <c r="M107" s="17">
        <v>3118</v>
      </c>
      <c r="N107" s="8" t="s">
        <v>231</v>
      </c>
      <c r="O107" s="9">
        <v>104</v>
      </c>
      <c r="P107" s="9">
        <v>162</v>
      </c>
      <c r="Q107" s="9">
        <v>186</v>
      </c>
      <c r="R107" s="9">
        <f t="shared" si="7"/>
        <v>348</v>
      </c>
    </row>
    <row r="108" spans="1:18" ht="15.75" customHeight="1">
      <c r="A108" s="16">
        <v>3036</v>
      </c>
      <c r="B108" s="8" t="s">
        <v>232</v>
      </c>
      <c r="C108" s="9">
        <v>27</v>
      </c>
      <c r="D108" s="9">
        <v>41</v>
      </c>
      <c r="E108" s="9">
        <v>36</v>
      </c>
      <c r="F108" s="9">
        <f t="shared" si="5"/>
        <v>77</v>
      </c>
      <c r="G108" s="17">
        <v>3073</v>
      </c>
      <c r="H108" s="8" t="s">
        <v>233</v>
      </c>
      <c r="I108" s="9">
        <v>66</v>
      </c>
      <c r="J108" s="9">
        <v>74</v>
      </c>
      <c r="K108" s="9">
        <v>83</v>
      </c>
      <c r="L108" s="9">
        <f t="shared" si="6"/>
        <v>157</v>
      </c>
      <c r="M108" s="17">
        <v>3119</v>
      </c>
      <c r="N108" s="8" t="s">
        <v>234</v>
      </c>
      <c r="O108" s="12">
        <v>6</v>
      </c>
      <c r="P108" s="12">
        <v>6</v>
      </c>
      <c r="Q108" s="12">
        <v>4</v>
      </c>
      <c r="R108" s="9">
        <f t="shared" si="7"/>
        <v>10</v>
      </c>
    </row>
    <row r="109" spans="1:18" ht="15.75" customHeight="1">
      <c r="A109" s="16">
        <v>3037</v>
      </c>
      <c r="B109" s="8" t="s">
        <v>235</v>
      </c>
      <c r="C109" s="9">
        <v>40</v>
      </c>
      <c r="D109" s="9">
        <v>46</v>
      </c>
      <c r="E109" s="9">
        <v>58</v>
      </c>
      <c r="F109" s="9">
        <f t="shared" si="5"/>
        <v>104</v>
      </c>
      <c r="G109" s="17">
        <v>3074</v>
      </c>
      <c r="H109" s="8" t="s">
        <v>236</v>
      </c>
      <c r="I109" s="9">
        <v>179</v>
      </c>
      <c r="J109" s="9">
        <v>186</v>
      </c>
      <c r="K109" s="9">
        <v>228</v>
      </c>
      <c r="L109" s="9">
        <f t="shared" si="6"/>
        <v>414</v>
      </c>
      <c r="M109" s="10"/>
      <c r="N109" s="10"/>
      <c r="O109" s="11">
        <f>SUM(O80:O108)</f>
        <v>2230</v>
      </c>
      <c r="P109" s="11">
        <f>SUM(P80:P108)</f>
        <v>2701</v>
      </c>
      <c r="Q109" s="11">
        <f>SUM(Q80:Q108)</f>
        <v>2903</v>
      </c>
      <c r="R109" s="11">
        <f>SUM(R80:R108)</f>
        <v>5604</v>
      </c>
    </row>
    <row r="110" spans="1:18" ht="15.75" customHeight="1">
      <c r="A110" s="16">
        <v>3038</v>
      </c>
      <c r="B110" s="8" t="s">
        <v>237</v>
      </c>
      <c r="C110" s="9">
        <v>57</v>
      </c>
      <c r="D110" s="9">
        <v>72</v>
      </c>
      <c r="E110" s="9">
        <v>78</v>
      </c>
      <c r="F110" s="9">
        <f t="shared" si="5"/>
        <v>150</v>
      </c>
      <c r="G110" s="17">
        <v>3076</v>
      </c>
      <c r="H110" s="8" t="s">
        <v>238</v>
      </c>
      <c r="I110" s="9">
        <v>46</v>
      </c>
      <c r="J110" s="9">
        <v>50</v>
      </c>
      <c r="K110" s="9">
        <v>52</v>
      </c>
      <c r="L110" s="9">
        <f t="shared" si="6"/>
        <v>102</v>
      </c>
      <c r="M110" s="82" t="s">
        <v>239</v>
      </c>
      <c r="N110" s="83"/>
      <c r="O110" s="83"/>
      <c r="P110" s="83"/>
      <c r="Q110" s="83"/>
      <c r="R110" s="84"/>
    </row>
    <row r="111" spans="1:18" ht="15.75" customHeight="1">
      <c r="A111" s="16">
        <v>3039</v>
      </c>
      <c r="B111" s="8" t="s">
        <v>136</v>
      </c>
      <c r="C111" s="9">
        <v>121</v>
      </c>
      <c r="D111" s="9">
        <v>121</v>
      </c>
      <c r="E111" s="9">
        <v>127</v>
      </c>
      <c r="F111" s="9">
        <f t="shared" si="5"/>
        <v>248</v>
      </c>
      <c r="G111" s="17">
        <v>3077</v>
      </c>
      <c r="H111" s="8" t="s">
        <v>240</v>
      </c>
      <c r="I111" s="9">
        <v>26</v>
      </c>
      <c r="J111" s="9">
        <v>24</v>
      </c>
      <c r="K111" s="9">
        <v>27</v>
      </c>
      <c r="L111" s="9">
        <f t="shared" si="6"/>
        <v>51</v>
      </c>
      <c r="M111" s="85"/>
      <c r="N111" s="86"/>
      <c r="O111" s="86"/>
      <c r="P111" s="86"/>
      <c r="Q111" s="86"/>
      <c r="R111" s="87"/>
    </row>
    <row r="112" spans="1:18" ht="15.75" customHeight="1">
      <c r="A112" s="16">
        <v>3041</v>
      </c>
      <c r="B112" s="8" t="s">
        <v>241</v>
      </c>
      <c r="C112" s="9">
        <v>21</v>
      </c>
      <c r="D112" s="9">
        <v>22</v>
      </c>
      <c r="E112" s="9">
        <v>21</v>
      </c>
      <c r="F112" s="9">
        <f t="shared" si="5"/>
        <v>43</v>
      </c>
      <c r="G112" s="17">
        <v>3078</v>
      </c>
      <c r="H112" s="8" t="s">
        <v>242</v>
      </c>
      <c r="I112" s="9">
        <v>162</v>
      </c>
      <c r="J112" s="9">
        <v>183</v>
      </c>
      <c r="K112" s="9">
        <v>236</v>
      </c>
      <c r="L112" s="9">
        <f t="shared" si="6"/>
        <v>419</v>
      </c>
      <c r="M112" s="88"/>
      <c r="N112" s="89"/>
      <c r="O112" s="89"/>
      <c r="P112" s="89"/>
      <c r="Q112" s="89"/>
      <c r="R112" s="90"/>
    </row>
    <row r="113" spans="1:18" ht="15.75" customHeight="1">
      <c r="A113" s="16">
        <v>3042</v>
      </c>
      <c r="B113" s="8" t="s">
        <v>243</v>
      </c>
      <c r="C113" s="9">
        <v>11</v>
      </c>
      <c r="D113" s="9">
        <v>11</v>
      </c>
      <c r="E113" s="9">
        <v>17</v>
      </c>
      <c r="F113" s="9">
        <f t="shared" si="5"/>
        <v>28</v>
      </c>
      <c r="G113" s="17">
        <v>3079</v>
      </c>
      <c r="H113" s="8" t="s">
        <v>244</v>
      </c>
      <c r="I113" s="9">
        <v>95</v>
      </c>
      <c r="J113" s="9">
        <v>106</v>
      </c>
      <c r="K113" s="9">
        <v>138</v>
      </c>
      <c r="L113" s="9">
        <f t="shared" si="6"/>
        <v>244</v>
      </c>
      <c r="M113" s="10"/>
      <c r="N113" s="10" t="s">
        <v>245</v>
      </c>
      <c r="O113" s="18">
        <f>C114+I114+O109</f>
        <v>5584</v>
      </c>
      <c r="P113" s="18">
        <f>D114+J114+P109</f>
        <v>6604</v>
      </c>
      <c r="Q113" s="18">
        <f>E114+K114+Q109</f>
        <v>7163</v>
      </c>
      <c r="R113" s="18">
        <f>F114+L114+R109</f>
        <v>13767</v>
      </c>
    </row>
    <row r="114" spans="1:12" ht="15.75" customHeight="1">
      <c r="A114" s="13"/>
      <c r="C114" s="14">
        <f>SUM(C80:C113)</f>
        <v>1615</v>
      </c>
      <c r="D114" s="14">
        <f>SUM(D80:D113)</f>
        <v>1892</v>
      </c>
      <c r="E114" s="14">
        <f>SUM(E80:E113)</f>
        <v>2021</v>
      </c>
      <c r="F114" s="14">
        <f>SUM(F80:F113)</f>
        <v>3913</v>
      </c>
      <c r="I114" s="14">
        <f>SUM(I80:I113)</f>
        <v>1739</v>
      </c>
      <c r="J114" s="14">
        <f>SUM(J80:J113)</f>
        <v>2011</v>
      </c>
      <c r="K114" s="14">
        <f>SUM(K80:K113)</f>
        <v>2239</v>
      </c>
      <c r="L114" s="14">
        <f>SUM(L80:L113)</f>
        <v>4250</v>
      </c>
    </row>
    <row r="115" spans="1:12" ht="15.75" customHeight="1">
      <c r="A115" s="13"/>
      <c r="C115" s="14"/>
      <c r="D115" s="14"/>
      <c r="E115" s="14"/>
      <c r="F115" s="14"/>
      <c r="I115" s="14"/>
      <c r="J115" s="14"/>
      <c r="K115" s="14"/>
      <c r="L115" s="14"/>
    </row>
    <row r="116" spans="1:18" ht="15.75" customHeight="1">
      <c r="A116" s="76" t="s">
        <v>376</v>
      </c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</row>
    <row r="117" spans="1:18" ht="15.75" customHeight="1">
      <c r="A117" s="80" t="s">
        <v>246</v>
      </c>
      <c r="B117" s="80"/>
      <c r="P117" s="81" t="s">
        <v>1</v>
      </c>
      <c r="Q117" s="81"/>
      <c r="R117" s="81"/>
    </row>
    <row r="118" spans="1:18" ht="15.75" customHeight="1">
      <c r="A118" s="4" t="s">
        <v>2</v>
      </c>
      <c r="B118" s="5" t="s">
        <v>3</v>
      </c>
      <c r="C118" s="4" t="s">
        <v>4</v>
      </c>
      <c r="D118" s="4" t="s">
        <v>5</v>
      </c>
      <c r="E118" s="4" t="s">
        <v>6</v>
      </c>
      <c r="F118" s="4" t="s">
        <v>7</v>
      </c>
      <c r="G118" s="4" t="s">
        <v>2</v>
      </c>
      <c r="H118" s="5" t="s">
        <v>3</v>
      </c>
      <c r="I118" s="4" t="s">
        <v>4</v>
      </c>
      <c r="J118" s="4" t="s">
        <v>5</v>
      </c>
      <c r="K118" s="4" t="s">
        <v>6</v>
      </c>
      <c r="L118" s="4" t="s">
        <v>7</v>
      </c>
      <c r="M118" s="4" t="s">
        <v>2</v>
      </c>
      <c r="N118" s="4" t="s">
        <v>3</v>
      </c>
      <c r="O118" s="4" t="s">
        <v>4</v>
      </c>
      <c r="P118" s="4" t="s">
        <v>5</v>
      </c>
      <c r="Q118" s="4" t="s">
        <v>6</v>
      </c>
      <c r="R118" s="4" t="s">
        <v>7</v>
      </c>
    </row>
    <row r="119" spans="1:18" ht="15.75" customHeight="1">
      <c r="A119" s="16">
        <v>4010</v>
      </c>
      <c r="B119" s="8" t="s">
        <v>247</v>
      </c>
      <c r="C119" s="9">
        <v>24</v>
      </c>
      <c r="D119" s="9">
        <v>26</v>
      </c>
      <c r="E119" s="9">
        <v>25</v>
      </c>
      <c r="F119" s="9">
        <f>SUM(D119:E119)</f>
        <v>51</v>
      </c>
      <c r="G119" s="10">
        <v>4350</v>
      </c>
      <c r="H119" s="8" t="s">
        <v>248</v>
      </c>
      <c r="I119" s="9">
        <v>25</v>
      </c>
      <c r="J119" s="9">
        <v>35</v>
      </c>
      <c r="K119" s="9">
        <v>33</v>
      </c>
      <c r="L119" s="9">
        <f>SUM(J119:K119)</f>
        <v>68</v>
      </c>
      <c r="M119" s="10">
        <v>4700</v>
      </c>
      <c r="N119" s="8" t="s">
        <v>249</v>
      </c>
      <c r="O119" s="9">
        <v>40</v>
      </c>
      <c r="P119" s="9">
        <v>43</v>
      </c>
      <c r="Q119" s="9">
        <v>51</v>
      </c>
      <c r="R119" s="9">
        <f>SUM(P119:Q119)</f>
        <v>94</v>
      </c>
    </row>
    <row r="120" spans="1:18" ht="15.75" customHeight="1">
      <c r="A120" s="16">
        <v>4020</v>
      </c>
      <c r="B120" s="8" t="s">
        <v>250</v>
      </c>
      <c r="C120" s="9">
        <v>28</v>
      </c>
      <c r="D120" s="9">
        <v>38</v>
      </c>
      <c r="E120" s="9">
        <v>31</v>
      </c>
      <c r="F120" s="9">
        <f aca="true" t="shared" si="8" ref="F120:F152">SUM(D120:E120)</f>
        <v>69</v>
      </c>
      <c r="G120" s="10">
        <v>4360</v>
      </c>
      <c r="H120" s="8" t="s">
        <v>251</v>
      </c>
      <c r="I120" s="9">
        <v>15</v>
      </c>
      <c r="J120" s="9">
        <v>17</v>
      </c>
      <c r="K120" s="9">
        <v>15</v>
      </c>
      <c r="L120" s="9">
        <f aca="true" t="shared" si="9" ref="L120:L152">SUM(J120:K120)</f>
        <v>32</v>
      </c>
      <c r="M120" s="10">
        <v>4710</v>
      </c>
      <c r="N120" s="8" t="s">
        <v>252</v>
      </c>
      <c r="O120" s="9">
        <v>35</v>
      </c>
      <c r="P120" s="9">
        <v>45</v>
      </c>
      <c r="Q120" s="9">
        <v>39</v>
      </c>
      <c r="R120" s="9">
        <f aca="true" t="shared" si="10" ref="R120:R138">SUM(P120:Q120)</f>
        <v>84</v>
      </c>
    </row>
    <row r="121" spans="1:18" ht="15.75" customHeight="1">
      <c r="A121" s="16">
        <v>4030</v>
      </c>
      <c r="B121" s="8" t="s">
        <v>253</v>
      </c>
      <c r="C121" s="9">
        <v>14</v>
      </c>
      <c r="D121" s="9">
        <v>14</v>
      </c>
      <c r="E121" s="9">
        <v>12</v>
      </c>
      <c r="F121" s="9">
        <f t="shared" si="8"/>
        <v>26</v>
      </c>
      <c r="G121" s="10">
        <v>4370</v>
      </c>
      <c r="H121" s="8" t="s">
        <v>254</v>
      </c>
      <c r="I121" s="9">
        <v>22</v>
      </c>
      <c r="J121" s="9">
        <v>28</v>
      </c>
      <c r="K121" s="9">
        <v>28</v>
      </c>
      <c r="L121" s="9">
        <f t="shared" si="9"/>
        <v>56</v>
      </c>
      <c r="M121" s="10">
        <v>4720</v>
      </c>
      <c r="N121" s="8" t="s">
        <v>255</v>
      </c>
      <c r="O121" s="9">
        <v>58</v>
      </c>
      <c r="P121" s="9">
        <v>68</v>
      </c>
      <c r="Q121" s="9">
        <v>67</v>
      </c>
      <c r="R121" s="9">
        <f t="shared" si="10"/>
        <v>135</v>
      </c>
    </row>
    <row r="122" spans="1:18" ht="15.75" customHeight="1">
      <c r="A122" s="16">
        <v>4040</v>
      </c>
      <c r="B122" s="8" t="s">
        <v>256</v>
      </c>
      <c r="C122" s="9">
        <v>35</v>
      </c>
      <c r="D122" s="9">
        <v>48</v>
      </c>
      <c r="E122" s="9">
        <v>45</v>
      </c>
      <c r="F122" s="9">
        <f t="shared" si="8"/>
        <v>93</v>
      </c>
      <c r="G122" s="10">
        <v>4380</v>
      </c>
      <c r="H122" s="8" t="s">
        <v>257</v>
      </c>
      <c r="I122" s="9">
        <v>53</v>
      </c>
      <c r="J122" s="9">
        <v>64</v>
      </c>
      <c r="K122" s="9">
        <v>72</v>
      </c>
      <c r="L122" s="9">
        <f t="shared" si="9"/>
        <v>136</v>
      </c>
      <c r="M122" s="10">
        <v>4730</v>
      </c>
      <c r="N122" s="8" t="s">
        <v>258</v>
      </c>
      <c r="O122" s="9">
        <v>73</v>
      </c>
      <c r="P122" s="9">
        <v>98</v>
      </c>
      <c r="Q122" s="9">
        <v>98</v>
      </c>
      <c r="R122" s="9">
        <f t="shared" si="10"/>
        <v>196</v>
      </c>
    </row>
    <row r="123" spans="1:18" ht="15.75" customHeight="1">
      <c r="A123" s="16">
        <v>4050</v>
      </c>
      <c r="B123" s="8" t="s">
        <v>259</v>
      </c>
      <c r="C123" s="9">
        <v>12</v>
      </c>
      <c r="D123" s="9">
        <v>12</v>
      </c>
      <c r="E123" s="9">
        <v>13</v>
      </c>
      <c r="F123" s="9">
        <f t="shared" si="8"/>
        <v>25</v>
      </c>
      <c r="G123" s="10">
        <v>4390</v>
      </c>
      <c r="H123" s="8" t="s">
        <v>260</v>
      </c>
      <c r="I123" s="9">
        <v>34</v>
      </c>
      <c r="J123" s="9">
        <v>43</v>
      </c>
      <c r="K123" s="9">
        <v>50</v>
      </c>
      <c r="L123" s="9">
        <f t="shared" si="9"/>
        <v>93</v>
      </c>
      <c r="M123" s="10">
        <v>4740</v>
      </c>
      <c r="N123" s="8" t="s">
        <v>261</v>
      </c>
      <c r="O123" s="9">
        <v>57</v>
      </c>
      <c r="P123" s="9">
        <v>65</v>
      </c>
      <c r="Q123" s="9">
        <v>70</v>
      </c>
      <c r="R123" s="9">
        <f t="shared" si="10"/>
        <v>135</v>
      </c>
    </row>
    <row r="124" spans="1:18" ht="15.75" customHeight="1">
      <c r="A124" s="16">
        <v>4060</v>
      </c>
      <c r="B124" s="8" t="s">
        <v>262</v>
      </c>
      <c r="C124" s="9">
        <v>7</v>
      </c>
      <c r="D124" s="9">
        <v>5</v>
      </c>
      <c r="E124" s="9">
        <v>9</v>
      </c>
      <c r="F124" s="9">
        <f t="shared" si="8"/>
        <v>14</v>
      </c>
      <c r="G124" s="10">
        <v>4410</v>
      </c>
      <c r="H124" s="8" t="s">
        <v>263</v>
      </c>
      <c r="I124" s="9">
        <v>28</v>
      </c>
      <c r="J124" s="9">
        <v>29</v>
      </c>
      <c r="K124" s="9">
        <v>34</v>
      </c>
      <c r="L124" s="9">
        <f t="shared" si="9"/>
        <v>63</v>
      </c>
      <c r="M124" s="10">
        <v>4750</v>
      </c>
      <c r="N124" s="8" t="s">
        <v>264</v>
      </c>
      <c r="O124" s="9">
        <v>45</v>
      </c>
      <c r="P124" s="9">
        <v>46</v>
      </c>
      <c r="Q124" s="9">
        <v>43</v>
      </c>
      <c r="R124" s="9">
        <f t="shared" si="10"/>
        <v>89</v>
      </c>
    </row>
    <row r="125" spans="1:18" ht="15.75" customHeight="1">
      <c r="A125" s="16">
        <v>4070</v>
      </c>
      <c r="B125" s="8" t="s">
        <v>265</v>
      </c>
      <c r="C125" s="9">
        <v>5</v>
      </c>
      <c r="D125" s="9">
        <v>4</v>
      </c>
      <c r="E125" s="9">
        <v>3</v>
      </c>
      <c r="F125" s="9">
        <f t="shared" si="8"/>
        <v>7</v>
      </c>
      <c r="G125" s="10">
        <v>4420</v>
      </c>
      <c r="H125" s="8" t="s">
        <v>266</v>
      </c>
      <c r="I125" s="9">
        <v>33</v>
      </c>
      <c r="J125" s="9">
        <v>53</v>
      </c>
      <c r="K125" s="9">
        <v>43</v>
      </c>
      <c r="L125" s="9">
        <f t="shared" si="9"/>
        <v>96</v>
      </c>
      <c r="M125" s="10">
        <v>4760</v>
      </c>
      <c r="N125" s="8" t="s">
        <v>267</v>
      </c>
      <c r="O125" s="9">
        <v>34</v>
      </c>
      <c r="P125" s="9">
        <v>38</v>
      </c>
      <c r="Q125" s="9">
        <v>40</v>
      </c>
      <c r="R125" s="9">
        <f t="shared" si="10"/>
        <v>78</v>
      </c>
    </row>
    <row r="126" spans="1:18" ht="15.75" customHeight="1">
      <c r="A126" s="16">
        <v>4080</v>
      </c>
      <c r="B126" s="8" t="s">
        <v>268</v>
      </c>
      <c r="C126" s="9">
        <v>5</v>
      </c>
      <c r="D126" s="9">
        <v>5</v>
      </c>
      <c r="E126" s="9">
        <v>4</v>
      </c>
      <c r="F126" s="9">
        <f t="shared" si="8"/>
        <v>9</v>
      </c>
      <c r="G126" s="10">
        <v>4430</v>
      </c>
      <c r="H126" s="8" t="s">
        <v>269</v>
      </c>
      <c r="I126" s="9">
        <v>94</v>
      </c>
      <c r="J126" s="9">
        <v>108</v>
      </c>
      <c r="K126" s="9">
        <v>123</v>
      </c>
      <c r="L126" s="9">
        <f t="shared" si="9"/>
        <v>231</v>
      </c>
      <c r="M126" s="10">
        <v>4780</v>
      </c>
      <c r="N126" s="8" t="s">
        <v>270</v>
      </c>
      <c r="O126" s="9">
        <v>15</v>
      </c>
      <c r="P126" s="9">
        <v>13</v>
      </c>
      <c r="Q126" s="9">
        <v>16</v>
      </c>
      <c r="R126" s="9">
        <f t="shared" si="10"/>
        <v>29</v>
      </c>
    </row>
    <row r="127" spans="1:18" ht="15.75" customHeight="1">
      <c r="A127" s="16">
        <v>4090</v>
      </c>
      <c r="B127" s="8" t="s">
        <v>271</v>
      </c>
      <c r="C127" s="9">
        <v>14</v>
      </c>
      <c r="D127" s="9">
        <v>10</v>
      </c>
      <c r="E127" s="9">
        <v>19</v>
      </c>
      <c r="F127" s="9">
        <f t="shared" si="8"/>
        <v>29</v>
      </c>
      <c r="G127" s="10">
        <v>4440</v>
      </c>
      <c r="H127" s="8" t="s">
        <v>272</v>
      </c>
      <c r="I127" s="9">
        <v>33</v>
      </c>
      <c r="J127" s="9">
        <v>37</v>
      </c>
      <c r="K127" s="9">
        <v>53</v>
      </c>
      <c r="L127" s="9">
        <f t="shared" si="9"/>
        <v>90</v>
      </c>
      <c r="M127" s="10">
        <v>4790</v>
      </c>
      <c r="N127" s="8" t="s">
        <v>273</v>
      </c>
      <c r="O127" s="9">
        <v>23</v>
      </c>
      <c r="P127" s="9">
        <v>19</v>
      </c>
      <c r="Q127" s="9">
        <v>30</v>
      </c>
      <c r="R127" s="9">
        <f t="shared" si="10"/>
        <v>49</v>
      </c>
    </row>
    <row r="128" spans="1:18" ht="15.75" customHeight="1">
      <c r="A128" s="16">
        <v>4100</v>
      </c>
      <c r="B128" s="8" t="s">
        <v>274</v>
      </c>
      <c r="C128" s="9">
        <v>20</v>
      </c>
      <c r="D128" s="9">
        <v>21</v>
      </c>
      <c r="E128" s="9">
        <v>30</v>
      </c>
      <c r="F128" s="9">
        <f t="shared" si="8"/>
        <v>51</v>
      </c>
      <c r="G128" s="10">
        <v>4450</v>
      </c>
      <c r="H128" s="8" t="s">
        <v>275</v>
      </c>
      <c r="I128" s="9">
        <v>21</v>
      </c>
      <c r="J128" s="9">
        <v>22</v>
      </c>
      <c r="K128" s="9">
        <v>27</v>
      </c>
      <c r="L128" s="9">
        <f t="shared" si="9"/>
        <v>49</v>
      </c>
      <c r="M128" s="10">
        <v>4800</v>
      </c>
      <c r="N128" s="8" t="s">
        <v>276</v>
      </c>
      <c r="O128" s="9">
        <v>31</v>
      </c>
      <c r="P128" s="9">
        <v>55</v>
      </c>
      <c r="Q128" s="9">
        <v>54</v>
      </c>
      <c r="R128" s="9">
        <f t="shared" si="10"/>
        <v>109</v>
      </c>
    </row>
    <row r="129" spans="1:18" ht="15.75" customHeight="1">
      <c r="A129" s="16">
        <v>4110</v>
      </c>
      <c r="B129" s="8" t="s">
        <v>277</v>
      </c>
      <c r="C129" s="9">
        <v>4</v>
      </c>
      <c r="D129" s="9">
        <v>6</v>
      </c>
      <c r="E129" s="9">
        <v>3</v>
      </c>
      <c r="F129" s="9">
        <f t="shared" si="8"/>
        <v>9</v>
      </c>
      <c r="G129" s="10">
        <v>4460</v>
      </c>
      <c r="H129" s="8" t="s">
        <v>278</v>
      </c>
      <c r="I129" s="9">
        <v>31</v>
      </c>
      <c r="J129" s="9">
        <v>32</v>
      </c>
      <c r="K129" s="9">
        <v>44</v>
      </c>
      <c r="L129" s="9">
        <f t="shared" si="9"/>
        <v>76</v>
      </c>
      <c r="M129" s="10">
        <v>4810</v>
      </c>
      <c r="N129" s="8" t="s">
        <v>279</v>
      </c>
      <c r="O129" s="9">
        <v>24</v>
      </c>
      <c r="P129" s="9">
        <v>36</v>
      </c>
      <c r="Q129" s="9">
        <v>44</v>
      </c>
      <c r="R129" s="9">
        <f t="shared" si="10"/>
        <v>80</v>
      </c>
    </row>
    <row r="130" spans="1:18" ht="15.75" customHeight="1">
      <c r="A130" s="16">
        <v>4120</v>
      </c>
      <c r="B130" s="8" t="s">
        <v>280</v>
      </c>
      <c r="C130" s="9">
        <v>39</v>
      </c>
      <c r="D130" s="9">
        <v>38</v>
      </c>
      <c r="E130" s="9">
        <v>40</v>
      </c>
      <c r="F130" s="9">
        <f t="shared" si="8"/>
        <v>78</v>
      </c>
      <c r="G130" s="10">
        <v>4470</v>
      </c>
      <c r="H130" s="8" t="s">
        <v>281</v>
      </c>
      <c r="I130" s="9">
        <v>15</v>
      </c>
      <c r="J130" s="9">
        <v>12</v>
      </c>
      <c r="K130" s="9">
        <v>20</v>
      </c>
      <c r="L130" s="9">
        <f t="shared" si="9"/>
        <v>32</v>
      </c>
      <c r="M130" s="10">
        <v>4840</v>
      </c>
      <c r="N130" s="8" t="s">
        <v>111</v>
      </c>
      <c r="O130" s="9">
        <v>37</v>
      </c>
      <c r="P130" s="9">
        <v>43</v>
      </c>
      <c r="Q130" s="9">
        <v>54</v>
      </c>
      <c r="R130" s="9">
        <f t="shared" si="10"/>
        <v>97</v>
      </c>
    </row>
    <row r="131" spans="1:18" ht="15.75" customHeight="1">
      <c r="A131" s="16">
        <v>4130</v>
      </c>
      <c r="B131" s="8" t="s">
        <v>282</v>
      </c>
      <c r="C131" s="9">
        <v>33</v>
      </c>
      <c r="D131" s="9">
        <v>37</v>
      </c>
      <c r="E131" s="9">
        <v>47</v>
      </c>
      <c r="F131" s="9">
        <f t="shared" si="8"/>
        <v>84</v>
      </c>
      <c r="G131" s="10">
        <v>4480</v>
      </c>
      <c r="H131" s="8" t="s">
        <v>283</v>
      </c>
      <c r="I131" s="9">
        <v>55</v>
      </c>
      <c r="J131" s="9">
        <v>55</v>
      </c>
      <c r="K131" s="9">
        <v>67</v>
      </c>
      <c r="L131" s="9">
        <f t="shared" si="9"/>
        <v>122</v>
      </c>
      <c r="M131" s="10">
        <v>4850</v>
      </c>
      <c r="N131" s="8" t="s">
        <v>284</v>
      </c>
      <c r="O131" s="9">
        <v>33</v>
      </c>
      <c r="P131" s="9">
        <v>36</v>
      </c>
      <c r="Q131" s="9">
        <v>45</v>
      </c>
      <c r="R131" s="9">
        <f t="shared" si="10"/>
        <v>81</v>
      </c>
    </row>
    <row r="132" spans="1:18" ht="15.75" customHeight="1">
      <c r="A132" s="16">
        <v>4140</v>
      </c>
      <c r="B132" s="8" t="s">
        <v>285</v>
      </c>
      <c r="C132" s="9">
        <v>39</v>
      </c>
      <c r="D132" s="9">
        <v>41</v>
      </c>
      <c r="E132" s="9">
        <v>47</v>
      </c>
      <c r="F132" s="9">
        <f t="shared" si="8"/>
        <v>88</v>
      </c>
      <c r="G132" s="10">
        <v>4490</v>
      </c>
      <c r="H132" s="8" t="s">
        <v>286</v>
      </c>
      <c r="I132" s="9">
        <v>60</v>
      </c>
      <c r="J132" s="9">
        <v>72</v>
      </c>
      <c r="K132" s="9">
        <v>81</v>
      </c>
      <c r="L132" s="9">
        <f t="shared" si="9"/>
        <v>153</v>
      </c>
      <c r="M132" s="10">
        <v>4860</v>
      </c>
      <c r="N132" s="8" t="s">
        <v>287</v>
      </c>
      <c r="O132" s="9">
        <v>28</v>
      </c>
      <c r="P132" s="9">
        <v>41</v>
      </c>
      <c r="Q132" s="9">
        <v>36</v>
      </c>
      <c r="R132" s="9">
        <f t="shared" si="10"/>
        <v>77</v>
      </c>
    </row>
    <row r="133" spans="1:18" ht="15.75" customHeight="1">
      <c r="A133" s="16">
        <v>4150</v>
      </c>
      <c r="B133" s="8" t="s">
        <v>288</v>
      </c>
      <c r="C133" s="9">
        <v>35</v>
      </c>
      <c r="D133" s="9">
        <v>40</v>
      </c>
      <c r="E133" s="9">
        <v>47</v>
      </c>
      <c r="F133" s="9">
        <f t="shared" si="8"/>
        <v>87</v>
      </c>
      <c r="G133" s="10">
        <v>4500</v>
      </c>
      <c r="H133" s="8" t="s">
        <v>289</v>
      </c>
      <c r="I133" s="9">
        <v>32</v>
      </c>
      <c r="J133" s="9">
        <v>39</v>
      </c>
      <c r="K133" s="9">
        <v>37</v>
      </c>
      <c r="L133" s="9">
        <f t="shared" si="9"/>
        <v>76</v>
      </c>
      <c r="M133" s="10">
        <v>4870</v>
      </c>
      <c r="N133" s="8" t="s">
        <v>290</v>
      </c>
      <c r="O133" s="9">
        <v>29</v>
      </c>
      <c r="P133" s="9">
        <v>54</v>
      </c>
      <c r="Q133" s="9">
        <v>50</v>
      </c>
      <c r="R133" s="9">
        <f t="shared" si="10"/>
        <v>104</v>
      </c>
    </row>
    <row r="134" spans="1:18" ht="15.75" customHeight="1">
      <c r="A134" s="16">
        <v>4160</v>
      </c>
      <c r="B134" s="8" t="s">
        <v>291</v>
      </c>
      <c r="C134" s="9">
        <v>24</v>
      </c>
      <c r="D134" s="9">
        <v>29</v>
      </c>
      <c r="E134" s="9">
        <v>24</v>
      </c>
      <c r="F134" s="9">
        <f t="shared" si="8"/>
        <v>53</v>
      </c>
      <c r="G134" s="10">
        <v>4510</v>
      </c>
      <c r="H134" s="8" t="s">
        <v>292</v>
      </c>
      <c r="I134" s="9">
        <v>41</v>
      </c>
      <c r="J134" s="9">
        <v>41</v>
      </c>
      <c r="K134" s="9">
        <v>48</v>
      </c>
      <c r="L134" s="9">
        <f t="shared" si="9"/>
        <v>89</v>
      </c>
      <c r="M134" s="10">
        <v>4880</v>
      </c>
      <c r="N134" s="8" t="s">
        <v>293</v>
      </c>
      <c r="O134" s="9">
        <v>18</v>
      </c>
      <c r="P134" s="9">
        <v>32</v>
      </c>
      <c r="Q134" s="9">
        <v>28</v>
      </c>
      <c r="R134" s="9">
        <f t="shared" si="10"/>
        <v>60</v>
      </c>
    </row>
    <row r="135" spans="1:18" ht="15.75" customHeight="1">
      <c r="A135" s="16">
        <v>4170</v>
      </c>
      <c r="B135" s="8" t="s">
        <v>294</v>
      </c>
      <c r="C135" s="9">
        <v>19</v>
      </c>
      <c r="D135" s="9">
        <v>26</v>
      </c>
      <c r="E135" s="9">
        <v>28</v>
      </c>
      <c r="F135" s="9">
        <f t="shared" si="8"/>
        <v>54</v>
      </c>
      <c r="G135" s="10">
        <v>4520</v>
      </c>
      <c r="H135" s="8" t="s">
        <v>295</v>
      </c>
      <c r="I135" s="9">
        <v>45</v>
      </c>
      <c r="J135" s="9">
        <v>47</v>
      </c>
      <c r="K135" s="9">
        <v>49</v>
      </c>
      <c r="L135" s="9">
        <f t="shared" si="9"/>
        <v>96</v>
      </c>
      <c r="M135" s="10">
        <v>4900</v>
      </c>
      <c r="N135" s="8" t="s">
        <v>296</v>
      </c>
      <c r="O135" s="9">
        <v>30</v>
      </c>
      <c r="P135" s="9">
        <v>54</v>
      </c>
      <c r="Q135" s="9">
        <v>61</v>
      </c>
      <c r="R135" s="9">
        <f t="shared" si="10"/>
        <v>115</v>
      </c>
    </row>
    <row r="136" spans="1:18" ht="15.75" customHeight="1">
      <c r="A136" s="16">
        <v>4180</v>
      </c>
      <c r="B136" s="8" t="s">
        <v>297</v>
      </c>
      <c r="C136" s="9">
        <v>37</v>
      </c>
      <c r="D136" s="9">
        <v>40</v>
      </c>
      <c r="E136" s="9">
        <v>43</v>
      </c>
      <c r="F136" s="9">
        <f t="shared" si="8"/>
        <v>83</v>
      </c>
      <c r="G136" s="10">
        <v>4530</v>
      </c>
      <c r="H136" s="8" t="s">
        <v>298</v>
      </c>
      <c r="I136" s="9">
        <v>21</v>
      </c>
      <c r="J136" s="9">
        <v>17</v>
      </c>
      <c r="K136" s="9">
        <v>23</v>
      </c>
      <c r="L136" s="9">
        <f t="shared" si="9"/>
        <v>40</v>
      </c>
      <c r="M136" s="10">
        <v>4910</v>
      </c>
      <c r="N136" s="8" t="s">
        <v>299</v>
      </c>
      <c r="O136" s="9">
        <v>40</v>
      </c>
      <c r="P136" s="9">
        <v>73</v>
      </c>
      <c r="Q136" s="9">
        <v>66</v>
      </c>
      <c r="R136" s="9">
        <f t="shared" si="10"/>
        <v>139</v>
      </c>
    </row>
    <row r="137" spans="1:18" ht="15.75" customHeight="1">
      <c r="A137" s="16">
        <v>4190</v>
      </c>
      <c r="B137" s="8" t="s">
        <v>300</v>
      </c>
      <c r="C137" s="9">
        <v>30</v>
      </c>
      <c r="D137" s="9">
        <v>40</v>
      </c>
      <c r="E137" s="9">
        <v>45</v>
      </c>
      <c r="F137" s="9">
        <f t="shared" si="8"/>
        <v>85</v>
      </c>
      <c r="G137" s="10">
        <v>4540</v>
      </c>
      <c r="H137" s="8" t="s">
        <v>301</v>
      </c>
      <c r="I137" s="9">
        <v>25</v>
      </c>
      <c r="J137" s="9">
        <v>25</v>
      </c>
      <c r="K137" s="9">
        <v>27</v>
      </c>
      <c r="L137" s="9">
        <f t="shared" si="9"/>
        <v>52</v>
      </c>
      <c r="M137" s="10">
        <v>4960</v>
      </c>
      <c r="N137" s="8" t="s">
        <v>302</v>
      </c>
      <c r="O137" s="9">
        <v>66</v>
      </c>
      <c r="P137" s="9">
        <v>114</v>
      </c>
      <c r="Q137" s="9">
        <v>111</v>
      </c>
      <c r="R137" s="9">
        <f t="shared" si="10"/>
        <v>225</v>
      </c>
    </row>
    <row r="138" spans="1:18" ht="15.75" customHeight="1">
      <c r="A138" s="16">
        <v>4200</v>
      </c>
      <c r="B138" s="8" t="s">
        <v>303</v>
      </c>
      <c r="C138" s="9">
        <v>18</v>
      </c>
      <c r="D138" s="9">
        <v>23</v>
      </c>
      <c r="E138" s="9">
        <v>25</v>
      </c>
      <c r="F138" s="9">
        <f t="shared" si="8"/>
        <v>48</v>
      </c>
      <c r="G138" s="10">
        <v>4550</v>
      </c>
      <c r="H138" s="8" t="s">
        <v>304</v>
      </c>
      <c r="I138" s="9">
        <v>44</v>
      </c>
      <c r="J138" s="9">
        <v>50</v>
      </c>
      <c r="K138" s="9">
        <v>61</v>
      </c>
      <c r="L138" s="9">
        <f t="shared" si="9"/>
        <v>111</v>
      </c>
      <c r="M138" s="10">
        <v>4970</v>
      </c>
      <c r="N138" s="19" t="s">
        <v>305</v>
      </c>
      <c r="O138" s="9">
        <v>44</v>
      </c>
      <c r="P138" s="9">
        <v>56</v>
      </c>
      <c r="Q138" s="9">
        <v>67</v>
      </c>
      <c r="R138" s="9">
        <f t="shared" si="10"/>
        <v>123</v>
      </c>
    </row>
    <row r="139" spans="1:18" ht="15.75" customHeight="1">
      <c r="A139" s="16">
        <v>4210</v>
      </c>
      <c r="B139" s="8" t="s">
        <v>306</v>
      </c>
      <c r="C139" s="9">
        <v>14</v>
      </c>
      <c r="D139" s="9">
        <v>15</v>
      </c>
      <c r="E139" s="9">
        <v>16</v>
      </c>
      <c r="F139" s="9">
        <f t="shared" si="8"/>
        <v>31</v>
      </c>
      <c r="G139" s="10">
        <v>4560</v>
      </c>
      <c r="H139" s="8" t="s">
        <v>307</v>
      </c>
      <c r="I139" s="9">
        <v>25</v>
      </c>
      <c r="J139" s="9">
        <v>30</v>
      </c>
      <c r="K139" s="9">
        <v>35</v>
      </c>
      <c r="L139" s="9">
        <f t="shared" si="9"/>
        <v>65</v>
      </c>
      <c r="M139" s="10"/>
      <c r="N139" s="10"/>
      <c r="O139" s="9"/>
      <c r="P139" s="9"/>
      <c r="Q139" s="9"/>
      <c r="R139" s="9"/>
    </row>
    <row r="140" spans="1:18" ht="15.75" customHeight="1">
      <c r="A140" s="16">
        <v>4220</v>
      </c>
      <c r="B140" s="8" t="s">
        <v>220</v>
      </c>
      <c r="C140" s="9">
        <v>23</v>
      </c>
      <c r="D140" s="9">
        <v>21</v>
      </c>
      <c r="E140" s="9">
        <v>29</v>
      </c>
      <c r="F140" s="9">
        <f t="shared" si="8"/>
        <v>50</v>
      </c>
      <c r="G140" s="10">
        <v>4570</v>
      </c>
      <c r="H140" s="8" t="s">
        <v>308</v>
      </c>
      <c r="I140" s="9">
        <v>29</v>
      </c>
      <c r="J140" s="9">
        <v>33</v>
      </c>
      <c r="K140" s="9">
        <v>40</v>
      </c>
      <c r="L140" s="9">
        <f t="shared" si="9"/>
        <v>73</v>
      </c>
      <c r="M140" s="10"/>
      <c r="N140" s="10"/>
      <c r="O140" s="9"/>
      <c r="P140" s="9"/>
      <c r="Q140" s="9"/>
      <c r="R140" s="9"/>
    </row>
    <row r="141" spans="1:18" ht="15.75" customHeight="1">
      <c r="A141" s="16">
        <v>4230</v>
      </c>
      <c r="B141" s="8" t="s">
        <v>309</v>
      </c>
      <c r="C141" s="9">
        <v>35</v>
      </c>
      <c r="D141" s="9">
        <v>45</v>
      </c>
      <c r="E141" s="9">
        <v>49</v>
      </c>
      <c r="F141" s="9">
        <f t="shared" si="8"/>
        <v>94</v>
      </c>
      <c r="G141" s="10">
        <v>4580</v>
      </c>
      <c r="H141" s="8" t="s">
        <v>310</v>
      </c>
      <c r="I141" s="9">
        <v>39</v>
      </c>
      <c r="J141" s="9">
        <v>47</v>
      </c>
      <c r="K141" s="9">
        <v>48</v>
      </c>
      <c r="L141" s="9">
        <f t="shared" si="9"/>
        <v>95</v>
      </c>
      <c r="M141" s="10"/>
      <c r="N141" s="10"/>
      <c r="O141" s="11"/>
      <c r="P141" s="9"/>
      <c r="R141" s="11"/>
    </row>
    <row r="142" spans="1:18" ht="15.75" customHeight="1">
      <c r="A142" s="16">
        <v>4240</v>
      </c>
      <c r="B142" s="8" t="s">
        <v>311</v>
      </c>
      <c r="C142" s="9">
        <v>16</v>
      </c>
      <c r="D142" s="9">
        <v>21</v>
      </c>
      <c r="E142" s="9">
        <v>24</v>
      </c>
      <c r="F142" s="9">
        <f t="shared" si="8"/>
        <v>45</v>
      </c>
      <c r="G142" s="10">
        <v>4590</v>
      </c>
      <c r="H142" s="8" t="s">
        <v>312</v>
      </c>
      <c r="I142" s="9">
        <v>56</v>
      </c>
      <c r="J142" s="9">
        <v>64</v>
      </c>
      <c r="K142" s="9">
        <v>75</v>
      </c>
      <c r="L142" s="9">
        <f t="shared" si="9"/>
        <v>139</v>
      </c>
      <c r="M142" s="10">
        <v>5010</v>
      </c>
      <c r="N142" s="8" t="s">
        <v>313</v>
      </c>
      <c r="O142" s="9">
        <v>49</v>
      </c>
      <c r="P142" s="9">
        <v>12</v>
      </c>
      <c r="Q142" s="9">
        <v>38</v>
      </c>
      <c r="R142" s="9">
        <f>SUM(P142:Q142)</f>
        <v>50</v>
      </c>
    </row>
    <row r="143" spans="1:18" ht="15.75" customHeight="1">
      <c r="A143" s="16">
        <v>4250</v>
      </c>
      <c r="B143" s="8" t="s">
        <v>314</v>
      </c>
      <c r="C143" s="9">
        <v>28</v>
      </c>
      <c r="D143" s="9">
        <v>35</v>
      </c>
      <c r="E143" s="9">
        <v>34</v>
      </c>
      <c r="F143" s="9">
        <f t="shared" si="8"/>
        <v>69</v>
      </c>
      <c r="G143" s="10">
        <v>4600</v>
      </c>
      <c r="H143" s="8" t="s">
        <v>315</v>
      </c>
      <c r="I143" s="9">
        <v>33</v>
      </c>
      <c r="J143" s="9">
        <v>46</v>
      </c>
      <c r="K143" s="9">
        <v>43</v>
      </c>
      <c r="L143" s="9">
        <f t="shared" si="9"/>
        <v>89</v>
      </c>
      <c r="M143" s="10">
        <v>5020</v>
      </c>
      <c r="N143" s="8" t="s">
        <v>316</v>
      </c>
      <c r="O143" s="9">
        <v>34</v>
      </c>
      <c r="P143" s="9">
        <v>23</v>
      </c>
      <c r="Q143" s="9">
        <v>11</v>
      </c>
      <c r="R143" s="9">
        <f>SUM(P143:Q143)</f>
        <v>34</v>
      </c>
    </row>
    <row r="144" spans="1:18" ht="15.75" customHeight="1">
      <c r="A144" s="16">
        <v>4260</v>
      </c>
      <c r="B144" s="8" t="s">
        <v>317</v>
      </c>
      <c r="C144" s="9">
        <v>16</v>
      </c>
      <c r="D144" s="9">
        <v>16</v>
      </c>
      <c r="E144" s="9">
        <v>20</v>
      </c>
      <c r="F144" s="9">
        <f t="shared" si="8"/>
        <v>36</v>
      </c>
      <c r="G144" s="10">
        <v>4610</v>
      </c>
      <c r="H144" s="8" t="s">
        <v>318</v>
      </c>
      <c r="I144" s="9">
        <v>35</v>
      </c>
      <c r="J144" s="9">
        <v>33</v>
      </c>
      <c r="K144" s="9">
        <v>38</v>
      </c>
      <c r="L144" s="9">
        <f t="shared" si="9"/>
        <v>71</v>
      </c>
      <c r="M144" s="10"/>
      <c r="N144" s="10"/>
      <c r="O144" s="9"/>
      <c r="P144" s="9"/>
      <c r="Q144" s="9"/>
      <c r="R144" s="9"/>
    </row>
    <row r="145" spans="1:18" ht="15.75" customHeight="1">
      <c r="A145" s="16">
        <v>4270</v>
      </c>
      <c r="B145" s="8" t="s">
        <v>319</v>
      </c>
      <c r="C145" s="9">
        <v>20</v>
      </c>
      <c r="D145" s="9">
        <v>15</v>
      </c>
      <c r="E145" s="9">
        <v>30</v>
      </c>
      <c r="F145" s="9">
        <f t="shared" si="8"/>
        <v>45</v>
      </c>
      <c r="G145" s="10">
        <v>4620</v>
      </c>
      <c r="H145" s="8" t="s">
        <v>320</v>
      </c>
      <c r="I145" s="9">
        <v>36</v>
      </c>
      <c r="J145" s="9">
        <v>32</v>
      </c>
      <c r="K145" s="9">
        <v>38</v>
      </c>
      <c r="L145" s="9">
        <f t="shared" si="9"/>
        <v>70</v>
      </c>
      <c r="M145" s="10"/>
      <c r="N145" s="10"/>
      <c r="O145" s="9"/>
      <c r="P145" s="9"/>
      <c r="Q145" s="9"/>
      <c r="R145" s="9"/>
    </row>
    <row r="146" spans="1:18" ht="15.75" customHeight="1">
      <c r="A146" s="16">
        <v>4280</v>
      </c>
      <c r="B146" s="8" t="s">
        <v>321</v>
      </c>
      <c r="C146" s="9">
        <v>52</v>
      </c>
      <c r="D146" s="9">
        <v>50</v>
      </c>
      <c r="E146" s="9">
        <v>64</v>
      </c>
      <c r="F146" s="9">
        <f t="shared" si="8"/>
        <v>114</v>
      </c>
      <c r="G146" s="10">
        <v>4630</v>
      </c>
      <c r="H146" s="8" t="s">
        <v>322</v>
      </c>
      <c r="I146" s="9">
        <v>74</v>
      </c>
      <c r="J146" s="9">
        <v>86</v>
      </c>
      <c r="K146" s="9">
        <v>99</v>
      </c>
      <c r="L146" s="9">
        <f t="shared" si="9"/>
        <v>185</v>
      </c>
      <c r="M146" s="10"/>
      <c r="N146" s="10"/>
      <c r="O146" s="11">
        <f>SUM(O119:O143)</f>
        <v>843</v>
      </c>
      <c r="P146" s="11">
        <f>SUM(P119:P143)</f>
        <v>1064</v>
      </c>
      <c r="Q146" s="11">
        <f>SUM(Q119:Q143)</f>
        <v>1119</v>
      </c>
      <c r="R146" s="11">
        <f>SUM(R119:R143)</f>
        <v>2183</v>
      </c>
    </row>
    <row r="147" spans="1:18" ht="15.75" customHeight="1">
      <c r="A147" s="16">
        <v>4290</v>
      </c>
      <c r="B147" s="8" t="s">
        <v>323</v>
      </c>
      <c r="C147" s="9">
        <v>21</v>
      </c>
      <c r="D147" s="9">
        <v>23</v>
      </c>
      <c r="E147" s="9">
        <v>24</v>
      </c>
      <c r="F147" s="9">
        <f t="shared" si="8"/>
        <v>47</v>
      </c>
      <c r="G147" s="10">
        <v>4640</v>
      </c>
      <c r="H147" s="8" t="s">
        <v>324</v>
      </c>
      <c r="I147" s="9">
        <v>94</v>
      </c>
      <c r="J147" s="9">
        <v>103</v>
      </c>
      <c r="K147" s="9">
        <v>113</v>
      </c>
      <c r="L147" s="9">
        <f t="shared" si="9"/>
        <v>216</v>
      </c>
      <c r="M147" s="10"/>
      <c r="N147" s="10"/>
      <c r="O147" s="9"/>
      <c r="P147" s="9"/>
      <c r="Q147" s="9"/>
      <c r="R147" s="9"/>
    </row>
    <row r="148" spans="1:18" ht="15.75" customHeight="1">
      <c r="A148" s="16">
        <v>4300</v>
      </c>
      <c r="B148" s="8" t="s">
        <v>325</v>
      </c>
      <c r="C148" s="9">
        <v>46</v>
      </c>
      <c r="D148" s="9">
        <v>52</v>
      </c>
      <c r="E148" s="9">
        <v>52</v>
      </c>
      <c r="F148" s="9">
        <f t="shared" si="8"/>
        <v>104</v>
      </c>
      <c r="G148" s="10">
        <v>4650</v>
      </c>
      <c r="H148" s="8" t="s">
        <v>326</v>
      </c>
      <c r="I148" s="9">
        <v>78</v>
      </c>
      <c r="J148" s="9">
        <v>79</v>
      </c>
      <c r="K148" s="9">
        <v>124</v>
      </c>
      <c r="L148" s="9">
        <f t="shared" si="9"/>
        <v>203</v>
      </c>
      <c r="M148" s="10"/>
      <c r="N148" s="10"/>
      <c r="O148" s="11">
        <f>SUM(O119:O138)+SUM(O142:O143)</f>
        <v>843</v>
      </c>
      <c r="P148" s="11">
        <f>SUM(P119:P143)</f>
        <v>1064</v>
      </c>
      <c r="Q148" s="11">
        <f>SUM(Q119:Q143)</f>
        <v>1119</v>
      </c>
      <c r="R148" s="11">
        <f>SUM(R119:R143)</f>
        <v>2183</v>
      </c>
    </row>
    <row r="149" spans="1:18" ht="15.75" customHeight="1">
      <c r="A149" s="16">
        <v>4310</v>
      </c>
      <c r="B149" s="8" t="s">
        <v>327</v>
      </c>
      <c r="C149" s="9">
        <v>29</v>
      </c>
      <c r="D149" s="9">
        <v>23</v>
      </c>
      <c r="E149" s="9">
        <v>34</v>
      </c>
      <c r="F149" s="9">
        <f t="shared" si="8"/>
        <v>57</v>
      </c>
      <c r="G149" s="10">
        <v>4660</v>
      </c>
      <c r="H149" s="8" t="s">
        <v>328</v>
      </c>
      <c r="I149" s="9">
        <v>74</v>
      </c>
      <c r="J149" s="9">
        <v>98</v>
      </c>
      <c r="K149" s="9">
        <v>86</v>
      </c>
      <c r="L149" s="9">
        <f t="shared" si="9"/>
        <v>184</v>
      </c>
      <c r="M149" s="60" t="s">
        <v>329</v>
      </c>
      <c r="N149" s="61"/>
      <c r="O149" s="61"/>
      <c r="P149" s="61"/>
      <c r="Q149" s="61"/>
      <c r="R149" s="62"/>
    </row>
    <row r="150" spans="1:18" ht="15.75" customHeight="1">
      <c r="A150" s="16">
        <v>4320</v>
      </c>
      <c r="B150" s="8" t="s">
        <v>330</v>
      </c>
      <c r="C150" s="9">
        <v>23</v>
      </c>
      <c r="D150" s="9">
        <v>18</v>
      </c>
      <c r="E150" s="9">
        <v>26</v>
      </c>
      <c r="F150" s="9">
        <f t="shared" si="8"/>
        <v>44</v>
      </c>
      <c r="G150" s="10">
        <v>4670</v>
      </c>
      <c r="H150" s="8" t="s">
        <v>331</v>
      </c>
      <c r="I150" s="9">
        <v>29</v>
      </c>
      <c r="J150" s="9">
        <v>26</v>
      </c>
      <c r="K150" s="9">
        <v>38</v>
      </c>
      <c r="L150" s="9">
        <f t="shared" si="9"/>
        <v>64</v>
      </c>
      <c r="M150" s="63"/>
      <c r="N150" s="64"/>
      <c r="O150" s="64"/>
      <c r="P150" s="64"/>
      <c r="Q150" s="64"/>
      <c r="R150" s="65"/>
    </row>
    <row r="151" spans="1:18" ht="15.75" customHeight="1">
      <c r="A151" s="16">
        <v>4330</v>
      </c>
      <c r="B151" s="8" t="s">
        <v>332</v>
      </c>
      <c r="C151" s="9">
        <v>32</v>
      </c>
      <c r="D151" s="9">
        <v>37</v>
      </c>
      <c r="E151" s="9">
        <v>47</v>
      </c>
      <c r="F151" s="9">
        <f t="shared" si="8"/>
        <v>84</v>
      </c>
      <c r="G151" s="10">
        <v>4680</v>
      </c>
      <c r="H151" s="8" t="s">
        <v>333</v>
      </c>
      <c r="I151" s="9">
        <v>40</v>
      </c>
      <c r="J151" s="9">
        <v>47</v>
      </c>
      <c r="K151" s="9">
        <v>48</v>
      </c>
      <c r="L151" s="9">
        <f t="shared" si="9"/>
        <v>95</v>
      </c>
      <c r="M151" s="10"/>
      <c r="N151" s="10"/>
      <c r="O151" s="9"/>
      <c r="P151" s="9"/>
      <c r="Q151" s="9"/>
      <c r="R151" s="9"/>
    </row>
    <row r="152" spans="1:18" ht="15.75" customHeight="1">
      <c r="A152" s="16">
        <v>4340</v>
      </c>
      <c r="B152" s="8" t="s">
        <v>334</v>
      </c>
      <c r="C152" s="9">
        <v>37</v>
      </c>
      <c r="D152" s="9">
        <v>48</v>
      </c>
      <c r="E152" s="9">
        <v>43</v>
      </c>
      <c r="F152" s="9">
        <f t="shared" si="8"/>
        <v>91</v>
      </c>
      <c r="G152" s="10">
        <v>4690</v>
      </c>
      <c r="H152" s="8" t="s">
        <v>335</v>
      </c>
      <c r="I152" s="9">
        <v>37</v>
      </c>
      <c r="J152" s="9">
        <v>43</v>
      </c>
      <c r="K152" s="9">
        <v>44</v>
      </c>
      <c r="L152" s="9">
        <f t="shared" si="9"/>
        <v>87</v>
      </c>
      <c r="M152" s="10"/>
      <c r="N152" s="10" t="s">
        <v>336</v>
      </c>
      <c r="O152" s="18">
        <f>C153+I153+O148</f>
        <v>3083</v>
      </c>
      <c r="P152" s="18">
        <f>D153+J153+P148</f>
        <v>3579</v>
      </c>
      <c r="Q152" s="18">
        <f>E153+K153+Q148</f>
        <v>3955</v>
      </c>
      <c r="R152" s="18">
        <f>F153+L153+R148</f>
        <v>7534</v>
      </c>
    </row>
    <row r="153" spans="1:12" ht="23.25" customHeight="1">
      <c r="A153" s="13"/>
      <c r="C153" s="14">
        <f>SUM(C119:C152)</f>
        <v>834</v>
      </c>
      <c r="D153" s="14">
        <f>SUM(D119:D152)</f>
        <v>922</v>
      </c>
      <c r="E153" s="14">
        <f>SUM(E119:E152)</f>
        <v>1032</v>
      </c>
      <c r="F153" s="14">
        <f>SUM(F119:F152)</f>
        <v>1954</v>
      </c>
      <c r="I153" s="14">
        <f>SUM(I119:I152)</f>
        <v>1406</v>
      </c>
      <c r="J153" s="14">
        <f>SUM(J119:J152)</f>
        <v>1593</v>
      </c>
      <c r="K153" s="14">
        <f>SUM(K119:K152)</f>
        <v>1804</v>
      </c>
      <c r="L153" s="14">
        <f>SUM(L119:L152)</f>
        <v>3397</v>
      </c>
    </row>
    <row r="154" spans="1:14" ht="22.5" customHeight="1">
      <c r="A154" s="13"/>
      <c r="B154" s="58" t="s">
        <v>337</v>
      </c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</row>
    <row r="155" spans="1:14" ht="15.75" customHeight="1">
      <c r="A155" s="13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</row>
    <row r="157" spans="2:14" ht="32.25" customHeight="1">
      <c r="B157" s="66" t="s">
        <v>338</v>
      </c>
      <c r="C157" s="67"/>
      <c r="D157" s="67"/>
      <c r="E157" s="67"/>
      <c r="F157" s="67"/>
      <c r="G157" s="67"/>
      <c r="H157" s="67"/>
      <c r="I157" s="59"/>
      <c r="J157" s="68"/>
      <c r="K157" s="59"/>
      <c r="L157" s="59"/>
      <c r="M157" s="59"/>
      <c r="N157" s="59"/>
    </row>
    <row r="158" spans="9:12" ht="15.75" customHeight="1" thickBot="1">
      <c r="I158" s="20"/>
      <c r="J158" s="71"/>
      <c r="K158" s="71"/>
      <c r="L158" s="71"/>
    </row>
    <row r="159" spans="2:12" ht="27.75" customHeight="1">
      <c r="B159" s="21"/>
      <c r="C159" s="69" t="s">
        <v>339</v>
      </c>
      <c r="D159" s="69"/>
      <c r="E159" s="69"/>
      <c r="F159" s="69"/>
      <c r="G159" s="69"/>
      <c r="H159" s="22"/>
      <c r="I159" s="20"/>
      <c r="J159" s="54"/>
      <c r="K159" s="54"/>
      <c r="L159" s="54"/>
    </row>
    <row r="160" spans="2:12" ht="15.75" customHeight="1">
      <c r="B160" s="23"/>
      <c r="C160" s="24"/>
      <c r="D160" s="24"/>
      <c r="E160" s="24"/>
      <c r="F160" s="24"/>
      <c r="G160" s="25"/>
      <c r="H160" s="26"/>
      <c r="I160" s="20"/>
      <c r="J160" s="55"/>
      <c r="K160" s="55"/>
      <c r="L160" s="56"/>
    </row>
    <row r="161" spans="2:12" ht="24" customHeight="1">
      <c r="B161" s="23"/>
      <c r="C161" s="70">
        <f>C169</f>
        <v>43795</v>
      </c>
      <c r="D161" s="70"/>
      <c r="E161" s="47" t="s">
        <v>340</v>
      </c>
      <c r="F161" s="44" t="s">
        <v>380</v>
      </c>
      <c r="G161" s="25">
        <v>59</v>
      </c>
      <c r="H161" s="45" t="s">
        <v>381</v>
      </c>
      <c r="I161" s="20"/>
      <c r="J161" s="91"/>
      <c r="K161" s="91"/>
      <c r="L161" s="91"/>
    </row>
    <row r="162" spans="2:12" ht="24" customHeight="1">
      <c r="B162" s="23"/>
      <c r="C162" s="70">
        <f>F169</f>
        <v>106149</v>
      </c>
      <c r="D162" s="70"/>
      <c r="E162" s="48" t="s">
        <v>379</v>
      </c>
      <c r="F162" s="44" t="s">
        <v>380</v>
      </c>
      <c r="G162" s="25">
        <v>115</v>
      </c>
      <c r="H162" s="45" t="s">
        <v>382</v>
      </c>
      <c r="I162" s="20"/>
      <c r="J162" s="54"/>
      <c r="K162" s="54"/>
      <c r="L162" s="54"/>
    </row>
    <row r="163" spans="2:12" ht="15.75" customHeight="1" thickBot="1">
      <c r="B163" s="27"/>
      <c r="C163" s="28" t="s">
        <v>341</v>
      </c>
      <c r="D163" s="28"/>
      <c r="E163" s="28"/>
      <c r="F163" s="28"/>
      <c r="G163" s="29"/>
      <c r="H163" s="30"/>
      <c r="I163" s="20"/>
      <c r="J163" s="55"/>
      <c r="K163" s="57"/>
      <c r="L163" s="56"/>
    </row>
    <row r="164" spans="2:12" ht="15.75" customHeight="1">
      <c r="B164" s="31"/>
      <c r="C164" s="24"/>
      <c r="D164" s="24"/>
      <c r="E164" s="24"/>
      <c r="F164" s="24"/>
      <c r="G164" s="25"/>
      <c r="H164" s="31"/>
      <c r="I164" s="20"/>
      <c r="J164" s="92"/>
      <c r="K164" s="92"/>
      <c r="L164" s="55"/>
    </row>
    <row r="165" spans="2:10" ht="15.75" customHeight="1">
      <c r="B165" s="31"/>
      <c r="C165" s="24"/>
      <c r="D165" s="24"/>
      <c r="E165" s="24"/>
      <c r="F165" s="24"/>
      <c r="G165" s="25"/>
      <c r="H165" s="31"/>
      <c r="I165" s="20"/>
      <c r="J165" s="20"/>
    </row>
    <row r="166" ht="15.75" customHeight="1" thickBot="1"/>
    <row r="167" spans="2:12" ht="19.5" customHeight="1" thickBot="1">
      <c r="B167" s="77"/>
      <c r="C167" s="78" t="s">
        <v>4</v>
      </c>
      <c r="D167" s="74" t="s">
        <v>342</v>
      </c>
      <c r="E167" s="75"/>
      <c r="F167" s="75"/>
      <c r="G167" s="75"/>
      <c r="H167" s="75"/>
      <c r="I167" s="33"/>
      <c r="J167" s="74" t="s">
        <v>343</v>
      </c>
      <c r="K167" s="74"/>
      <c r="L167" s="74"/>
    </row>
    <row r="168" spans="2:12" ht="19.5" customHeight="1" thickBot="1">
      <c r="B168" s="77"/>
      <c r="C168" s="79"/>
      <c r="D168" s="32" t="s">
        <v>5</v>
      </c>
      <c r="E168" s="32" t="s">
        <v>6</v>
      </c>
      <c r="F168" s="74" t="s">
        <v>344</v>
      </c>
      <c r="G168" s="75"/>
      <c r="H168" s="32" t="s">
        <v>345</v>
      </c>
      <c r="J168" s="32" t="s">
        <v>346</v>
      </c>
      <c r="K168" s="32" t="s">
        <v>347</v>
      </c>
      <c r="L168" s="32" t="s">
        <v>348</v>
      </c>
    </row>
    <row r="169" spans="3:12" ht="19.5" customHeight="1" thickBot="1">
      <c r="C169" s="34">
        <v>43795</v>
      </c>
      <c r="D169" s="34">
        <v>50373</v>
      </c>
      <c r="E169" s="34">
        <v>55776</v>
      </c>
      <c r="F169" s="72">
        <f>SUM(D169:E169)</f>
        <v>106149</v>
      </c>
      <c r="G169" s="73"/>
      <c r="H169" s="35">
        <v>245</v>
      </c>
      <c r="J169" s="36">
        <v>97</v>
      </c>
      <c r="K169" s="36">
        <v>126</v>
      </c>
      <c r="L169" s="49">
        <f>J169-K169</f>
        <v>-29</v>
      </c>
    </row>
    <row r="170" spans="9:12" ht="19.5" customHeight="1" thickBot="1">
      <c r="I170" s="33"/>
      <c r="J170" s="74" t="s">
        <v>349</v>
      </c>
      <c r="K170" s="75"/>
      <c r="L170" s="75"/>
    </row>
    <row r="171" spans="10:12" ht="19.5" customHeight="1" thickBot="1">
      <c r="J171" s="32" t="s">
        <v>350</v>
      </c>
      <c r="K171" s="32" t="s">
        <v>351</v>
      </c>
      <c r="L171" s="32" t="s">
        <v>348</v>
      </c>
    </row>
    <row r="172" spans="8:12" ht="19.5" customHeight="1" thickBot="1">
      <c r="H172" s="37"/>
      <c r="J172" s="36">
        <v>235</v>
      </c>
      <c r="K172" s="36">
        <v>321</v>
      </c>
      <c r="L172" s="50">
        <f>J172-K172</f>
        <v>-86</v>
      </c>
    </row>
    <row r="173" spans="10:12" ht="15.75" customHeight="1" thickBot="1">
      <c r="J173" s="93" t="s">
        <v>385</v>
      </c>
      <c r="K173" s="94"/>
      <c r="L173" s="53">
        <v>-338</v>
      </c>
    </row>
    <row r="174" spans="2:9" ht="15.75" customHeight="1">
      <c r="B174" s="3" t="s">
        <v>352</v>
      </c>
      <c r="I174" s="38"/>
    </row>
    <row r="175" ht="8.25" customHeight="1">
      <c r="I175" s="38"/>
    </row>
    <row r="176" spans="2:12" ht="15.75" customHeight="1">
      <c r="B176" s="58" t="s">
        <v>353</v>
      </c>
      <c r="C176" s="59"/>
      <c r="D176" s="59"/>
      <c r="E176" s="59"/>
      <c r="F176" s="59"/>
      <c r="G176" s="59"/>
      <c r="H176" s="59"/>
      <c r="I176" s="59"/>
      <c r="J176" s="59"/>
      <c r="K176" s="59"/>
      <c r="L176" s="59"/>
    </row>
    <row r="177" spans="3:12" ht="15.75" customHeight="1">
      <c r="C177" s="20"/>
      <c r="D177" s="20"/>
      <c r="E177" s="20"/>
      <c r="F177" s="20"/>
      <c r="G177" s="20"/>
      <c r="H177" s="20"/>
      <c r="I177" s="20"/>
      <c r="J177" s="20"/>
      <c r="K177" s="20"/>
      <c r="L177" s="20"/>
    </row>
    <row r="178" spans="2:12" ht="15.75" customHeight="1">
      <c r="B178" s="58" t="s">
        <v>354</v>
      </c>
      <c r="C178" s="59"/>
      <c r="D178" s="59"/>
      <c r="E178" s="59"/>
      <c r="F178" s="59"/>
      <c r="G178" s="59"/>
      <c r="H178" s="59"/>
      <c r="I178" s="59"/>
      <c r="J178" s="59"/>
      <c r="K178" s="59"/>
      <c r="L178" s="59"/>
    </row>
  </sheetData>
  <sheetProtection/>
  <mergeCells count="35">
    <mergeCell ref="J164:K164"/>
    <mergeCell ref="J173:K173"/>
    <mergeCell ref="A78:B78"/>
    <mergeCell ref="P78:R78"/>
    <mergeCell ref="A116:R116"/>
    <mergeCell ref="A117:B117"/>
    <mergeCell ref="P117:R117"/>
    <mergeCell ref="M110:R112"/>
    <mergeCell ref="J161:L161"/>
    <mergeCell ref="A40:B40"/>
    <mergeCell ref="P40:R40"/>
    <mergeCell ref="P2:R2"/>
    <mergeCell ref="A1:R1"/>
    <mergeCell ref="A2:B2"/>
    <mergeCell ref="A39:R39"/>
    <mergeCell ref="M72:R73"/>
    <mergeCell ref="M33:R34"/>
    <mergeCell ref="F169:G169"/>
    <mergeCell ref="J170:L170"/>
    <mergeCell ref="A77:R77"/>
    <mergeCell ref="B167:B168"/>
    <mergeCell ref="C167:C168"/>
    <mergeCell ref="D167:H167"/>
    <mergeCell ref="J167:L167"/>
    <mergeCell ref="F168:G168"/>
    <mergeCell ref="B176:L176"/>
    <mergeCell ref="B178:L178"/>
    <mergeCell ref="M149:R150"/>
    <mergeCell ref="B154:N154"/>
    <mergeCell ref="B157:I157"/>
    <mergeCell ref="J157:N157"/>
    <mergeCell ref="C159:G159"/>
    <mergeCell ref="C162:D162"/>
    <mergeCell ref="C161:D161"/>
    <mergeCell ref="J158:L158"/>
  </mergeCells>
  <printOptions/>
  <pageMargins left="0.1968503937007874" right="0" top="0.1968503937007874" bottom="0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78"/>
  <sheetViews>
    <sheetView zoomScalePageLayoutView="0" workbookViewId="0" topLeftCell="D16">
      <selection activeCell="N36" sqref="N36"/>
    </sheetView>
  </sheetViews>
  <sheetFormatPr defaultColWidth="9.00390625" defaultRowHeight="15.75" customHeight="1"/>
  <cols>
    <col min="1" max="1" width="4.75390625" style="2" customWidth="1"/>
    <col min="2" max="2" width="12.75390625" style="3" customWidth="1"/>
    <col min="3" max="6" width="7.625" style="1" customWidth="1"/>
    <col min="7" max="7" width="4.75390625" style="2" customWidth="1"/>
    <col min="8" max="8" width="12.75390625" style="3" customWidth="1"/>
    <col min="9" max="12" width="7.625" style="1" customWidth="1"/>
    <col min="13" max="13" width="5.50390625" style="2" bestFit="1" customWidth="1"/>
    <col min="14" max="14" width="12.75390625" style="2" customWidth="1"/>
    <col min="15" max="18" width="7.625" style="1" customWidth="1"/>
    <col min="19" max="16384" width="9.00390625" style="1" customWidth="1"/>
  </cols>
  <sheetData>
    <row r="1" spans="1:18" ht="24" customHeight="1">
      <c r="A1" s="76" t="s">
        <v>376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ht="15.75" customHeight="1">
      <c r="A2" s="80" t="s">
        <v>0</v>
      </c>
      <c r="B2" s="80"/>
      <c r="P2" s="81" t="s">
        <v>372</v>
      </c>
      <c r="Q2" s="81"/>
      <c r="R2" s="81"/>
    </row>
    <row r="3" spans="1:18" s="6" customFormat="1" ht="15.75" customHeight="1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2</v>
      </c>
      <c r="H3" s="5" t="s">
        <v>3</v>
      </c>
      <c r="I3" s="4" t="s">
        <v>4</v>
      </c>
      <c r="J3" s="4" t="s">
        <v>5</v>
      </c>
      <c r="K3" s="4" t="s">
        <v>6</v>
      </c>
      <c r="L3" s="4" t="s">
        <v>7</v>
      </c>
      <c r="M3" s="4" t="s">
        <v>2</v>
      </c>
      <c r="N3" s="4" t="s">
        <v>3</v>
      </c>
      <c r="O3" s="4" t="s">
        <v>4</v>
      </c>
      <c r="P3" s="4" t="s">
        <v>5</v>
      </c>
      <c r="Q3" s="4" t="s">
        <v>6</v>
      </c>
      <c r="R3" s="4" t="s">
        <v>7</v>
      </c>
    </row>
    <row r="4" spans="1:18" ht="15.75" customHeight="1">
      <c r="A4" s="7">
        <v>10</v>
      </c>
      <c r="B4" s="8" t="s">
        <v>8</v>
      </c>
      <c r="C4" s="9">
        <v>166</v>
      </c>
      <c r="D4" s="9">
        <v>121</v>
      </c>
      <c r="E4" s="9">
        <v>167</v>
      </c>
      <c r="F4" s="9">
        <f>SUM(D4:E4)</f>
        <v>288</v>
      </c>
      <c r="G4" s="10">
        <v>215</v>
      </c>
      <c r="H4" s="8" t="s">
        <v>9</v>
      </c>
      <c r="I4" s="9">
        <v>1096</v>
      </c>
      <c r="J4" s="9">
        <v>1095</v>
      </c>
      <c r="K4" s="9">
        <v>1238</v>
      </c>
      <c r="L4" s="9">
        <f>SUM(J4:K4)</f>
        <v>2333</v>
      </c>
      <c r="M4" s="10">
        <v>520</v>
      </c>
      <c r="N4" s="8" t="s">
        <v>10</v>
      </c>
      <c r="O4" s="9">
        <v>89</v>
      </c>
      <c r="P4" s="9">
        <v>94</v>
      </c>
      <c r="Q4" s="9">
        <v>96</v>
      </c>
      <c r="R4" s="9">
        <f>SUM(P4:Q4)</f>
        <v>190</v>
      </c>
    </row>
    <row r="5" spans="1:18" ht="15.75" customHeight="1">
      <c r="A5" s="7">
        <v>20</v>
      </c>
      <c r="B5" s="8" t="s">
        <v>11</v>
      </c>
      <c r="C5" s="9">
        <v>107</v>
      </c>
      <c r="D5" s="9">
        <v>81</v>
      </c>
      <c r="E5" s="9">
        <v>94</v>
      </c>
      <c r="F5" s="9">
        <f aca="true" t="shared" si="0" ref="F5:F37">SUM(D5:E5)</f>
        <v>175</v>
      </c>
      <c r="G5" s="10">
        <v>220</v>
      </c>
      <c r="H5" s="8" t="s">
        <v>12</v>
      </c>
      <c r="I5" s="9">
        <v>466</v>
      </c>
      <c r="J5" s="9">
        <v>527</v>
      </c>
      <c r="K5" s="9">
        <v>556</v>
      </c>
      <c r="L5" s="9">
        <f aca="true" t="shared" si="1" ref="L5:L37">SUM(J5:K5)</f>
        <v>1083</v>
      </c>
      <c r="M5" s="10">
        <v>530</v>
      </c>
      <c r="N5" s="8" t="s">
        <v>13</v>
      </c>
      <c r="O5" s="9">
        <v>122</v>
      </c>
      <c r="P5" s="9">
        <v>93</v>
      </c>
      <c r="Q5" s="9">
        <v>81</v>
      </c>
      <c r="R5" s="9">
        <f aca="true" t="shared" si="2" ref="R5:R31">SUM(P5:Q5)</f>
        <v>174</v>
      </c>
    </row>
    <row r="6" spans="1:18" ht="15.75" customHeight="1">
      <c r="A6" s="7">
        <v>30</v>
      </c>
      <c r="B6" s="8" t="s">
        <v>14</v>
      </c>
      <c r="C6" s="9">
        <v>135</v>
      </c>
      <c r="D6" s="9">
        <v>104</v>
      </c>
      <c r="E6" s="9">
        <v>118</v>
      </c>
      <c r="F6" s="9">
        <f t="shared" si="0"/>
        <v>222</v>
      </c>
      <c r="G6" s="10">
        <v>230</v>
      </c>
      <c r="H6" s="8" t="s">
        <v>15</v>
      </c>
      <c r="I6" s="9">
        <v>650</v>
      </c>
      <c r="J6" s="9">
        <v>689</v>
      </c>
      <c r="K6" s="9">
        <v>844</v>
      </c>
      <c r="L6" s="9">
        <f t="shared" si="1"/>
        <v>1533</v>
      </c>
      <c r="M6" s="10">
        <v>540</v>
      </c>
      <c r="N6" s="8" t="s">
        <v>16</v>
      </c>
      <c r="O6" s="9">
        <v>50</v>
      </c>
      <c r="P6" s="9">
        <v>56</v>
      </c>
      <c r="Q6" s="9">
        <v>56</v>
      </c>
      <c r="R6" s="9">
        <f t="shared" si="2"/>
        <v>112</v>
      </c>
    </row>
    <row r="7" spans="1:18" ht="15.75" customHeight="1">
      <c r="A7" s="7">
        <v>41</v>
      </c>
      <c r="B7" s="8" t="s">
        <v>17</v>
      </c>
      <c r="C7" s="9">
        <v>155</v>
      </c>
      <c r="D7" s="9">
        <v>170</v>
      </c>
      <c r="E7" s="9">
        <v>178</v>
      </c>
      <c r="F7" s="9">
        <f t="shared" si="0"/>
        <v>348</v>
      </c>
      <c r="G7" s="10">
        <v>240</v>
      </c>
      <c r="H7" s="8" t="s">
        <v>18</v>
      </c>
      <c r="I7" s="9">
        <v>720</v>
      </c>
      <c r="J7" s="9">
        <v>780</v>
      </c>
      <c r="K7" s="9">
        <v>873</v>
      </c>
      <c r="L7" s="9">
        <f t="shared" si="1"/>
        <v>1653</v>
      </c>
      <c r="M7" s="10">
        <v>550</v>
      </c>
      <c r="N7" s="8" t="s">
        <v>19</v>
      </c>
      <c r="O7" s="9">
        <v>55</v>
      </c>
      <c r="P7" s="9">
        <v>60</v>
      </c>
      <c r="Q7" s="9">
        <v>54</v>
      </c>
      <c r="R7" s="9">
        <f t="shared" si="2"/>
        <v>114</v>
      </c>
    </row>
    <row r="8" spans="1:18" ht="15.75" customHeight="1">
      <c r="A8" s="7">
        <v>42</v>
      </c>
      <c r="B8" s="8" t="s">
        <v>20</v>
      </c>
      <c r="C8" s="9">
        <v>44</v>
      </c>
      <c r="D8" s="9">
        <v>36</v>
      </c>
      <c r="E8" s="9">
        <v>43</v>
      </c>
      <c r="F8" s="9">
        <f t="shared" si="0"/>
        <v>79</v>
      </c>
      <c r="G8" s="10">
        <v>250</v>
      </c>
      <c r="H8" s="8" t="s">
        <v>21</v>
      </c>
      <c r="I8" s="9">
        <v>720</v>
      </c>
      <c r="J8" s="9">
        <v>801</v>
      </c>
      <c r="K8" s="9">
        <v>894</v>
      </c>
      <c r="L8" s="9">
        <f t="shared" si="1"/>
        <v>1695</v>
      </c>
      <c r="M8" s="10">
        <v>560</v>
      </c>
      <c r="N8" s="8" t="s">
        <v>22</v>
      </c>
      <c r="O8" s="9">
        <v>342</v>
      </c>
      <c r="P8" s="9">
        <v>343</v>
      </c>
      <c r="Q8" s="9">
        <v>275</v>
      </c>
      <c r="R8" s="9">
        <f t="shared" si="2"/>
        <v>618</v>
      </c>
    </row>
    <row r="9" spans="1:18" ht="15.75" customHeight="1">
      <c r="A9" s="7">
        <v>50</v>
      </c>
      <c r="B9" s="8" t="s">
        <v>23</v>
      </c>
      <c r="C9" s="9">
        <v>267</v>
      </c>
      <c r="D9" s="9">
        <v>227</v>
      </c>
      <c r="E9" s="9">
        <v>235</v>
      </c>
      <c r="F9" s="9">
        <f t="shared" si="0"/>
        <v>462</v>
      </c>
      <c r="G9" s="10">
        <v>260</v>
      </c>
      <c r="H9" s="8" t="s">
        <v>24</v>
      </c>
      <c r="I9" s="9">
        <v>1595</v>
      </c>
      <c r="J9" s="9">
        <v>1764</v>
      </c>
      <c r="K9" s="9">
        <v>1999</v>
      </c>
      <c r="L9" s="9">
        <f t="shared" si="1"/>
        <v>3763</v>
      </c>
      <c r="M9" s="10">
        <v>570</v>
      </c>
      <c r="N9" s="8" t="s">
        <v>25</v>
      </c>
      <c r="O9" s="9">
        <v>186</v>
      </c>
      <c r="P9" s="9">
        <v>168</v>
      </c>
      <c r="Q9" s="9">
        <v>199</v>
      </c>
      <c r="R9" s="9">
        <f t="shared" si="2"/>
        <v>367</v>
      </c>
    </row>
    <row r="10" spans="1:18" ht="15.75" customHeight="1">
      <c r="A10" s="7">
        <v>60</v>
      </c>
      <c r="B10" s="8" t="s">
        <v>26</v>
      </c>
      <c r="C10" s="9">
        <v>344</v>
      </c>
      <c r="D10" s="9">
        <v>339</v>
      </c>
      <c r="E10" s="9">
        <v>361</v>
      </c>
      <c r="F10" s="9">
        <f t="shared" si="0"/>
        <v>700</v>
      </c>
      <c r="G10" s="10">
        <v>270</v>
      </c>
      <c r="H10" s="8" t="s">
        <v>27</v>
      </c>
      <c r="I10" s="9">
        <v>630</v>
      </c>
      <c r="J10" s="9">
        <v>748</v>
      </c>
      <c r="K10" s="9">
        <v>807</v>
      </c>
      <c r="L10" s="9">
        <f t="shared" si="1"/>
        <v>1555</v>
      </c>
      <c r="M10" s="10">
        <v>581</v>
      </c>
      <c r="N10" s="8" t="s">
        <v>28</v>
      </c>
      <c r="O10" s="9">
        <v>446</v>
      </c>
      <c r="P10" s="9">
        <v>420</v>
      </c>
      <c r="Q10" s="9">
        <v>275</v>
      </c>
      <c r="R10" s="9">
        <f t="shared" si="2"/>
        <v>695</v>
      </c>
    </row>
    <row r="11" spans="1:18" ht="15.75" customHeight="1">
      <c r="A11" s="7">
        <v>70</v>
      </c>
      <c r="B11" s="8" t="s">
        <v>29</v>
      </c>
      <c r="C11" s="9">
        <v>108</v>
      </c>
      <c r="D11" s="9">
        <v>97</v>
      </c>
      <c r="E11" s="9">
        <v>125</v>
      </c>
      <c r="F11" s="9">
        <f t="shared" si="0"/>
        <v>222</v>
      </c>
      <c r="G11" s="10">
        <v>280</v>
      </c>
      <c r="H11" s="8" t="s">
        <v>30</v>
      </c>
      <c r="I11" s="9">
        <v>399</v>
      </c>
      <c r="J11" s="9">
        <v>416</v>
      </c>
      <c r="K11" s="9">
        <v>467</v>
      </c>
      <c r="L11" s="9">
        <f t="shared" si="1"/>
        <v>883</v>
      </c>
      <c r="M11" s="10">
        <v>582</v>
      </c>
      <c r="N11" s="8" t="s">
        <v>31</v>
      </c>
      <c r="O11" s="9">
        <v>35</v>
      </c>
      <c r="P11" s="9">
        <v>38</v>
      </c>
      <c r="Q11" s="9">
        <v>35</v>
      </c>
      <c r="R11" s="9">
        <f t="shared" si="2"/>
        <v>73</v>
      </c>
    </row>
    <row r="12" spans="1:18" ht="15.75" customHeight="1">
      <c r="A12" s="7">
        <v>81</v>
      </c>
      <c r="B12" s="8" t="s">
        <v>32</v>
      </c>
      <c r="C12" s="9">
        <v>59</v>
      </c>
      <c r="D12" s="9">
        <v>46</v>
      </c>
      <c r="E12" s="9">
        <v>41</v>
      </c>
      <c r="F12" s="9">
        <f t="shared" si="0"/>
        <v>87</v>
      </c>
      <c r="G12" s="10">
        <v>290</v>
      </c>
      <c r="H12" s="8" t="s">
        <v>33</v>
      </c>
      <c r="I12" s="9">
        <v>384</v>
      </c>
      <c r="J12" s="9">
        <v>376</v>
      </c>
      <c r="K12" s="9">
        <v>453</v>
      </c>
      <c r="L12" s="9">
        <f t="shared" si="1"/>
        <v>829</v>
      </c>
      <c r="M12" s="10">
        <v>590</v>
      </c>
      <c r="N12" s="8" t="s">
        <v>34</v>
      </c>
      <c r="O12" s="9">
        <v>141</v>
      </c>
      <c r="P12" s="9">
        <v>114</v>
      </c>
      <c r="Q12" s="9">
        <v>135</v>
      </c>
      <c r="R12" s="9">
        <f t="shared" si="2"/>
        <v>249</v>
      </c>
    </row>
    <row r="13" spans="1:18" ht="15.75" customHeight="1">
      <c r="A13" s="7">
        <v>82</v>
      </c>
      <c r="B13" s="8" t="s">
        <v>35</v>
      </c>
      <c r="C13" s="9">
        <v>46</v>
      </c>
      <c r="D13" s="9">
        <v>42</v>
      </c>
      <c r="E13" s="9">
        <v>40</v>
      </c>
      <c r="F13" s="9">
        <f t="shared" si="0"/>
        <v>82</v>
      </c>
      <c r="G13" s="10">
        <v>301</v>
      </c>
      <c r="H13" s="8" t="s">
        <v>36</v>
      </c>
      <c r="I13" s="9">
        <v>519</v>
      </c>
      <c r="J13" s="9">
        <v>523</v>
      </c>
      <c r="K13" s="9">
        <v>613</v>
      </c>
      <c r="L13" s="9">
        <f t="shared" si="1"/>
        <v>1136</v>
      </c>
      <c r="M13" s="10">
        <v>600</v>
      </c>
      <c r="N13" s="8" t="s">
        <v>37</v>
      </c>
      <c r="O13" s="9">
        <v>171</v>
      </c>
      <c r="P13" s="9">
        <v>164</v>
      </c>
      <c r="Q13" s="9">
        <v>189</v>
      </c>
      <c r="R13" s="9">
        <f t="shared" si="2"/>
        <v>353</v>
      </c>
    </row>
    <row r="14" spans="1:18" ht="15.75" customHeight="1">
      <c r="A14" s="7">
        <v>90</v>
      </c>
      <c r="B14" s="8" t="s">
        <v>38</v>
      </c>
      <c r="C14" s="9">
        <v>103</v>
      </c>
      <c r="D14" s="9">
        <v>73</v>
      </c>
      <c r="E14" s="9">
        <v>99</v>
      </c>
      <c r="F14" s="9">
        <f t="shared" si="0"/>
        <v>172</v>
      </c>
      <c r="G14" s="10">
        <v>302</v>
      </c>
      <c r="H14" s="8" t="s">
        <v>39</v>
      </c>
      <c r="I14" s="9">
        <v>167</v>
      </c>
      <c r="J14" s="9">
        <v>230</v>
      </c>
      <c r="K14" s="9">
        <v>252</v>
      </c>
      <c r="L14" s="9">
        <f t="shared" si="1"/>
        <v>482</v>
      </c>
      <c r="M14" s="10">
        <v>610</v>
      </c>
      <c r="N14" s="8" t="s">
        <v>40</v>
      </c>
      <c r="O14" s="9">
        <v>104</v>
      </c>
      <c r="P14" s="9">
        <v>96</v>
      </c>
      <c r="Q14" s="9">
        <v>104</v>
      </c>
      <c r="R14" s="9">
        <f t="shared" si="2"/>
        <v>200</v>
      </c>
    </row>
    <row r="15" spans="1:18" ht="15.75" customHeight="1">
      <c r="A15" s="7">
        <v>100</v>
      </c>
      <c r="B15" s="8" t="s">
        <v>41</v>
      </c>
      <c r="C15" s="9">
        <v>158</v>
      </c>
      <c r="D15" s="9">
        <v>127</v>
      </c>
      <c r="E15" s="9">
        <v>158</v>
      </c>
      <c r="F15" s="9">
        <f t="shared" si="0"/>
        <v>285</v>
      </c>
      <c r="G15" s="10">
        <v>310</v>
      </c>
      <c r="H15" s="8" t="s">
        <v>42</v>
      </c>
      <c r="I15" s="9">
        <v>444</v>
      </c>
      <c r="J15" s="9">
        <v>509</v>
      </c>
      <c r="K15" s="9">
        <v>493</v>
      </c>
      <c r="L15" s="9">
        <f t="shared" si="1"/>
        <v>1002</v>
      </c>
      <c r="M15" s="10">
        <v>621</v>
      </c>
      <c r="N15" s="8" t="s">
        <v>43</v>
      </c>
      <c r="O15" s="9">
        <v>139</v>
      </c>
      <c r="P15" s="9">
        <v>135</v>
      </c>
      <c r="Q15" s="9">
        <v>169</v>
      </c>
      <c r="R15" s="9">
        <f t="shared" si="2"/>
        <v>304</v>
      </c>
    </row>
    <row r="16" spans="1:18" ht="15.75" customHeight="1">
      <c r="A16" s="7">
        <v>110</v>
      </c>
      <c r="B16" s="8" t="s">
        <v>44</v>
      </c>
      <c r="C16" s="9">
        <v>310</v>
      </c>
      <c r="D16" s="9">
        <v>316</v>
      </c>
      <c r="E16" s="9">
        <v>303</v>
      </c>
      <c r="F16" s="9">
        <f t="shared" si="0"/>
        <v>619</v>
      </c>
      <c r="G16" s="10">
        <v>321</v>
      </c>
      <c r="H16" s="8" t="s">
        <v>45</v>
      </c>
      <c r="I16" s="9">
        <v>175</v>
      </c>
      <c r="J16" s="9">
        <v>179</v>
      </c>
      <c r="K16" s="9">
        <v>203</v>
      </c>
      <c r="L16" s="9">
        <f t="shared" si="1"/>
        <v>382</v>
      </c>
      <c r="M16" s="10">
        <v>622</v>
      </c>
      <c r="N16" s="8" t="s">
        <v>46</v>
      </c>
      <c r="O16" s="9">
        <v>60</v>
      </c>
      <c r="P16" s="9">
        <v>63</v>
      </c>
      <c r="Q16" s="9">
        <v>65</v>
      </c>
      <c r="R16" s="9">
        <f t="shared" si="2"/>
        <v>128</v>
      </c>
    </row>
    <row r="17" spans="1:18" ht="15.75" customHeight="1">
      <c r="A17" s="7">
        <v>120</v>
      </c>
      <c r="B17" s="8" t="s">
        <v>47</v>
      </c>
      <c r="C17" s="9">
        <v>1132</v>
      </c>
      <c r="D17" s="9">
        <v>1217</v>
      </c>
      <c r="E17" s="9">
        <v>1317</v>
      </c>
      <c r="F17" s="9">
        <f t="shared" si="0"/>
        <v>2534</v>
      </c>
      <c r="G17" s="10">
        <v>322</v>
      </c>
      <c r="H17" s="8" t="s">
        <v>48</v>
      </c>
      <c r="I17" s="9">
        <v>1044</v>
      </c>
      <c r="J17" s="9">
        <v>1255</v>
      </c>
      <c r="K17" s="9">
        <v>1405</v>
      </c>
      <c r="L17" s="9">
        <f t="shared" si="1"/>
        <v>2660</v>
      </c>
      <c r="M17" s="10">
        <v>623</v>
      </c>
      <c r="N17" s="8" t="s">
        <v>49</v>
      </c>
      <c r="O17" s="9">
        <v>92</v>
      </c>
      <c r="P17" s="9">
        <v>80</v>
      </c>
      <c r="Q17" s="9">
        <v>98</v>
      </c>
      <c r="R17" s="9">
        <f t="shared" si="2"/>
        <v>178</v>
      </c>
    </row>
    <row r="18" spans="1:18" ht="15.75" customHeight="1">
      <c r="A18" s="7">
        <v>130</v>
      </c>
      <c r="B18" s="8" t="s">
        <v>50</v>
      </c>
      <c r="C18" s="9">
        <v>672</v>
      </c>
      <c r="D18" s="9">
        <v>774</v>
      </c>
      <c r="E18" s="9">
        <v>859</v>
      </c>
      <c r="F18" s="9">
        <f t="shared" si="0"/>
        <v>1633</v>
      </c>
      <c r="G18" s="10">
        <v>330</v>
      </c>
      <c r="H18" s="8" t="s">
        <v>51</v>
      </c>
      <c r="I18" s="9">
        <v>1785</v>
      </c>
      <c r="J18" s="9">
        <v>2170</v>
      </c>
      <c r="K18" s="9">
        <v>2327</v>
      </c>
      <c r="L18" s="9">
        <f t="shared" si="1"/>
        <v>4497</v>
      </c>
      <c r="M18" s="10">
        <v>625</v>
      </c>
      <c r="N18" s="8" t="s">
        <v>52</v>
      </c>
      <c r="O18" s="9">
        <v>75</v>
      </c>
      <c r="P18" s="9">
        <v>70</v>
      </c>
      <c r="Q18" s="9">
        <v>83</v>
      </c>
      <c r="R18" s="9">
        <f t="shared" si="2"/>
        <v>153</v>
      </c>
    </row>
    <row r="19" spans="1:18" ht="15.75" customHeight="1">
      <c r="A19" s="7">
        <v>140</v>
      </c>
      <c r="B19" s="8" t="s">
        <v>53</v>
      </c>
      <c r="C19" s="9">
        <v>733</v>
      </c>
      <c r="D19" s="9">
        <v>719</v>
      </c>
      <c r="E19" s="9">
        <v>819</v>
      </c>
      <c r="F19" s="9">
        <f t="shared" si="0"/>
        <v>1538</v>
      </c>
      <c r="G19" s="10">
        <v>340</v>
      </c>
      <c r="H19" s="8" t="s">
        <v>54</v>
      </c>
      <c r="I19" s="9">
        <v>395</v>
      </c>
      <c r="J19" s="9">
        <v>392</v>
      </c>
      <c r="K19" s="9">
        <v>469</v>
      </c>
      <c r="L19" s="9">
        <f t="shared" si="1"/>
        <v>861</v>
      </c>
      <c r="M19" s="10">
        <v>626</v>
      </c>
      <c r="N19" s="8" t="s">
        <v>55</v>
      </c>
      <c r="O19" s="9">
        <v>71</v>
      </c>
      <c r="P19" s="9">
        <v>63</v>
      </c>
      <c r="Q19" s="9">
        <v>78</v>
      </c>
      <c r="R19" s="9">
        <f t="shared" si="2"/>
        <v>141</v>
      </c>
    </row>
    <row r="20" spans="1:18" ht="15.75" customHeight="1">
      <c r="A20" s="7">
        <v>151</v>
      </c>
      <c r="B20" s="8" t="s">
        <v>56</v>
      </c>
      <c r="C20" s="9">
        <v>363</v>
      </c>
      <c r="D20" s="9">
        <v>300</v>
      </c>
      <c r="E20" s="9">
        <v>397</v>
      </c>
      <c r="F20" s="9">
        <f t="shared" si="0"/>
        <v>697</v>
      </c>
      <c r="G20" s="10">
        <v>350</v>
      </c>
      <c r="H20" s="8" t="s">
        <v>57</v>
      </c>
      <c r="I20" s="9">
        <v>225</v>
      </c>
      <c r="J20" s="9">
        <v>218</v>
      </c>
      <c r="K20" s="9">
        <v>253</v>
      </c>
      <c r="L20" s="9">
        <f t="shared" si="1"/>
        <v>471</v>
      </c>
      <c r="M20" s="10">
        <v>631</v>
      </c>
      <c r="N20" s="8" t="s">
        <v>58</v>
      </c>
      <c r="O20" s="9">
        <v>10</v>
      </c>
      <c r="P20" s="9">
        <v>11</v>
      </c>
      <c r="Q20" s="9">
        <v>8</v>
      </c>
      <c r="R20" s="9">
        <f t="shared" si="2"/>
        <v>19</v>
      </c>
    </row>
    <row r="21" spans="1:18" ht="15.75" customHeight="1">
      <c r="A21" s="7">
        <v>152</v>
      </c>
      <c r="B21" s="8" t="s">
        <v>59</v>
      </c>
      <c r="C21" s="9">
        <v>461</v>
      </c>
      <c r="D21" s="9">
        <v>426</v>
      </c>
      <c r="E21" s="9">
        <v>517</v>
      </c>
      <c r="F21" s="9">
        <f t="shared" si="0"/>
        <v>943</v>
      </c>
      <c r="G21" s="10">
        <v>360</v>
      </c>
      <c r="H21" s="8" t="s">
        <v>60</v>
      </c>
      <c r="I21" s="9">
        <v>159</v>
      </c>
      <c r="J21" s="9">
        <v>161</v>
      </c>
      <c r="K21" s="9">
        <v>199</v>
      </c>
      <c r="L21" s="9">
        <f t="shared" si="1"/>
        <v>360</v>
      </c>
      <c r="M21" s="10">
        <v>632</v>
      </c>
      <c r="N21" s="8" t="s">
        <v>61</v>
      </c>
      <c r="O21" s="9">
        <v>42</v>
      </c>
      <c r="P21" s="9">
        <v>33</v>
      </c>
      <c r="Q21" s="9">
        <v>45</v>
      </c>
      <c r="R21" s="9">
        <f t="shared" si="2"/>
        <v>78</v>
      </c>
    </row>
    <row r="22" spans="1:18" ht="15.75" customHeight="1">
      <c r="A22" s="7">
        <v>153</v>
      </c>
      <c r="B22" s="8" t="s">
        <v>62</v>
      </c>
      <c r="C22" s="9">
        <v>565</v>
      </c>
      <c r="D22" s="9">
        <v>611</v>
      </c>
      <c r="E22" s="9">
        <v>653</v>
      </c>
      <c r="F22" s="9">
        <f t="shared" si="0"/>
        <v>1264</v>
      </c>
      <c r="G22" s="10">
        <v>370</v>
      </c>
      <c r="H22" s="8" t="s">
        <v>63</v>
      </c>
      <c r="I22" s="9">
        <v>212</v>
      </c>
      <c r="J22" s="9">
        <v>198</v>
      </c>
      <c r="K22" s="9">
        <v>222</v>
      </c>
      <c r="L22" s="9">
        <f t="shared" si="1"/>
        <v>420</v>
      </c>
      <c r="M22" s="10">
        <v>634</v>
      </c>
      <c r="N22" s="8" t="s">
        <v>64</v>
      </c>
      <c r="O22" s="9">
        <v>95</v>
      </c>
      <c r="P22" s="9">
        <v>88</v>
      </c>
      <c r="Q22" s="9">
        <v>109</v>
      </c>
      <c r="R22" s="9">
        <f t="shared" si="2"/>
        <v>197</v>
      </c>
    </row>
    <row r="23" spans="1:18" ht="15.75" customHeight="1">
      <c r="A23" s="7">
        <v>154</v>
      </c>
      <c r="B23" s="8" t="s">
        <v>65</v>
      </c>
      <c r="C23" s="9">
        <v>906</v>
      </c>
      <c r="D23" s="9">
        <v>951</v>
      </c>
      <c r="E23" s="9">
        <v>972</v>
      </c>
      <c r="F23" s="9">
        <f t="shared" si="0"/>
        <v>1923</v>
      </c>
      <c r="G23" s="10">
        <v>380</v>
      </c>
      <c r="H23" s="8" t="s">
        <v>66</v>
      </c>
      <c r="I23" s="9">
        <v>195</v>
      </c>
      <c r="J23" s="9">
        <v>207</v>
      </c>
      <c r="K23" s="9">
        <v>250</v>
      </c>
      <c r="L23" s="9">
        <f t="shared" si="1"/>
        <v>457</v>
      </c>
      <c r="M23" s="10">
        <v>635</v>
      </c>
      <c r="N23" s="8" t="s">
        <v>67</v>
      </c>
      <c r="O23" s="9">
        <v>188</v>
      </c>
      <c r="P23" s="9">
        <v>176</v>
      </c>
      <c r="Q23" s="9">
        <v>234</v>
      </c>
      <c r="R23" s="9">
        <f t="shared" si="2"/>
        <v>410</v>
      </c>
    </row>
    <row r="24" spans="1:18" ht="15.75" customHeight="1">
      <c r="A24" s="7">
        <v>155</v>
      </c>
      <c r="B24" s="8" t="s">
        <v>68</v>
      </c>
      <c r="C24" s="9">
        <v>790</v>
      </c>
      <c r="D24" s="9">
        <v>834</v>
      </c>
      <c r="E24" s="9">
        <v>893</v>
      </c>
      <c r="F24" s="9">
        <f t="shared" si="0"/>
        <v>1727</v>
      </c>
      <c r="G24" s="10">
        <v>390</v>
      </c>
      <c r="H24" s="8" t="s">
        <v>69</v>
      </c>
      <c r="I24" s="9">
        <v>252</v>
      </c>
      <c r="J24" s="9">
        <v>165</v>
      </c>
      <c r="K24" s="9">
        <v>167</v>
      </c>
      <c r="L24" s="9">
        <f t="shared" si="1"/>
        <v>332</v>
      </c>
      <c r="M24" s="10">
        <v>641</v>
      </c>
      <c r="N24" s="8" t="s">
        <v>70</v>
      </c>
      <c r="O24" s="9">
        <v>65</v>
      </c>
      <c r="P24" s="9">
        <v>55</v>
      </c>
      <c r="Q24" s="9">
        <v>65</v>
      </c>
      <c r="R24" s="9">
        <f t="shared" si="2"/>
        <v>120</v>
      </c>
    </row>
    <row r="25" spans="1:18" ht="15.75" customHeight="1">
      <c r="A25" s="7">
        <v>156</v>
      </c>
      <c r="B25" s="8" t="s">
        <v>71</v>
      </c>
      <c r="C25" s="9">
        <v>251</v>
      </c>
      <c r="D25" s="9">
        <v>239</v>
      </c>
      <c r="E25" s="9">
        <v>319</v>
      </c>
      <c r="F25" s="9">
        <f t="shared" si="0"/>
        <v>558</v>
      </c>
      <c r="G25" s="10">
        <v>400</v>
      </c>
      <c r="H25" s="8" t="s">
        <v>72</v>
      </c>
      <c r="I25" s="9">
        <v>143</v>
      </c>
      <c r="J25" s="9">
        <v>159</v>
      </c>
      <c r="K25" s="9">
        <v>172</v>
      </c>
      <c r="L25" s="9">
        <f t="shared" si="1"/>
        <v>331</v>
      </c>
      <c r="M25" s="10">
        <v>642</v>
      </c>
      <c r="N25" s="8" t="s">
        <v>73</v>
      </c>
      <c r="O25" s="9">
        <v>44</v>
      </c>
      <c r="P25" s="9">
        <v>41</v>
      </c>
      <c r="Q25" s="9">
        <v>43</v>
      </c>
      <c r="R25" s="9">
        <f t="shared" si="2"/>
        <v>84</v>
      </c>
    </row>
    <row r="26" spans="1:18" ht="15.75" customHeight="1">
      <c r="A26" s="7">
        <v>157</v>
      </c>
      <c r="B26" s="8" t="s">
        <v>74</v>
      </c>
      <c r="C26" s="9">
        <v>763</v>
      </c>
      <c r="D26" s="9">
        <v>789</v>
      </c>
      <c r="E26" s="9">
        <v>928</v>
      </c>
      <c r="F26" s="9">
        <f t="shared" si="0"/>
        <v>1717</v>
      </c>
      <c r="G26" s="10">
        <v>410</v>
      </c>
      <c r="H26" s="8" t="s">
        <v>75</v>
      </c>
      <c r="I26" s="9">
        <v>510</v>
      </c>
      <c r="J26" s="9">
        <v>520</v>
      </c>
      <c r="K26" s="9">
        <v>592</v>
      </c>
      <c r="L26" s="9">
        <f t="shared" si="1"/>
        <v>1112</v>
      </c>
      <c r="M26" s="10">
        <v>643</v>
      </c>
      <c r="N26" s="8" t="s">
        <v>76</v>
      </c>
      <c r="O26" s="9">
        <v>34</v>
      </c>
      <c r="P26" s="9">
        <v>30</v>
      </c>
      <c r="Q26" s="9">
        <v>32</v>
      </c>
      <c r="R26" s="9">
        <f t="shared" si="2"/>
        <v>62</v>
      </c>
    </row>
    <row r="27" spans="1:18" ht="15.75" customHeight="1">
      <c r="A27" s="7">
        <v>158</v>
      </c>
      <c r="B27" s="8" t="s">
        <v>77</v>
      </c>
      <c r="C27" s="9">
        <v>982</v>
      </c>
      <c r="D27" s="9">
        <v>1073</v>
      </c>
      <c r="E27" s="9">
        <v>1178</v>
      </c>
      <c r="F27" s="9">
        <f t="shared" si="0"/>
        <v>2251</v>
      </c>
      <c r="G27" s="10">
        <v>421</v>
      </c>
      <c r="H27" s="8" t="s">
        <v>78</v>
      </c>
      <c r="I27" s="9">
        <v>194</v>
      </c>
      <c r="J27" s="9">
        <v>152</v>
      </c>
      <c r="K27" s="9">
        <v>215</v>
      </c>
      <c r="L27" s="9">
        <f t="shared" si="1"/>
        <v>367</v>
      </c>
      <c r="M27" s="10">
        <v>644</v>
      </c>
      <c r="N27" s="8" t="s">
        <v>79</v>
      </c>
      <c r="O27" s="9">
        <v>87</v>
      </c>
      <c r="P27" s="9">
        <v>102</v>
      </c>
      <c r="Q27" s="9">
        <v>114</v>
      </c>
      <c r="R27" s="9">
        <f t="shared" si="2"/>
        <v>216</v>
      </c>
    </row>
    <row r="28" spans="1:18" ht="15.75" customHeight="1">
      <c r="A28" s="7">
        <v>161</v>
      </c>
      <c r="B28" s="8" t="s">
        <v>80</v>
      </c>
      <c r="C28" s="9">
        <v>1209</v>
      </c>
      <c r="D28" s="9">
        <v>1396</v>
      </c>
      <c r="E28" s="9">
        <v>1470</v>
      </c>
      <c r="F28" s="9">
        <f t="shared" si="0"/>
        <v>2866</v>
      </c>
      <c r="G28" s="10">
        <v>422</v>
      </c>
      <c r="H28" s="8" t="s">
        <v>81</v>
      </c>
      <c r="I28" s="9">
        <v>175</v>
      </c>
      <c r="J28" s="9">
        <v>188</v>
      </c>
      <c r="K28" s="9">
        <v>205</v>
      </c>
      <c r="L28" s="9">
        <f t="shared" si="1"/>
        <v>393</v>
      </c>
      <c r="M28" s="10">
        <v>645</v>
      </c>
      <c r="N28" s="8" t="s">
        <v>82</v>
      </c>
      <c r="O28" s="9">
        <v>243</v>
      </c>
      <c r="P28" s="9">
        <v>274</v>
      </c>
      <c r="Q28" s="9">
        <v>283</v>
      </c>
      <c r="R28" s="9">
        <f t="shared" si="2"/>
        <v>557</v>
      </c>
    </row>
    <row r="29" spans="1:18" ht="15.75" customHeight="1">
      <c r="A29" s="7">
        <v>162</v>
      </c>
      <c r="B29" s="8" t="s">
        <v>83</v>
      </c>
      <c r="C29" s="9">
        <v>389</v>
      </c>
      <c r="D29" s="9">
        <v>486</v>
      </c>
      <c r="E29" s="9">
        <v>503</v>
      </c>
      <c r="F29" s="9">
        <f t="shared" si="0"/>
        <v>989</v>
      </c>
      <c r="G29" s="10">
        <v>430</v>
      </c>
      <c r="H29" s="8" t="s">
        <v>84</v>
      </c>
      <c r="I29" s="9">
        <v>178</v>
      </c>
      <c r="J29" s="9">
        <v>164</v>
      </c>
      <c r="K29" s="9">
        <v>212</v>
      </c>
      <c r="L29" s="9">
        <f t="shared" si="1"/>
        <v>376</v>
      </c>
      <c r="M29" s="10">
        <v>646</v>
      </c>
      <c r="N29" s="8" t="s">
        <v>85</v>
      </c>
      <c r="O29" s="9">
        <v>99</v>
      </c>
      <c r="P29" s="9">
        <v>116</v>
      </c>
      <c r="Q29" s="9">
        <v>110</v>
      </c>
      <c r="R29" s="9">
        <f t="shared" si="2"/>
        <v>226</v>
      </c>
    </row>
    <row r="30" spans="1:18" ht="15.75" customHeight="1">
      <c r="A30" s="7">
        <v>170</v>
      </c>
      <c r="B30" s="8" t="s">
        <v>86</v>
      </c>
      <c r="C30" s="9">
        <v>863</v>
      </c>
      <c r="D30" s="9">
        <v>1080</v>
      </c>
      <c r="E30" s="9">
        <v>1114</v>
      </c>
      <c r="F30" s="9">
        <f t="shared" si="0"/>
        <v>2194</v>
      </c>
      <c r="G30" s="10">
        <v>440</v>
      </c>
      <c r="H30" s="8" t="s">
        <v>87</v>
      </c>
      <c r="I30" s="9">
        <v>364</v>
      </c>
      <c r="J30" s="9">
        <v>409</v>
      </c>
      <c r="K30" s="9">
        <v>487</v>
      </c>
      <c r="L30" s="9">
        <f t="shared" si="1"/>
        <v>896</v>
      </c>
      <c r="M30" s="10">
        <v>647</v>
      </c>
      <c r="N30" s="8" t="s">
        <v>88</v>
      </c>
      <c r="O30" s="9">
        <v>61</v>
      </c>
      <c r="P30" s="9">
        <v>65</v>
      </c>
      <c r="Q30" s="9">
        <v>62</v>
      </c>
      <c r="R30" s="9">
        <f t="shared" si="2"/>
        <v>127</v>
      </c>
    </row>
    <row r="31" spans="1:18" ht="15.75" customHeight="1">
      <c r="A31" s="7">
        <v>180</v>
      </c>
      <c r="B31" s="8" t="s">
        <v>89</v>
      </c>
      <c r="C31" s="9">
        <v>773</v>
      </c>
      <c r="D31" s="9">
        <v>853</v>
      </c>
      <c r="E31" s="9">
        <v>972</v>
      </c>
      <c r="F31" s="9">
        <f t="shared" si="0"/>
        <v>1825</v>
      </c>
      <c r="G31" s="10">
        <v>450</v>
      </c>
      <c r="H31" s="8" t="s">
        <v>90</v>
      </c>
      <c r="I31" s="9">
        <v>674</v>
      </c>
      <c r="J31" s="9">
        <v>794</v>
      </c>
      <c r="K31" s="9">
        <v>921</v>
      </c>
      <c r="L31" s="9">
        <f t="shared" si="1"/>
        <v>1715</v>
      </c>
      <c r="M31" s="10">
        <v>990</v>
      </c>
      <c r="N31" s="8" t="s">
        <v>91</v>
      </c>
      <c r="O31" s="9">
        <v>342</v>
      </c>
      <c r="P31" s="9">
        <v>311</v>
      </c>
      <c r="Q31" s="9">
        <v>31</v>
      </c>
      <c r="R31" s="9">
        <f t="shared" si="2"/>
        <v>342</v>
      </c>
    </row>
    <row r="32" spans="1:18" ht="15.75" customHeight="1">
      <c r="A32" s="7">
        <v>190</v>
      </c>
      <c r="B32" s="8" t="s">
        <v>92</v>
      </c>
      <c r="C32" s="9">
        <v>678</v>
      </c>
      <c r="D32" s="9">
        <v>680</v>
      </c>
      <c r="E32" s="9">
        <v>797</v>
      </c>
      <c r="F32" s="9">
        <f t="shared" si="0"/>
        <v>1477</v>
      </c>
      <c r="G32" s="10">
        <v>460</v>
      </c>
      <c r="H32" s="8" t="s">
        <v>93</v>
      </c>
      <c r="I32" s="9">
        <v>503</v>
      </c>
      <c r="J32" s="9">
        <v>615</v>
      </c>
      <c r="K32" s="9">
        <v>635</v>
      </c>
      <c r="L32" s="9">
        <f t="shared" si="1"/>
        <v>1250</v>
      </c>
      <c r="M32" s="10"/>
      <c r="N32" s="10"/>
      <c r="O32" s="11">
        <f>SUM(O4:O31)</f>
        <v>3488</v>
      </c>
      <c r="P32" s="11">
        <f>SUM(P4:P31)</f>
        <v>3359</v>
      </c>
      <c r="Q32" s="11">
        <f>SUM(Q4:Q31)</f>
        <v>3128</v>
      </c>
      <c r="R32" s="11">
        <f>SUM(R4:R31)</f>
        <v>6487</v>
      </c>
    </row>
    <row r="33" spans="1:18" ht="15.75" customHeight="1">
      <c r="A33" s="7">
        <v>200</v>
      </c>
      <c r="B33" s="8" t="s">
        <v>94</v>
      </c>
      <c r="C33" s="9">
        <v>506</v>
      </c>
      <c r="D33" s="9">
        <v>501</v>
      </c>
      <c r="E33" s="9">
        <v>577</v>
      </c>
      <c r="F33" s="9">
        <f t="shared" si="0"/>
        <v>1078</v>
      </c>
      <c r="G33" s="10">
        <v>470</v>
      </c>
      <c r="H33" s="8" t="s">
        <v>95</v>
      </c>
      <c r="I33" s="9">
        <v>601</v>
      </c>
      <c r="J33" s="9">
        <v>544</v>
      </c>
      <c r="K33" s="9">
        <v>646</v>
      </c>
      <c r="L33" s="9">
        <f t="shared" si="1"/>
        <v>1190</v>
      </c>
      <c r="M33" s="60" t="s">
        <v>96</v>
      </c>
      <c r="N33" s="61"/>
      <c r="O33" s="61"/>
      <c r="P33" s="61"/>
      <c r="Q33" s="61"/>
      <c r="R33" s="62"/>
    </row>
    <row r="34" spans="1:18" ht="15.75" customHeight="1">
      <c r="A34" s="7">
        <v>211</v>
      </c>
      <c r="B34" s="8" t="s">
        <v>97</v>
      </c>
      <c r="C34" s="9">
        <v>971</v>
      </c>
      <c r="D34" s="9">
        <v>960</v>
      </c>
      <c r="E34" s="9">
        <v>1157</v>
      </c>
      <c r="F34" s="9">
        <f t="shared" si="0"/>
        <v>2117</v>
      </c>
      <c r="G34" s="10">
        <v>480</v>
      </c>
      <c r="H34" s="8" t="s">
        <v>98</v>
      </c>
      <c r="I34" s="9">
        <v>288</v>
      </c>
      <c r="J34" s="9">
        <v>289</v>
      </c>
      <c r="K34" s="9">
        <v>333</v>
      </c>
      <c r="L34" s="9">
        <f t="shared" si="1"/>
        <v>622</v>
      </c>
      <c r="M34" s="63"/>
      <c r="N34" s="64"/>
      <c r="O34" s="64"/>
      <c r="P34" s="64"/>
      <c r="Q34" s="64"/>
      <c r="R34" s="65"/>
    </row>
    <row r="35" spans="1:18" ht="15.75" customHeight="1">
      <c r="A35" s="7">
        <v>212</v>
      </c>
      <c r="B35" s="8" t="s">
        <v>99</v>
      </c>
      <c r="C35" s="9">
        <v>321</v>
      </c>
      <c r="D35" s="9">
        <v>338</v>
      </c>
      <c r="E35" s="9">
        <v>381</v>
      </c>
      <c r="F35" s="9">
        <f t="shared" si="0"/>
        <v>719</v>
      </c>
      <c r="G35" s="10">
        <v>501</v>
      </c>
      <c r="H35" s="8" t="s">
        <v>100</v>
      </c>
      <c r="I35" s="9">
        <v>243</v>
      </c>
      <c r="J35" s="9">
        <v>206</v>
      </c>
      <c r="K35" s="9">
        <v>271</v>
      </c>
      <c r="L35" s="9">
        <f t="shared" si="1"/>
        <v>477</v>
      </c>
      <c r="M35" s="10"/>
      <c r="N35" s="10"/>
      <c r="O35" s="9"/>
      <c r="P35" s="9"/>
      <c r="Q35" s="9"/>
      <c r="R35" s="9"/>
    </row>
    <row r="36" spans="1:18" ht="15.75" customHeight="1">
      <c r="A36" s="7">
        <v>213</v>
      </c>
      <c r="B36" s="8" t="s">
        <v>101</v>
      </c>
      <c r="C36" s="9">
        <v>646</v>
      </c>
      <c r="D36" s="9">
        <v>808</v>
      </c>
      <c r="E36" s="9">
        <v>783</v>
      </c>
      <c r="F36" s="9">
        <f t="shared" si="0"/>
        <v>1591</v>
      </c>
      <c r="G36" s="10">
        <v>502</v>
      </c>
      <c r="H36" s="8" t="s">
        <v>102</v>
      </c>
      <c r="I36" s="9">
        <v>97</v>
      </c>
      <c r="J36" s="9">
        <v>88</v>
      </c>
      <c r="K36" s="9">
        <v>111</v>
      </c>
      <c r="L36" s="9">
        <f t="shared" si="1"/>
        <v>199</v>
      </c>
      <c r="M36" s="10"/>
      <c r="N36" s="10" t="s">
        <v>103</v>
      </c>
      <c r="O36" s="12">
        <f>C38+I38+O32</f>
        <v>36696</v>
      </c>
      <c r="P36" s="12">
        <f>D38+J38+P32</f>
        <v>38794</v>
      </c>
      <c r="Q36" s="12">
        <f>E38+K38+Q32</f>
        <v>42631</v>
      </c>
      <c r="R36" s="12">
        <f>P36+Q36</f>
        <v>81425</v>
      </c>
    </row>
    <row r="37" spans="1:18" ht="15.75" customHeight="1">
      <c r="A37" s="7">
        <v>214</v>
      </c>
      <c r="B37" s="8" t="s">
        <v>104</v>
      </c>
      <c r="C37" s="9">
        <v>991</v>
      </c>
      <c r="D37" s="9">
        <v>1057</v>
      </c>
      <c r="E37" s="9">
        <v>1112</v>
      </c>
      <c r="F37" s="9">
        <f t="shared" si="0"/>
        <v>2169</v>
      </c>
      <c r="G37" s="10">
        <v>510</v>
      </c>
      <c r="H37" s="8" t="s">
        <v>105</v>
      </c>
      <c r="I37" s="9">
        <v>39</v>
      </c>
      <c r="J37" s="9">
        <v>33</v>
      </c>
      <c r="K37" s="9">
        <v>39</v>
      </c>
      <c r="L37" s="9">
        <f t="shared" si="1"/>
        <v>72</v>
      </c>
      <c r="M37" s="10"/>
      <c r="N37" s="10" t="s">
        <v>106</v>
      </c>
      <c r="O37" s="12">
        <f>O36+O75+O113+O152</f>
        <v>47261</v>
      </c>
      <c r="P37" s="12">
        <f>P36+P75+P113+P152</f>
        <v>50955</v>
      </c>
      <c r="Q37" s="12">
        <f>Q36+Q75+Q113+Q152</f>
        <v>55875</v>
      </c>
      <c r="R37" s="12">
        <f>R36+R75+R113+R152</f>
        <v>106830</v>
      </c>
    </row>
    <row r="38" spans="1:18" ht="15.75" customHeight="1">
      <c r="A38" s="13"/>
      <c r="C38" s="14">
        <f>SUM(C4:C37)</f>
        <v>16967</v>
      </c>
      <c r="D38" s="14">
        <f>SUM(D4:D37)</f>
        <v>17871</v>
      </c>
      <c r="E38" s="14">
        <f>SUM(E4:E37)</f>
        <v>19680</v>
      </c>
      <c r="F38" s="14">
        <f>SUM(F4:F37)</f>
        <v>37551</v>
      </c>
      <c r="I38" s="14">
        <f>SUM(I4:I37)</f>
        <v>16241</v>
      </c>
      <c r="J38" s="14">
        <f>SUM(J4:J37)</f>
        <v>17564</v>
      </c>
      <c r="K38" s="14">
        <f>SUM(K4:K37)</f>
        <v>19823</v>
      </c>
      <c r="L38" s="14">
        <f>SUM(L4:L37)</f>
        <v>37387</v>
      </c>
      <c r="O38" s="15"/>
      <c r="P38" s="15"/>
      <c r="Q38" s="15"/>
      <c r="R38" s="15"/>
    </row>
    <row r="39" spans="1:18" ht="24" customHeight="1">
      <c r="A39" s="76" t="s">
        <v>376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</row>
    <row r="40" spans="1:18" ht="15.75" customHeight="1">
      <c r="A40" s="80" t="s">
        <v>107</v>
      </c>
      <c r="B40" s="80"/>
      <c r="P40" s="81" t="s">
        <v>372</v>
      </c>
      <c r="Q40" s="81"/>
      <c r="R40" s="81"/>
    </row>
    <row r="41" spans="1:18" s="6" customFormat="1" ht="15.75" customHeight="1">
      <c r="A41" s="4" t="s">
        <v>2</v>
      </c>
      <c r="B41" s="5" t="s">
        <v>3</v>
      </c>
      <c r="C41" s="4" t="s">
        <v>4</v>
      </c>
      <c r="D41" s="4" t="s">
        <v>5</v>
      </c>
      <c r="E41" s="4" t="s">
        <v>6</v>
      </c>
      <c r="F41" s="4" t="s">
        <v>7</v>
      </c>
      <c r="G41" s="4" t="s">
        <v>2</v>
      </c>
      <c r="H41" s="5" t="s">
        <v>3</v>
      </c>
      <c r="I41" s="4" t="s">
        <v>4</v>
      </c>
      <c r="J41" s="4" t="s">
        <v>5</v>
      </c>
      <c r="K41" s="4" t="s">
        <v>6</v>
      </c>
      <c r="L41" s="4" t="s">
        <v>7</v>
      </c>
      <c r="M41" s="4" t="s">
        <v>2</v>
      </c>
      <c r="N41" s="4" t="s">
        <v>3</v>
      </c>
      <c r="O41" s="4" t="s">
        <v>4</v>
      </c>
      <c r="P41" s="4" t="s">
        <v>5</v>
      </c>
      <c r="Q41" s="4" t="s">
        <v>6</v>
      </c>
      <c r="R41" s="4" t="s">
        <v>7</v>
      </c>
    </row>
    <row r="42" spans="1:18" ht="15.75" customHeight="1">
      <c r="A42" s="16">
        <v>2010</v>
      </c>
      <c r="B42" s="8" t="s">
        <v>108</v>
      </c>
      <c r="C42" s="9">
        <v>89</v>
      </c>
      <c r="D42" s="9">
        <v>101</v>
      </c>
      <c r="E42" s="9">
        <v>110</v>
      </c>
      <c r="F42" s="9">
        <f>SUM(D42:E42)</f>
        <v>211</v>
      </c>
      <c r="G42" s="17">
        <v>2350</v>
      </c>
      <c r="H42" s="8" t="s">
        <v>79</v>
      </c>
      <c r="I42" s="9">
        <v>78</v>
      </c>
      <c r="J42" s="9">
        <v>109</v>
      </c>
      <c r="K42" s="9">
        <v>99</v>
      </c>
      <c r="L42" s="9">
        <f>SUM(J42:K42)</f>
        <v>208</v>
      </c>
      <c r="M42" s="10"/>
      <c r="N42" s="10"/>
      <c r="O42" s="9"/>
      <c r="P42" s="9"/>
      <c r="Q42" s="9"/>
      <c r="R42" s="9"/>
    </row>
    <row r="43" spans="1:18" ht="15.75" customHeight="1">
      <c r="A43" s="16">
        <v>2020</v>
      </c>
      <c r="B43" s="8" t="s">
        <v>109</v>
      </c>
      <c r="C43" s="9">
        <v>53</v>
      </c>
      <c r="D43" s="9">
        <v>58</v>
      </c>
      <c r="E43" s="9">
        <v>64</v>
      </c>
      <c r="F43" s="9">
        <f aca="true" t="shared" si="3" ref="F43:F75">SUM(D43:E43)</f>
        <v>122</v>
      </c>
      <c r="G43" s="17">
        <v>2360</v>
      </c>
      <c r="H43" s="8" t="s">
        <v>110</v>
      </c>
      <c r="I43" s="9">
        <v>9</v>
      </c>
      <c r="J43" s="9">
        <v>8</v>
      </c>
      <c r="K43" s="9">
        <v>10</v>
      </c>
      <c r="L43" s="9">
        <f aca="true" t="shared" si="4" ref="L43:L48">SUM(J43:K43)</f>
        <v>18</v>
      </c>
      <c r="M43" s="10"/>
      <c r="N43" s="10"/>
      <c r="O43" s="9"/>
      <c r="P43" s="9"/>
      <c r="Q43" s="9"/>
      <c r="R43" s="9"/>
    </row>
    <row r="44" spans="1:18" ht="15.75" customHeight="1">
      <c r="A44" s="16">
        <v>2030</v>
      </c>
      <c r="B44" s="8" t="s">
        <v>111</v>
      </c>
      <c r="C44" s="9">
        <v>48</v>
      </c>
      <c r="D44" s="9">
        <v>59</v>
      </c>
      <c r="E44" s="9">
        <v>60</v>
      </c>
      <c r="F44" s="9">
        <f t="shared" si="3"/>
        <v>119</v>
      </c>
      <c r="G44" s="17">
        <v>2370</v>
      </c>
      <c r="H44" s="8" t="s">
        <v>112</v>
      </c>
      <c r="I44" s="9">
        <v>9</v>
      </c>
      <c r="J44" s="9">
        <v>8</v>
      </c>
      <c r="K44" s="9">
        <v>10</v>
      </c>
      <c r="L44" s="9">
        <f t="shared" si="4"/>
        <v>18</v>
      </c>
      <c r="M44" s="10"/>
      <c r="N44" s="10"/>
      <c r="O44" s="9"/>
      <c r="P44" s="9"/>
      <c r="Q44" s="9"/>
      <c r="R44" s="9"/>
    </row>
    <row r="45" spans="1:18" ht="15.75" customHeight="1">
      <c r="A45" s="16">
        <v>2040</v>
      </c>
      <c r="B45" s="8" t="s">
        <v>113</v>
      </c>
      <c r="C45" s="9">
        <v>40</v>
      </c>
      <c r="D45" s="9">
        <v>35</v>
      </c>
      <c r="E45" s="9">
        <v>42</v>
      </c>
      <c r="F45" s="9">
        <f t="shared" si="3"/>
        <v>77</v>
      </c>
      <c r="G45" s="17">
        <v>2380</v>
      </c>
      <c r="H45" s="8" t="s">
        <v>61</v>
      </c>
      <c r="I45" s="9">
        <v>84</v>
      </c>
      <c r="J45" s="9">
        <v>114</v>
      </c>
      <c r="K45" s="9">
        <v>111</v>
      </c>
      <c r="L45" s="9">
        <f t="shared" si="4"/>
        <v>225</v>
      </c>
      <c r="M45" s="10"/>
      <c r="N45" s="10"/>
      <c r="O45" s="9"/>
      <c r="P45" s="9"/>
      <c r="Q45" s="9"/>
      <c r="R45" s="9"/>
    </row>
    <row r="46" spans="1:18" ht="15.75" customHeight="1">
      <c r="A46" s="16">
        <v>2050</v>
      </c>
      <c r="B46" s="8" t="s">
        <v>114</v>
      </c>
      <c r="C46" s="9">
        <v>157</v>
      </c>
      <c r="D46" s="9">
        <v>200</v>
      </c>
      <c r="E46" s="9">
        <v>212</v>
      </c>
      <c r="F46" s="9">
        <f t="shared" si="3"/>
        <v>412</v>
      </c>
      <c r="G46" s="17">
        <v>2390</v>
      </c>
      <c r="H46" s="8" t="s">
        <v>115</v>
      </c>
      <c r="I46" s="9">
        <v>28</v>
      </c>
      <c r="J46" s="9">
        <v>32</v>
      </c>
      <c r="K46" s="9">
        <v>33</v>
      </c>
      <c r="L46" s="9">
        <f t="shared" si="4"/>
        <v>65</v>
      </c>
      <c r="M46" s="10"/>
      <c r="N46" s="10"/>
      <c r="O46" s="9"/>
      <c r="P46" s="9"/>
      <c r="Q46" s="9"/>
      <c r="R46" s="9"/>
    </row>
    <row r="47" spans="1:18" ht="15.75" customHeight="1">
      <c r="A47" s="16">
        <v>2060</v>
      </c>
      <c r="B47" s="8" t="s">
        <v>116</v>
      </c>
      <c r="C47" s="9">
        <v>40</v>
      </c>
      <c r="D47" s="9">
        <v>48</v>
      </c>
      <c r="E47" s="9">
        <v>51</v>
      </c>
      <c r="F47" s="9">
        <f t="shared" si="3"/>
        <v>99</v>
      </c>
      <c r="G47" s="17">
        <v>2400</v>
      </c>
      <c r="H47" s="8" t="s">
        <v>76</v>
      </c>
      <c r="I47" s="9">
        <v>57</v>
      </c>
      <c r="J47" s="9">
        <v>70</v>
      </c>
      <c r="K47" s="9">
        <v>62</v>
      </c>
      <c r="L47" s="9">
        <f t="shared" si="4"/>
        <v>132</v>
      </c>
      <c r="M47" s="10"/>
      <c r="N47" s="10"/>
      <c r="O47" s="9"/>
      <c r="P47" s="9"/>
      <c r="Q47" s="9"/>
      <c r="R47" s="9"/>
    </row>
    <row r="48" spans="1:18" ht="15.75" customHeight="1">
      <c r="A48" s="16">
        <v>2070</v>
      </c>
      <c r="B48" s="8" t="s">
        <v>117</v>
      </c>
      <c r="C48" s="9">
        <v>33</v>
      </c>
      <c r="D48" s="9">
        <v>38</v>
      </c>
      <c r="E48" s="9">
        <v>41</v>
      </c>
      <c r="F48" s="9">
        <f t="shared" si="3"/>
        <v>79</v>
      </c>
      <c r="G48" s="17">
        <v>2410</v>
      </c>
      <c r="H48" s="8" t="s">
        <v>118</v>
      </c>
      <c r="I48" s="9">
        <v>68</v>
      </c>
      <c r="J48" s="9">
        <v>14</v>
      </c>
      <c r="K48" s="9">
        <v>54</v>
      </c>
      <c r="L48" s="9">
        <f t="shared" si="4"/>
        <v>68</v>
      </c>
      <c r="M48" s="10"/>
      <c r="N48" s="10"/>
      <c r="O48" s="9"/>
      <c r="P48" s="9"/>
      <c r="Q48" s="9"/>
      <c r="R48" s="9"/>
    </row>
    <row r="49" spans="1:18" ht="15.75" customHeight="1">
      <c r="A49" s="16">
        <v>2080</v>
      </c>
      <c r="B49" s="8" t="s">
        <v>119</v>
      </c>
      <c r="C49" s="9">
        <v>25</v>
      </c>
      <c r="D49" s="9">
        <v>33</v>
      </c>
      <c r="E49" s="9">
        <v>27</v>
      </c>
      <c r="F49" s="9">
        <f t="shared" si="3"/>
        <v>60</v>
      </c>
      <c r="G49" s="10"/>
      <c r="H49" s="8"/>
      <c r="I49" s="11">
        <f>SUM(I42:I48)</f>
        <v>333</v>
      </c>
      <c r="J49" s="11">
        <f>SUM(J42:J48)</f>
        <v>355</v>
      </c>
      <c r="K49" s="11">
        <f>SUM(K42:K48)</f>
        <v>379</v>
      </c>
      <c r="L49" s="14">
        <f>SUM(L42:L48)</f>
        <v>734</v>
      </c>
      <c r="M49" s="10"/>
      <c r="N49" s="10"/>
      <c r="O49" s="9"/>
      <c r="P49" s="9"/>
      <c r="Q49" s="9"/>
      <c r="R49" s="9"/>
    </row>
    <row r="50" spans="1:18" ht="15.75" customHeight="1">
      <c r="A50" s="16">
        <v>2090</v>
      </c>
      <c r="B50" s="8" t="s">
        <v>120</v>
      </c>
      <c r="C50" s="9">
        <v>15</v>
      </c>
      <c r="D50" s="9">
        <v>11</v>
      </c>
      <c r="E50" s="9">
        <v>19</v>
      </c>
      <c r="F50" s="9">
        <f t="shared" si="3"/>
        <v>30</v>
      </c>
      <c r="G50" s="10"/>
      <c r="H50" s="8"/>
      <c r="I50" s="9"/>
      <c r="J50" s="9"/>
      <c r="K50" s="9"/>
      <c r="L50" s="9"/>
      <c r="M50" s="10"/>
      <c r="N50" s="10"/>
      <c r="O50" s="9"/>
      <c r="P50" s="9"/>
      <c r="Q50" s="9"/>
      <c r="R50" s="9"/>
    </row>
    <row r="51" spans="1:18" ht="15.75" customHeight="1">
      <c r="A51" s="16">
        <v>2100</v>
      </c>
      <c r="B51" s="8" t="s">
        <v>121</v>
      </c>
      <c r="C51" s="9">
        <v>28</v>
      </c>
      <c r="D51" s="9">
        <v>29</v>
      </c>
      <c r="E51" s="9">
        <v>33</v>
      </c>
      <c r="F51" s="9">
        <f t="shared" si="3"/>
        <v>62</v>
      </c>
      <c r="G51" s="10"/>
      <c r="H51" s="8"/>
      <c r="I51" s="9"/>
      <c r="J51" s="9"/>
      <c r="K51" s="9"/>
      <c r="L51" s="9"/>
      <c r="M51" s="10"/>
      <c r="N51" s="10"/>
      <c r="O51" s="9"/>
      <c r="P51" s="9"/>
      <c r="Q51" s="9"/>
      <c r="R51" s="9"/>
    </row>
    <row r="52" spans="1:18" ht="15.75" customHeight="1">
      <c r="A52" s="16">
        <v>2110</v>
      </c>
      <c r="B52" s="8" t="s">
        <v>122</v>
      </c>
      <c r="C52" s="9">
        <v>11</v>
      </c>
      <c r="D52" s="9">
        <v>15</v>
      </c>
      <c r="E52" s="9">
        <v>16</v>
      </c>
      <c r="F52" s="9">
        <f t="shared" si="3"/>
        <v>31</v>
      </c>
      <c r="G52" s="10"/>
      <c r="H52" s="8"/>
      <c r="I52" s="9"/>
      <c r="J52" s="9"/>
      <c r="K52" s="9"/>
      <c r="L52" s="9"/>
      <c r="M52" s="10"/>
      <c r="N52" s="10"/>
      <c r="O52" s="9"/>
      <c r="P52" s="9"/>
      <c r="Q52" s="9"/>
      <c r="R52" s="9"/>
    </row>
    <row r="53" spans="1:18" ht="15.75" customHeight="1">
      <c r="A53" s="16">
        <v>2120</v>
      </c>
      <c r="B53" s="8" t="s">
        <v>123</v>
      </c>
      <c r="C53" s="9">
        <v>5</v>
      </c>
      <c r="D53" s="9">
        <v>3</v>
      </c>
      <c r="E53" s="9">
        <v>5</v>
      </c>
      <c r="F53" s="9">
        <f t="shared" si="3"/>
        <v>8</v>
      </c>
      <c r="G53" s="10"/>
      <c r="H53" s="8"/>
      <c r="I53" s="9"/>
      <c r="J53" s="9"/>
      <c r="K53" s="9"/>
      <c r="L53" s="9"/>
      <c r="M53" s="10"/>
      <c r="N53" s="10"/>
      <c r="O53" s="9"/>
      <c r="P53" s="9"/>
      <c r="Q53" s="9"/>
      <c r="R53" s="9"/>
    </row>
    <row r="54" spans="1:18" ht="15.75" customHeight="1">
      <c r="A54" s="16">
        <v>2130</v>
      </c>
      <c r="B54" s="8" t="s">
        <v>124</v>
      </c>
      <c r="C54" s="9">
        <v>4</v>
      </c>
      <c r="D54" s="9">
        <v>4</v>
      </c>
      <c r="E54" s="9">
        <v>6</v>
      </c>
      <c r="F54" s="9">
        <f t="shared" si="3"/>
        <v>10</v>
      </c>
      <c r="G54" s="10"/>
      <c r="H54" s="8"/>
      <c r="I54" s="9"/>
      <c r="J54" s="9"/>
      <c r="K54" s="9"/>
      <c r="L54" s="9"/>
      <c r="M54" s="10"/>
      <c r="N54" s="10"/>
      <c r="O54" s="9"/>
      <c r="P54" s="9"/>
      <c r="Q54" s="9"/>
      <c r="R54" s="9"/>
    </row>
    <row r="55" spans="1:18" ht="15.75" customHeight="1">
      <c r="A55" s="16">
        <v>2140</v>
      </c>
      <c r="B55" s="8" t="s">
        <v>125</v>
      </c>
      <c r="C55" s="9">
        <v>38</v>
      </c>
      <c r="D55" s="9">
        <v>38</v>
      </c>
      <c r="E55" s="9">
        <v>42</v>
      </c>
      <c r="F55" s="9">
        <f t="shared" si="3"/>
        <v>80</v>
      </c>
      <c r="G55" s="10"/>
      <c r="H55" s="8"/>
      <c r="I55" s="9"/>
      <c r="J55" s="9"/>
      <c r="K55" s="9"/>
      <c r="L55" s="9"/>
      <c r="M55" s="10"/>
      <c r="N55" s="10"/>
      <c r="O55" s="9"/>
      <c r="P55" s="9"/>
      <c r="Q55" s="9"/>
      <c r="R55" s="9"/>
    </row>
    <row r="56" spans="1:18" ht="15.75" customHeight="1">
      <c r="A56" s="16">
        <v>2150</v>
      </c>
      <c r="B56" s="8" t="s">
        <v>126</v>
      </c>
      <c r="C56" s="9">
        <v>35</v>
      </c>
      <c r="D56" s="9">
        <v>32</v>
      </c>
      <c r="E56" s="9">
        <v>38</v>
      </c>
      <c r="F56" s="9">
        <f t="shared" si="3"/>
        <v>70</v>
      </c>
      <c r="G56" s="10"/>
      <c r="H56" s="8"/>
      <c r="I56" s="9"/>
      <c r="J56" s="9"/>
      <c r="K56" s="9"/>
      <c r="L56" s="9"/>
      <c r="M56" s="10"/>
      <c r="N56" s="10"/>
      <c r="O56" s="9"/>
      <c r="P56" s="9"/>
      <c r="Q56" s="9"/>
      <c r="R56" s="9"/>
    </row>
    <row r="57" spans="1:18" ht="15.75" customHeight="1">
      <c r="A57" s="16">
        <v>2160</v>
      </c>
      <c r="B57" s="8" t="s">
        <v>127</v>
      </c>
      <c r="C57" s="9">
        <v>37</v>
      </c>
      <c r="D57" s="9">
        <v>40</v>
      </c>
      <c r="E57" s="9">
        <v>53</v>
      </c>
      <c r="F57" s="9">
        <f t="shared" si="3"/>
        <v>93</v>
      </c>
      <c r="G57" s="10"/>
      <c r="H57" s="8"/>
      <c r="I57" s="9"/>
      <c r="J57" s="9"/>
      <c r="K57" s="9"/>
      <c r="L57" s="9"/>
      <c r="M57" s="10"/>
      <c r="N57" s="10"/>
      <c r="O57" s="9"/>
      <c r="P57" s="9"/>
      <c r="Q57" s="9"/>
      <c r="R57" s="9"/>
    </row>
    <row r="58" spans="1:18" ht="15.75" customHeight="1">
      <c r="A58" s="16">
        <v>2170</v>
      </c>
      <c r="B58" s="8" t="s">
        <v>128</v>
      </c>
      <c r="C58" s="9">
        <v>35</v>
      </c>
      <c r="D58" s="9">
        <v>41</v>
      </c>
      <c r="E58" s="9">
        <v>36</v>
      </c>
      <c r="F58" s="9">
        <f t="shared" si="3"/>
        <v>77</v>
      </c>
      <c r="G58" s="10"/>
      <c r="H58" s="8"/>
      <c r="I58" s="9"/>
      <c r="J58" s="9"/>
      <c r="K58" s="9"/>
      <c r="L58" s="9"/>
      <c r="M58" s="10"/>
      <c r="N58" s="10"/>
      <c r="O58" s="9"/>
      <c r="P58" s="9"/>
      <c r="Q58" s="9"/>
      <c r="R58" s="9"/>
    </row>
    <row r="59" spans="1:18" ht="15.75" customHeight="1">
      <c r="A59" s="16">
        <v>2180</v>
      </c>
      <c r="B59" s="8" t="s">
        <v>129</v>
      </c>
      <c r="C59" s="9">
        <v>34</v>
      </c>
      <c r="D59" s="9">
        <v>35</v>
      </c>
      <c r="E59" s="9">
        <v>48</v>
      </c>
      <c r="F59" s="9">
        <f t="shared" si="3"/>
        <v>83</v>
      </c>
      <c r="G59" s="10"/>
      <c r="H59" s="8"/>
      <c r="I59" s="9"/>
      <c r="J59" s="9"/>
      <c r="K59" s="9"/>
      <c r="L59" s="9"/>
      <c r="M59" s="10"/>
      <c r="N59" s="10"/>
      <c r="O59" s="9"/>
      <c r="P59" s="9"/>
      <c r="Q59" s="9"/>
      <c r="R59" s="9"/>
    </row>
    <row r="60" spans="1:18" ht="15.75" customHeight="1">
      <c r="A60" s="16">
        <v>2190</v>
      </c>
      <c r="B60" s="8" t="s">
        <v>130</v>
      </c>
      <c r="C60" s="9">
        <v>112</v>
      </c>
      <c r="D60" s="9">
        <v>136</v>
      </c>
      <c r="E60" s="9">
        <v>146</v>
      </c>
      <c r="F60" s="9">
        <f t="shared" si="3"/>
        <v>282</v>
      </c>
      <c r="G60" s="10"/>
      <c r="H60" s="8"/>
      <c r="I60" s="9"/>
      <c r="J60" s="9"/>
      <c r="K60" s="9"/>
      <c r="L60" s="9"/>
      <c r="M60" s="10"/>
      <c r="N60" s="10"/>
      <c r="O60" s="9"/>
      <c r="P60" s="9"/>
      <c r="Q60" s="9"/>
      <c r="R60" s="9"/>
    </row>
    <row r="61" spans="1:18" ht="15.75" customHeight="1">
      <c r="A61" s="16">
        <v>2200</v>
      </c>
      <c r="B61" s="8" t="s">
        <v>131</v>
      </c>
      <c r="C61" s="9">
        <v>87</v>
      </c>
      <c r="D61" s="9">
        <v>110</v>
      </c>
      <c r="E61" s="9">
        <v>104</v>
      </c>
      <c r="F61" s="9">
        <f t="shared" si="3"/>
        <v>214</v>
      </c>
      <c r="G61" s="10"/>
      <c r="H61" s="8"/>
      <c r="I61" s="9"/>
      <c r="J61" s="9"/>
      <c r="K61" s="9"/>
      <c r="L61" s="9"/>
      <c r="M61" s="10"/>
      <c r="N61" s="10"/>
      <c r="O61" s="9"/>
      <c r="P61" s="9"/>
      <c r="Q61" s="9"/>
      <c r="R61" s="9"/>
    </row>
    <row r="62" spans="1:18" ht="15.75" customHeight="1">
      <c r="A62" s="16">
        <v>2210</v>
      </c>
      <c r="B62" s="8" t="s">
        <v>132</v>
      </c>
      <c r="C62" s="9">
        <v>35</v>
      </c>
      <c r="D62" s="9">
        <v>35</v>
      </c>
      <c r="E62" s="9">
        <v>42</v>
      </c>
      <c r="F62" s="9">
        <f t="shared" si="3"/>
        <v>77</v>
      </c>
      <c r="G62" s="10"/>
      <c r="H62" s="8"/>
      <c r="I62" s="9"/>
      <c r="J62" s="9"/>
      <c r="K62" s="9"/>
      <c r="L62" s="9"/>
      <c r="M62" s="10"/>
      <c r="N62" s="10"/>
      <c r="O62" s="9"/>
      <c r="P62" s="9"/>
      <c r="Q62" s="9"/>
      <c r="R62" s="9"/>
    </row>
    <row r="63" spans="1:18" ht="15.75" customHeight="1">
      <c r="A63" s="16">
        <v>2220</v>
      </c>
      <c r="B63" s="8" t="s">
        <v>133</v>
      </c>
      <c r="C63" s="9">
        <v>23</v>
      </c>
      <c r="D63" s="9">
        <v>22</v>
      </c>
      <c r="E63" s="9">
        <v>22</v>
      </c>
      <c r="F63" s="9">
        <f t="shared" si="3"/>
        <v>44</v>
      </c>
      <c r="G63" s="10"/>
      <c r="H63" s="8"/>
      <c r="I63" s="9"/>
      <c r="J63" s="9"/>
      <c r="K63" s="9"/>
      <c r="L63" s="9"/>
      <c r="M63" s="10"/>
      <c r="N63" s="10"/>
      <c r="O63" s="9"/>
      <c r="P63" s="9"/>
      <c r="Q63" s="9"/>
      <c r="R63" s="9"/>
    </row>
    <row r="64" spans="1:18" ht="15.75" customHeight="1">
      <c r="A64" s="16">
        <v>2230</v>
      </c>
      <c r="B64" s="8" t="s">
        <v>134</v>
      </c>
      <c r="C64" s="9">
        <v>46</v>
      </c>
      <c r="D64" s="9">
        <v>50</v>
      </c>
      <c r="E64" s="9">
        <v>51</v>
      </c>
      <c r="F64" s="9">
        <f t="shared" si="3"/>
        <v>101</v>
      </c>
      <c r="G64" s="10"/>
      <c r="H64" s="8"/>
      <c r="I64" s="9"/>
      <c r="J64" s="9"/>
      <c r="K64" s="9"/>
      <c r="L64" s="9"/>
      <c r="M64" s="10"/>
      <c r="N64" s="10"/>
      <c r="O64" s="9"/>
      <c r="P64" s="9"/>
      <c r="Q64" s="9"/>
      <c r="R64" s="9"/>
    </row>
    <row r="65" spans="1:18" ht="15.75" customHeight="1">
      <c r="A65" s="16">
        <v>2240</v>
      </c>
      <c r="B65" s="8" t="s">
        <v>135</v>
      </c>
      <c r="C65" s="9">
        <v>161</v>
      </c>
      <c r="D65" s="9">
        <v>173</v>
      </c>
      <c r="E65" s="9">
        <v>199</v>
      </c>
      <c r="F65" s="9">
        <f t="shared" si="3"/>
        <v>372</v>
      </c>
      <c r="G65" s="10"/>
      <c r="H65" s="8"/>
      <c r="I65" s="9"/>
      <c r="J65" s="9"/>
      <c r="K65" s="9"/>
      <c r="L65" s="9"/>
      <c r="M65" s="10"/>
      <c r="N65" s="10"/>
      <c r="O65" s="9"/>
      <c r="P65" s="9"/>
      <c r="Q65" s="9"/>
      <c r="R65" s="9"/>
    </row>
    <row r="66" spans="1:18" ht="15.75" customHeight="1">
      <c r="A66" s="16">
        <v>2250</v>
      </c>
      <c r="B66" s="8" t="s">
        <v>136</v>
      </c>
      <c r="C66" s="9">
        <v>36</v>
      </c>
      <c r="D66" s="9">
        <v>40</v>
      </c>
      <c r="E66" s="9">
        <v>44</v>
      </c>
      <c r="F66" s="9">
        <f t="shared" si="3"/>
        <v>84</v>
      </c>
      <c r="G66" s="10"/>
      <c r="H66" s="8"/>
      <c r="I66" s="9"/>
      <c r="J66" s="9"/>
      <c r="K66" s="9"/>
      <c r="L66" s="9"/>
      <c r="M66" s="10"/>
      <c r="N66" s="10"/>
      <c r="O66" s="9"/>
      <c r="P66" s="9"/>
      <c r="Q66" s="9"/>
      <c r="R66" s="9"/>
    </row>
    <row r="67" spans="1:18" ht="15.75" customHeight="1">
      <c r="A67" s="16">
        <v>2260</v>
      </c>
      <c r="B67" s="8" t="s">
        <v>137</v>
      </c>
      <c r="C67" s="9">
        <v>5</v>
      </c>
      <c r="D67" s="9">
        <v>8</v>
      </c>
      <c r="E67" s="9">
        <v>7</v>
      </c>
      <c r="F67" s="9">
        <f t="shared" si="3"/>
        <v>15</v>
      </c>
      <c r="G67" s="10"/>
      <c r="H67" s="8"/>
      <c r="I67" s="9"/>
      <c r="J67" s="9"/>
      <c r="K67" s="9"/>
      <c r="L67" s="9"/>
      <c r="M67" s="10"/>
      <c r="N67" s="10"/>
      <c r="O67" s="9"/>
      <c r="P67" s="9"/>
      <c r="Q67" s="9"/>
      <c r="R67" s="9"/>
    </row>
    <row r="68" spans="1:18" ht="15.75" customHeight="1">
      <c r="A68" s="16">
        <v>2270</v>
      </c>
      <c r="B68" s="8" t="s">
        <v>138</v>
      </c>
      <c r="C68" s="9">
        <v>14</v>
      </c>
      <c r="D68" s="9">
        <v>14</v>
      </c>
      <c r="E68" s="9">
        <v>12</v>
      </c>
      <c r="F68" s="9">
        <f t="shared" si="3"/>
        <v>26</v>
      </c>
      <c r="G68" s="10"/>
      <c r="H68" s="8"/>
      <c r="I68" s="9"/>
      <c r="J68" s="9"/>
      <c r="K68" s="9"/>
      <c r="L68" s="9"/>
      <c r="M68" s="10"/>
      <c r="N68" s="10"/>
      <c r="O68" s="9"/>
      <c r="P68" s="9"/>
      <c r="Q68" s="9"/>
      <c r="R68" s="9"/>
    </row>
    <row r="69" spans="1:18" ht="15.75" customHeight="1">
      <c r="A69" s="16">
        <v>2280</v>
      </c>
      <c r="B69" s="8" t="s">
        <v>139</v>
      </c>
      <c r="C69" s="9">
        <v>26</v>
      </c>
      <c r="D69" s="9">
        <v>34</v>
      </c>
      <c r="E69" s="9">
        <v>44</v>
      </c>
      <c r="F69" s="9">
        <f t="shared" si="3"/>
        <v>78</v>
      </c>
      <c r="G69" s="10"/>
      <c r="H69" s="8"/>
      <c r="I69" s="9"/>
      <c r="J69" s="9"/>
      <c r="K69" s="9"/>
      <c r="L69" s="9"/>
      <c r="M69" s="10"/>
      <c r="N69" s="10"/>
      <c r="O69" s="9"/>
      <c r="P69" s="9"/>
      <c r="Q69" s="9"/>
      <c r="R69" s="9"/>
    </row>
    <row r="70" spans="1:18" ht="15.75" customHeight="1">
      <c r="A70" s="16">
        <v>2290</v>
      </c>
      <c r="B70" s="8" t="s">
        <v>140</v>
      </c>
      <c r="C70" s="9">
        <v>20</v>
      </c>
      <c r="D70" s="9">
        <v>21</v>
      </c>
      <c r="E70" s="9">
        <v>20</v>
      </c>
      <c r="F70" s="9">
        <f t="shared" si="3"/>
        <v>41</v>
      </c>
      <c r="G70" s="10"/>
      <c r="H70" s="8"/>
      <c r="I70" s="9"/>
      <c r="J70" s="9"/>
      <c r="K70" s="9"/>
      <c r="L70" s="9"/>
      <c r="M70" s="10"/>
      <c r="N70" s="10"/>
      <c r="O70" s="11">
        <f>SUM(O42:O69)</f>
        <v>0</v>
      </c>
      <c r="P70" s="11">
        <f>SUM(P42:P69)</f>
        <v>0</v>
      </c>
      <c r="Q70" s="11">
        <f>SUM(Q42:Q69)</f>
        <v>0</v>
      </c>
      <c r="R70" s="11">
        <f>SUM(R42:R69)</f>
        <v>0</v>
      </c>
    </row>
    <row r="71" spans="1:18" ht="15.75" customHeight="1">
      <c r="A71" s="16">
        <v>2300</v>
      </c>
      <c r="B71" s="8" t="s">
        <v>141</v>
      </c>
      <c r="C71" s="9">
        <v>37</v>
      </c>
      <c r="D71" s="9">
        <v>52</v>
      </c>
      <c r="E71" s="9">
        <v>56</v>
      </c>
      <c r="F71" s="9">
        <f t="shared" si="3"/>
        <v>108</v>
      </c>
      <c r="G71" s="10"/>
      <c r="H71" s="8"/>
      <c r="I71" s="9"/>
      <c r="J71" s="9"/>
      <c r="K71" s="9"/>
      <c r="L71" s="9"/>
      <c r="M71" s="10"/>
      <c r="N71" s="10"/>
      <c r="O71" s="9"/>
      <c r="P71" s="9"/>
      <c r="Q71" s="9"/>
      <c r="R71" s="9"/>
    </row>
    <row r="72" spans="1:18" ht="15.75" customHeight="1">
      <c r="A72" s="16">
        <v>2310</v>
      </c>
      <c r="B72" s="8" t="s">
        <v>142</v>
      </c>
      <c r="C72" s="9">
        <v>42</v>
      </c>
      <c r="D72" s="9">
        <v>38</v>
      </c>
      <c r="E72" s="9">
        <v>46</v>
      </c>
      <c r="F72" s="9">
        <f t="shared" si="3"/>
        <v>84</v>
      </c>
      <c r="G72" s="10"/>
      <c r="H72" s="8"/>
      <c r="I72" s="9"/>
      <c r="J72" s="9"/>
      <c r="K72" s="9"/>
      <c r="L72" s="9"/>
      <c r="M72" s="60" t="s">
        <v>143</v>
      </c>
      <c r="N72" s="61"/>
      <c r="O72" s="61"/>
      <c r="P72" s="61"/>
      <c r="Q72" s="61"/>
      <c r="R72" s="62"/>
    </row>
    <row r="73" spans="1:18" ht="15.75" customHeight="1">
      <c r="A73" s="16">
        <v>2320</v>
      </c>
      <c r="B73" s="8" t="s">
        <v>144</v>
      </c>
      <c r="C73" s="9">
        <v>28</v>
      </c>
      <c r="D73" s="9">
        <v>33</v>
      </c>
      <c r="E73" s="9">
        <v>38</v>
      </c>
      <c r="F73" s="9">
        <f t="shared" si="3"/>
        <v>71</v>
      </c>
      <c r="G73" s="10"/>
      <c r="H73" s="8"/>
      <c r="I73" s="9"/>
      <c r="J73" s="9"/>
      <c r="K73" s="9"/>
      <c r="L73" s="9"/>
      <c r="M73" s="63"/>
      <c r="N73" s="64"/>
      <c r="O73" s="64"/>
      <c r="P73" s="64"/>
      <c r="Q73" s="64"/>
      <c r="R73" s="65"/>
    </row>
    <row r="74" spans="1:18" ht="15.75" customHeight="1">
      <c r="A74" s="16">
        <v>2330</v>
      </c>
      <c r="B74" s="8" t="s">
        <v>145</v>
      </c>
      <c r="C74" s="9">
        <v>59</v>
      </c>
      <c r="D74" s="9">
        <v>65</v>
      </c>
      <c r="E74" s="9">
        <v>66</v>
      </c>
      <c r="F74" s="9">
        <f t="shared" si="3"/>
        <v>131</v>
      </c>
      <c r="G74" s="10"/>
      <c r="H74" s="8"/>
      <c r="I74" s="9"/>
      <c r="J74" s="9"/>
      <c r="K74" s="9"/>
      <c r="L74" s="9"/>
      <c r="M74" s="10"/>
      <c r="N74" s="10"/>
      <c r="O74" s="9"/>
      <c r="P74" s="9"/>
      <c r="Q74" s="9"/>
      <c r="R74" s="9"/>
    </row>
    <row r="75" spans="1:18" ht="15.75" customHeight="1">
      <c r="A75" s="16">
        <v>2340</v>
      </c>
      <c r="B75" s="8" t="s">
        <v>146</v>
      </c>
      <c r="C75" s="9">
        <v>30</v>
      </c>
      <c r="D75" s="9">
        <v>26</v>
      </c>
      <c r="E75" s="9">
        <v>27</v>
      </c>
      <c r="F75" s="9">
        <f t="shared" si="3"/>
        <v>53</v>
      </c>
      <c r="G75" s="10"/>
      <c r="H75" s="8"/>
      <c r="I75" s="9"/>
      <c r="J75" s="9"/>
      <c r="K75" s="9"/>
      <c r="L75" s="9"/>
      <c r="M75" s="10"/>
      <c r="N75" s="10" t="s">
        <v>147</v>
      </c>
      <c r="O75" s="18">
        <f>C76+I49</f>
        <v>1821</v>
      </c>
      <c r="P75" s="18">
        <f>D76+J49</f>
        <v>2032</v>
      </c>
      <c r="Q75" s="18">
        <f>E76+K49</f>
        <v>2206</v>
      </c>
      <c r="R75" s="18">
        <f>SUM(P75:Q75)</f>
        <v>4238</v>
      </c>
    </row>
    <row r="76" spans="1:6" ht="15.75" customHeight="1">
      <c r="A76" s="13"/>
      <c r="C76" s="14">
        <f>SUM(C42:C75)</f>
        <v>1488</v>
      </c>
      <c r="D76" s="14">
        <f>SUM(D42:D75)</f>
        <v>1677</v>
      </c>
      <c r="E76" s="14">
        <f>SUM(E42:E75)</f>
        <v>1827</v>
      </c>
      <c r="F76" s="14">
        <f>SUM(F42:F75)</f>
        <v>3504</v>
      </c>
    </row>
    <row r="77" spans="1:18" ht="15.75" customHeight="1">
      <c r="A77" s="76" t="s">
        <v>376</v>
      </c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</row>
    <row r="78" spans="1:18" ht="15.75" customHeight="1">
      <c r="A78" s="80" t="s">
        <v>148</v>
      </c>
      <c r="B78" s="80"/>
      <c r="P78" s="81" t="s">
        <v>372</v>
      </c>
      <c r="Q78" s="81"/>
      <c r="R78" s="81"/>
    </row>
    <row r="79" spans="1:18" ht="15.75" customHeight="1">
      <c r="A79" s="4" t="s">
        <v>2</v>
      </c>
      <c r="B79" s="5" t="s">
        <v>3</v>
      </c>
      <c r="C79" s="4" t="s">
        <v>4</v>
      </c>
      <c r="D79" s="4" t="s">
        <v>5</v>
      </c>
      <c r="E79" s="4" t="s">
        <v>6</v>
      </c>
      <c r="F79" s="4" t="s">
        <v>7</v>
      </c>
      <c r="G79" s="4" t="s">
        <v>2</v>
      </c>
      <c r="H79" s="5" t="s">
        <v>3</v>
      </c>
      <c r="I79" s="4" t="s">
        <v>4</v>
      </c>
      <c r="J79" s="4" t="s">
        <v>5</v>
      </c>
      <c r="K79" s="4" t="s">
        <v>6</v>
      </c>
      <c r="L79" s="4" t="s">
        <v>7</v>
      </c>
      <c r="M79" s="4" t="s">
        <v>2</v>
      </c>
      <c r="N79" s="4" t="s">
        <v>3</v>
      </c>
      <c r="O79" s="4" t="s">
        <v>4</v>
      </c>
      <c r="P79" s="4" t="s">
        <v>5</v>
      </c>
      <c r="Q79" s="4" t="s">
        <v>6</v>
      </c>
      <c r="R79" s="4" t="s">
        <v>7</v>
      </c>
    </row>
    <row r="80" spans="1:18" ht="15.75" customHeight="1">
      <c r="A80" s="16">
        <v>3001</v>
      </c>
      <c r="B80" s="8" t="s">
        <v>149</v>
      </c>
      <c r="C80" s="9">
        <v>64</v>
      </c>
      <c r="D80" s="9">
        <v>61</v>
      </c>
      <c r="E80" s="9">
        <v>71</v>
      </c>
      <c r="F80" s="9">
        <f aca="true" t="shared" si="5" ref="F80:F86">SUM(D80:E80)</f>
        <v>132</v>
      </c>
      <c r="G80" s="17">
        <v>3043</v>
      </c>
      <c r="H80" s="8" t="s">
        <v>150</v>
      </c>
      <c r="I80" s="9">
        <v>44</v>
      </c>
      <c r="J80" s="9">
        <v>65</v>
      </c>
      <c r="K80" s="9">
        <v>55</v>
      </c>
      <c r="L80" s="9">
        <f>SUM(J80:K80)</f>
        <v>120</v>
      </c>
      <c r="M80" s="17">
        <v>3080</v>
      </c>
      <c r="N80" s="8" t="s">
        <v>151</v>
      </c>
      <c r="O80" s="9">
        <v>40</v>
      </c>
      <c r="P80" s="9">
        <v>42</v>
      </c>
      <c r="Q80" s="9">
        <v>49</v>
      </c>
      <c r="R80" s="9">
        <f>SUM(P80:Q80)</f>
        <v>91</v>
      </c>
    </row>
    <row r="81" spans="1:18" ht="15.75" customHeight="1">
      <c r="A81" s="16">
        <v>3002</v>
      </c>
      <c r="B81" s="8" t="s">
        <v>152</v>
      </c>
      <c r="C81" s="9">
        <v>17</v>
      </c>
      <c r="D81" s="9">
        <v>20</v>
      </c>
      <c r="E81" s="9">
        <v>21</v>
      </c>
      <c r="F81" s="9">
        <f t="shared" si="5"/>
        <v>41</v>
      </c>
      <c r="G81" s="17">
        <v>3044</v>
      </c>
      <c r="H81" s="8" t="s">
        <v>153</v>
      </c>
      <c r="I81" s="9">
        <v>14</v>
      </c>
      <c r="J81" s="9">
        <v>24</v>
      </c>
      <c r="K81" s="9">
        <v>20</v>
      </c>
      <c r="L81" s="9">
        <f aca="true" t="shared" si="6" ref="L81:L113">SUM(J81:K81)</f>
        <v>44</v>
      </c>
      <c r="M81" s="17">
        <v>3082</v>
      </c>
      <c r="N81" s="8" t="s">
        <v>154</v>
      </c>
      <c r="O81" s="9">
        <v>4</v>
      </c>
      <c r="P81" s="9">
        <v>2</v>
      </c>
      <c r="Q81" s="9">
        <v>6</v>
      </c>
      <c r="R81" s="9">
        <f aca="true" t="shared" si="7" ref="R81:R108">SUM(P81:Q81)</f>
        <v>8</v>
      </c>
    </row>
    <row r="82" spans="1:18" ht="15.75" customHeight="1">
      <c r="A82" s="16">
        <v>3004</v>
      </c>
      <c r="B82" s="8" t="s">
        <v>155</v>
      </c>
      <c r="C82" s="9">
        <v>21</v>
      </c>
      <c r="D82" s="9">
        <v>22</v>
      </c>
      <c r="E82" s="9">
        <v>25</v>
      </c>
      <c r="F82" s="9">
        <f t="shared" si="5"/>
        <v>47</v>
      </c>
      <c r="G82" s="17">
        <v>3045</v>
      </c>
      <c r="H82" s="8" t="s">
        <v>20</v>
      </c>
      <c r="I82" s="9">
        <v>139</v>
      </c>
      <c r="J82" s="9">
        <v>158</v>
      </c>
      <c r="K82" s="9">
        <v>177</v>
      </c>
      <c r="L82" s="9">
        <f t="shared" si="6"/>
        <v>335</v>
      </c>
      <c r="M82" s="17">
        <v>3083</v>
      </c>
      <c r="N82" s="8" t="s">
        <v>156</v>
      </c>
      <c r="O82" s="9">
        <v>12</v>
      </c>
      <c r="P82" s="9">
        <v>10</v>
      </c>
      <c r="Q82" s="9">
        <v>13</v>
      </c>
      <c r="R82" s="9">
        <f t="shared" si="7"/>
        <v>23</v>
      </c>
    </row>
    <row r="83" spans="1:18" ht="15.75" customHeight="1">
      <c r="A83" s="16">
        <v>3005</v>
      </c>
      <c r="B83" s="8" t="s">
        <v>157</v>
      </c>
      <c r="C83" s="9">
        <v>61</v>
      </c>
      <c r="D83" s="9">
        <v>80</v>
      </c>
      <c r="E83" s="9">
        <v>74</v>
      </c>
      <c r="F83" s="9">
        <f t="shared" si="5"/>
        <v>154</v>
      </c>
      <c r="G83" s="17">
        <v>3046</v>
      </c>
      <c r="H83" s="8" t="s">
        <v>158</v>
      </c>
      <c r="I83" s="9">
        <v>41</v>
      </c>
      <c r="J83" s="9">
        <v>52</v>
      </c>
      <c r="K83" s="9">
        <v>52</v>
      </c>
      <c r="L83" s="9">
        <f t="shared" si="6"/>
        <v>104</v>
      </c>
      <c r="M83" s="17">
        <v>3085</v>
      </c>
      <c r="N83" s="8" t="s">
        <v>159</v>
      </c>
      <c r="O83" s="9">
        <v>22</v>
      </c>
      <c r="P83" s="9">
        <v>25</v>
      </c>
      <c r="Q83" s="9">
        <v>25</v>
      </c>
      <c r="R83" s="9">
        <f t="shared" si="7"/>
        <v>50</v>
      </c>
    </row>
    <row r="84" spans="1:18" ht="15.75" customHeight="1">
      <c r="A84" s="16">
        <v>3006</v>
      </c>
      <c r="B84" s="8" t="s">
        <v>160</v>
      </c>
      <c r="C84" s="9">
        <v>63</v>
      </c>
      <c r="D84" s="9">
        <v>28</v>
      </c>
      <c r="E84" s="9">
        <v>55</v>
      </c>
      <c r="F84" s="9">
        <f t="shared" si="5"/>
        <v>83</v>
      </c>
      <c r="G84" s="17">
        <v>3047</v>
      </c>
      <c r="H84" s="8" t="s">
        <v>161</v>
      </c>
      <c r="I84" s="9">
        <v>38</v>
      </c>
      <c r="J84" s="9">
        <v>39</v>
      </c>
      <c r="K84" s="9">
        <v>39</v>
      </c>
      <c r="L84" s="9">
        <f t="shared" si="6"/>
        <v>78</v>
      </c>
      <c r="M84" s="17">
        <v>3086</v>
      </c>
      <c r="N84" s="8" t="s">
        <v>162</v>
      </c>
      <c r="O84" s="9">
        <v>80</v>
      </c>
      <c r="P84" s="9">
        <v>87</v>
      </c>
      <c r="Q84" s="9">
        <v>100</v>
      </c>
      <c r="R84" s="9">
        <f t="shared" si="7"/>
        <v>187</v>
      </c>
    </row>
    <row r="85" spans="1:18" ht="15.75" customHeight="1">
      <c r="A85" s="16">
        <v>3008</v>
      </c>
      <c r="B85" s="8" t="s">
        <v>163</v>
      </c>
      <c r="C85" s="9">
        <v>47</v>
      </c>
      <c r="D85" s="9">
        <v>47</v>
      </c>
      <c r="E85" s="9">
        <v>74</v>
      </c>
      <c r="F85" s="9">
        <f t="shared" si="5"/>
        <v>121</v>
      </c>
      <c r="G85" s="17">
        <v>3048</v>
      </c>
      <c r="H85" s="8" t="s">
        <v>164</v>
      </c>
      <c r="I85" s="9">
        <v>24</v>
      </c>
      <c r="J85" s="9">
        <v>33</v>
      </c>
      <c r="K85" s="9">
        <v>24</v>
      </c>
      <c r="L85" s="9">
        <f t="shared" si="6"/>
        <v>57</v>
      </c>
      <c r="M85" s="17">
        <v>3087</v>
      </c>
      <c r="N85" s="8" t="s">
        <v>165</v>
      </c>
      <c r="O85" s="9">
        <v>37</v>
      </c>
      <c r="P85" s="9">
        <v>40</v>
      </c>
      <c r="Q85" s="9">
        <v>56</v>
      </c>
      <c r="R85" s="9">
        <f t="shared" si="7"/>
        <v>96</v>
      </c>
    </row>
    <row r="86" spans="1:18" ht="15.75" customHeight="1">
      <c r="A86" s="16">
        <v>3009</v>
      </c>
      <c r="B86" s="8" t="s">
        <v>166</v>
      </c>
      <c r="C86" s="9">
        <v>28</v>
      </c>
      <c r="D86" s="9">
        <v>30</v>
      </c>
      <c r="E86" s="9">
        <v>33</v>
      </c>
      <c r="F86" s="9">
        <f t="shared" si="5"/>
        <v>63</v>
      </c>
      <c r="G86" s="17">
        <v>3049</v>
      </c>
      <c r="H86" s="8" t="s">
        <v>167</v>
      </c>
      <c r="I86" s="9">
        <v>22</v>
      </c>
      <c r="J86" s="9">
        <v>29</v>
      </c>
      <c r="K86" s="9">
        <v>19</v>
      </c>
      <c r="L86" s="9">
        <f t="shared" si="6"/>
        <v>48</v>
      </c>
      <c r="M86" s="17">
        <v>3088</v>
      </c>
      <c r="N86" s="8" t="s">
        <v>168</v>
      </c>
      <c r="O86" s="9">
        <v>157</v>
      </c>
      <c r="P86" s="9">
        <v>157</v>
      </c>
      <c r="Q86" s="9">
        <v>185</v>
      </c>
      <c r="R86" s="9">
        <f t="shared" si="7"/>
        <v>342</v>
      </c>
    </row>
    <row r="87" spans="1:18" ht="15.75" customHeight="1">
      <c r="A87" s="16">
        <v>3010</v>
      </c>
      <c r="B87" s="8" t="s">
        <v>169</v>
      </c>
      <c r="C87" s="9">
        <v>18</v>
      </c>
      <c r="D87" s="9">
        <v>31</v>
      </c>
      <c r="E87" s="9">
        <v>25</v>
      </c>
      <c r="F87" s="9">
        <f aca="true" t="shared" si="8" ref="F87:F113">SUM(D87:E87)</f>
        <v>56</v>
      </c>
      <c r="G87" s="17">
        <v>3050</v>
      </c>
      <c r="H87" s="8" t="s">
        <v>170</v>
      </c>
      <c r="I87" s="9">
        <v>39</v>
      </c>
      <c r="J87" s="9">
        <v>54</v>
      </c>
      <c r="K87" s="9">
        <v>59</v>
      </c>
      <c r="L87" s="9">
        <f t="shared" si="6"/>
        <v>113</v>
      </c>
      <c r="M87" s="17">
        <v>3092</v>
      </c>
      <c r="N87" s="8" t="s">
        <v>171</v>
      </c>
      <c r="O87" s="9">
        <v>70</v>
      </c>
      <c r="P87" s="9">
        <v>82</v>
      </c>
      <c r="Q87" s="9">
        <v>79</v>
      </c>
      <c r="R87" s="9">
        <f t="shared" si="7"/>
        <v>161</v>
      </c>
    </row>
    <row r="88" spans="1:18" ht="15.75" customHeight="1">
      <c r="A88" s="16">
        <v>3011</v>
      </c>
      <c r="B88" s="8" t="s">
        <v>172</v>
      </c>
      <c r="C88" s="9">
        <v>37</v>
      </c>
      <c r="D88" s="9">
        <v>54</v>
      </c>
      <c r="E88" s="9">
        <v>50</v>
      </c>
      <c r="F88" s="9">
        <f t="shared" si="8"/>
        <v>104</v>
      </c>
      <c r="G88" s="17">
        <v>3051</v>
      </c>
      <c r="H88" s="8" t="s">
        <v>173</v>
      </c>
      <c r="I88" s="9">
        <v>34</v>
      </c>
      <c r="J88" s="9">
        <v>39</v>
      </c>
      <c r="K88" s="9">
        <v>34</v>
      </c>
      <c r="L88" s="9">
        <f t="shared" si="6"/>
        <v>73</v>
      </c>
      <c r="M88" s="17">
        <v>3093</v>
      </c>
      <c r="N88" s="8" t="s">
        <v>174</v>
      </c>
      <c r="O88" s="9">
        <v>100</v>
      </c>
      <c r="P88" s="9">
        <v>127</v>
      </c>
      <c r="Q88" s="9">
        <v>123</v>
      </c>
      <c r="R88" s="9">
        <f t="shared" si="7"/>
        <v>250</v>
      </c>
    </row>
    <row r="89" spans="1:18" ht="15.75" customHeight="1">
      <c r="A89" s="16">
        <v>3012</v>
      </c>
      <c r="B89" s="8" t="s">
        <v>175</v>
      </c>
      <c r="C89" s="9">
        <v>117</v>
      </c>
      <c r="D89" s="9">
        <v>147</v>
      </c>
      <c r="E89" s="9">
        <v>146</v>
      </c>
      <c r="F89" s="9">
        <f t="shared" si="8"/>
        <v>293</v>
      </c>
      <c r="G89" s="17">
        <v>3052</v>
      </c>
      <c r="H89" s="8" t="s">
        <v>176</v>
      </c>
      <c r="I89" s="9">
        <v>48</v>
      </c>
      <c r="J89" s="9">
        <v>64</v>
      </c>
      <c r="K89" s="9">
        <v>59</v>
      </c>
      <c r="L89" s="9">
        <f t="shared" si="6"/>
        <v>123</v>
      </c>
      <c r="M89" s="17">
        <v>3095</v>
      </c>
      <c r="N89" s="8" t="s">
        <v>177</v>
      </c>
      <c r="O89" s="9">
        <v>23</v>
      </c>
      <c r="P89" s="9">
        <v>21</v>
      </c>
      <c r="Q89" s="9">
        <v>30</v>
      </c>
      <c r="R89" s="9">
        <f t="shared" si="7"/>
        <v>51</v>
      </c>
    </row>
    <row r="90" spans="1:18" ht="15.75" customHeight="1">
      <c r="A90" s="16">
        <v>3015</v>
      </c>
      <c r="B90" s="8" t="s">
        <v>178</v>
      </c>
      <c r="C90" s="9">
        <v>31</v>
      </c>
      <c r="D90" s="9">
        <v>42</v>
      </c>
      <c r="E90" s="9">
        <v>49</v>
      </c>
      <c r="F90" s="9">
        <f t="shared" si="8"/>
        <v>91</v>
      </c>
      <c r="G90" s="17">
        <v>3053</v>
      </c>
      <c r="H90" s="8" t="s">
        <v>179</v>
      </c>
      <c r="I90" s="9">
        <v>49</v>
      </c>
      <c r="J90" s="9">
        <v>65</v>
      </c>
      <c r="K90" s="9">
        <v>56</v>
      </c>
      <c r="L90" s="9">
        <f t="shared" si="6"/>
        <v>121</v>
      </c>
      <c r="M90" s="17">
        <v>3097</v>
      </c>
      <c r="N90" s="8" t="s">
        <v>180</v>
      </c>
      <c r="O90" s="9">
        <v>106</v>
      </c>
      <c r="P90" s="9">
        <v>104</v>
      </c>
      <c r="Q90" s="9">
        <v>134</v>
      </c>
      <c r="R90" s="9">
        <f t="shared" si="7"/>
        <v>238</v>
      </c>
    </row>
    <row r="91" spans="1:18" ht="15.75" customHeight="1">
      <c r="A91" s="16">
        <v>3017</v>
      </c>
      <c r="B91" s="8" t="s">
        <v>181</v>
      </c>
      <c r="C91" s="9">
        <v>80</v>
      </c>
      <c r="D91" s="9">
        <v>99</v>
      </c>
      <c r="E91" s="9">
        <v>98</v>
      </c>
      <c r="F91" s="9">
        <f t="shared" si="8"/>
        <v>197</v>
      </c>
      <c r="G91" s="17">
        <v>3054</v>
      </c>
      <c r="H91" s="8" t="s">
        <v>182</v>
      </c>
      <c r="I91" s="9">
        <v>53</v>
      </c>
      <c r="J91" s="9">
        <v>54</v>
      </c>
      <c r="K91" s="9">
        <v>73</v>
      </c>
      <c r="L91" s="9">
        <f t="shared" si="6"/>
        <v>127</v>
      </c>
      <c r="M91" s="17">
        <v>3098</v>
      </c>
      <c r="N91" s="8" t="s">
        <v>183</v>
      </c>
      <c r="O91" s="9">
        <v>183</v>
      </c>
      <c r="P91" s="9">
        <v>210</v>
      </c>
      <c r="Q91" s="9">
        <v>235</v>
      </c>
      <c r="R91" s="9">
        <f t="shared" si="7"/>
        <v>445</v>
      </c>
    </row>
    <row r="92" spans="1:18" ht="15.75" customHeight="1">
      <c r="A92" s="16">
        <v>3018</v>
      </c>
      <c r="B92" s="8" t="s">
        <v>184</v>
      </c>
      <c r="C92" s="9">
        <v>54</v>
      </c>
      <c r="D92" s="9">
        <v>68</v>
      </c>
      <c r="E92" s="9">
        <v>66</v>
      </c>
      <c r="F92" s="9">
        <f t="shared" si="8"/>
        <v>134</v>
      </c>
      <c r="G92" s="17">
        <v>3056</v>
      </c>
      <c r="H92" s="8" t="s">
        <v>185</v>
      </c>
      <c r="I92" s="9">
        <v>17</v>
      </c>
      <c r="J92" s="9">
        <v>22</v>
      </c>
      <c r="K92" s="9">
        <v>17</v>
      </c>
      <c r="L92" s="9">
        <f t="shared" si="6"/>
        <v>39</v>
      </c>
      <c r="M92" s="17">
        <v>3099</v>
      </c>
      <c r="N92" s="8" t="s">
        <v>186</v>
      </c>
      <c r="O92" s="9">
        <v>44</v>
      </c>
      <c r="P92" s="9">
        <v>41</v>
      </c>
      <c r="Q92" s="9">
        <v>38</v>
      </c>
      <c r="R92" s="9">
        <f t="shared" si="7"/>
        <v>79</v>
      </c>
    </row>
    <row r="93" spans="1:18" ht="15.75" customHeight="1">
      <c r="A93" s="16">
        <v>3019</v>
      </c>
      <c r="B93" s="8" t="s">
        <v>187</v>
      </c>
      <c r="C93" s="9">
        <v>80</v>
      </c>
      <c r="D93" s="9">
        <v>87</v>
      </c>
      <c r="E93" s="9">
        <v>111</v>
      </c>
      <c r="F93" s="9">
        <f t="shared" si="8"/>
        <v>198</v>
      </c>
      <c r="G93" s="17">
        <v>3057</v>
      </c>
      <c r="H93" s="8" t="s">
        <v>188</v>
      </c>
      <c r="I93" s="9">
        <v>64</v>
      </c>
      <c r="J93" s="9">
        <v>60</v>
      </c>
      <c r="K93" s="9">
        <v>79</v>
      </c>
      <c r="L93" s="9">
        <f t="shared" si="6"/>
        <v>139</v>
      </c>
      <c r="M93" s="17">
        <v>3100</v>
      </c>
      <c r="N93" s="8" t="s">
        <v>189</v>
      </c>
      <c r="O93" s="9">
        <v>50</v>
      </c>
      <c r="P93" s="9">
        <v>48</v>
      </c>
      <c r="Q93" s="9">
        <v>53</v>
      </c>
      <c r="R93" s="9">
        <f t="shared" si="7"/>
        <v>101</v>
      </c>
    </row>
    <row r="94" spans="1:18" ht="15.75" customHeight="1">
      <c r="A94" s="16">
        <v>3020</v>
      </c>
      <c r="B94" s="8" t="s">
        <v>190</v>
      </c>
      <c r="C94" s="9">
        <v>44</v>
      </c>
      <c r="D94" s="9">
        <v>42</v>
      </c>
      <c r="E94" s="9">
        <v>54</v>
      </c>
      <c r="F94" s="9">
        <f t="shared" si="8"/>
        <v>96</v>
      </c>
      <c r="G94" s="17">
        <v>3058</v>
      </c>
      <c r="H94" s="8" t="s">
        <v>191</v>
      </c>
      <c r="I94" s="9">
        <v>50</v>
      </c>
      <c r="J94" s="9">
        <v>64</v>
      </c>
      <c r="K94" s="9">
        <v>57</v>
      </c>
      <c r="L94" s="9">
        <f t="shared" si="6"/>
        <v>121</v>
      </c>
      <c r="M94" s="17">
        <v>3101</v>
      </c>
      <c r="N94" s="8" t="s">
        <v>192</v>
      </c>
      <c r="O94" s="9">
        <v>32</v>
      </c>
      <c r="P94" s="9">
        <v>33</v>
      </c>
      <c r="Q94" s="9">
        <v>37</v>
      </c>
      <c r="R94" s="9">
        <f t="shared" si="7"/>
        <v>70</v>
      </c>
    </row>
    <row r="95" spans="1:18" ht="15.75" customHeight="1">
      <c r="A95" s="16">
        <v>3022</v>
      </c>
      <c r="B95" s="8" t="s">
        <v>193</v>
      </c>
      <c r="C95" s="9">
        <v>62</v>
      </c>
      <c r="D95" s="9">
        <v>76</v>
      </c>
      <c r="E95" s="9">
        <v>69</v>
      </c>
      <c r="F95" s="9">
        <f t="shared" si="8"/>
        <v>145</v>
      </c>
      <c r="G95" s="17">
        <v>3059</v>
      </c>
      <c r="H95" s="8" t="s">
        <v>194</v>
      </c>
      <c r="I95" s="9">
        <v>53</v>
      </c>
      <c r="J95" s="9">
        <v>65</v>
      </c>
      <c r="K95" s="9">
        <v>73</v>
      </c>
      <c r="L95" s="9">
        <f t="shared" si="6"/>
        <v>138</v>
      </c>
      <c r="M95" s="17">
        <v>3102</v>
      </c>
      <c r="N95" s="8" t="s">
        <v>195</v>
      </c>
      <c r="O95" s="9">
        <v>285</v>
      </c>
      <c r="P95" s="9">
        <v>372</v>
      </c>
      <c r="Q95" s="9">
        <v>414</v>
      </c>
      <c r="R95" s="9">
        <f t="shared" si="7"/>
        <v>786</v>
      </c>
    </row>
    <row r="96" spans="1:18" ht="15.75" customHeight="1">
      <c r="A96" s="16">
        <v>3023</v>
      </c>
      <c r="B96" s="8" t="s">
        <v>196</v>
      </c>
      <c r="C96" s="9">
        <v>86</v>
      </c>
      <c r="D96" s="9">
        <v>109</v>
      </c>
      <c r="E96" s="9">
        <v>111</v>
      </c>
      <c r="F96" s="9">
        <f t="shared" si="8"/>
        <v>220</v>
      </c>
      <c r="G96" s="17">
        <v>3060</v>
      </c>
      <c r="H96" s="8" t="s">
        <v>197</v>
      </c>
      <c r="I96" s="9">
        <v>81</v>
      </c>
      <c r="J96" s="9">
        <v>90</v>
      </c>
      <c r="K96" s="39">
        <v>98</v>
      </c>
      <c r="L96" s="9">
        <f t="shared" si="6"/>
        <v>188</v>
      </c>
      <c r="M96" s="17">
        <v>3103</v>
      </c>
      <c r="N96" s="8" t="s">
        <v>198</v>
      </c>
      <c r="O96" s="9">
        <v>84</v>
      </c>
      <c r="P96" s="9">
        <v>111</v>
      </c>
      <c r="Q96" s="9">
        <v>113</v>
      </c>
      <c r="R96" s="9">
        <f t="shared" si="7"/>
        <v>224</v>
      </c>
    </row>
    <row r="97" spans="1:18" ht="15.75" customHeight="1">
      <c r="A97" s="16">
        <v>3024</v>
      </c>
      <c r="B97" s="8" t="s">
        <v>199</v>
      </c>
      <c r="C97" s="9">
        <v>17</v>
      </c>
      <c r="D97" s="9">
        <v>13</v>
      </c>
      <c r="E97" s="9">
        <v>18</v>
      </c>
      <c r="F97" s="9">
        <f t="shared" si="8"/>
        <v>31</v>
      </c>
      <c r="G97" s="17">
        <v>3061</v>
      </c>
      <c r="H97" s="8" t="s">
        <v>200</v>
      </c>
      <c r="I97" s="9">
        <v>9</v>
      </c>
      <c r="J97" s="9">
        <v>11</v>
      </c>
      <c r="K97" s="9">
        <v>9</v>
      </c>
      <c r="L97" s="9">
        <f t="shared" si="6"/>
        <v>20</v>
      </c>
      <c r="M97" s="17">
        <v>3104</v>
      </c>
      <c r="N97" s="8" t="s">
        <v>201</v>
      </c>
      <c r="O97" s="9">
        <v>13</v>
      </c>
      <c r="P97" s="9">
        <v>14</v>
      </c>
      <c r="Q97" s="9">
        <v>14</v>
      </c>
      <c r="R97" s="9">
        <f t="shared" si="7"/>
        <v>28</v>
      </c>
    </row>
    <row r="98" spans="1:18" ht="15.75" customHeight="1">
      <c r="A98" s="16">
        <v>3025</v>
      </c>
      <c r="B98" s="8" t="s">
        <v>202</v>
      </c>
      <c r="C98" s="9">
        <v>20</v>
      </c>
      <c r="D98" s="9">
        <v>23</v>
      </c>
      <c r="E98" s="9">
        <v>23</v>
      </c>
      <c r="F98" s="9">
        <f t="shared" si="8"/>
        <v>46</v>
      </c>
      <c r="G98" s="17">
        <v>3062</v>
      </c>
      <c r="H98" s="8" t="s">
        <v>203</v>
      </c>
      <c r="I98" s="9">
        <v>34</v>
      </c>
      <c r="J98" s="9">
        <v>50</v>
      </c>
      <c r="K98" s="9">
        <v>49</v>
      </c>
      <c r="L98" s="9">
        <f t="shared" si="6"/>
        <v>99</v>
      </c>
      <c r="M98" s="17">
        <v>3105</v>
      </c>
      <c r="N98" s="8" t="s">
        <v>204</v>
      </c>
      <c r="O98" s="9">
        <v>77</v>
      </c>
      <c r="P98" s="9">
        <v>105</v>
      </c>
      <c r="Q98" s="9">
        <v>94</v>
      </c>
      <c r="R98" s="9">
        <f t="shared" si="7"/>
        <v>199</v>
      </c>
    </row>
    <row r="99" spans="1:18" ht="15.75" customHeight="1">
      <c r="A99" s="16">
        <v>3026</v>
      </c>
      <c r="B99" s="8" t="s">
        <v>205</v>
      </c>
      <c r="C99" s="9">
        <v>42</v>
      </c>
      <c r="D99" s="9">
        <v>48</v>
      </c>
      <c r="E99" s="9">
        <v>60</v>
      </c>
      <c r="F99" s="9">
        <f t="shared" si="8"/>
        <v>108</v>
      </c>
      <c r="G99" s="17">
        <v>3063</v>
      </c>
      <c r="H99" s="8" t="s">
        <v>206</v>
      </c>
      <c r="I99" s="9">
        <v>3</v>
      </c>
      <c r="J99" s="9">
        <v>3</v>
      </c>
      <c r="K99" s="9">
        <v>5</v>
      </c>
      <c r="L99" s="9">
        <f t="shared" si="6"/>
        <v>8</v>
      </c>
      <c r="M99" s="17">
        <v>3106</v>
      </c>
      <c r="N99" s="8" t="s">
        <v>207</v>
      </c>
      <c r="O99" s="9">
        <v>122</v>
      </c>
      <c r="P99" s="9">
        <v>138</v>
      </c>
      <c r="Q99" s="9">
        <v>139</v>
      </c>
      <c r="R99" s="9">
        <f t="shared" si="7"/>
        <v>277</v>
      </c>
    </row>
    <row r="100" spans="1:18" ht="15.75" customHeight="1">
      <c r="A100" s="16">
        <v>3027</v>
      </c>
      <c r="B100" s="8" t="s">
        <v>208</v>
      </c>
      <c r="C100" s="9">
        <v>24</v>
      </c>
      <c r="D100" s="9">
        <v>36</v>
      </c>
      <c r="E100" s="9">
        <v>36</v>
      </c>
      <c r="F100" s="9">
        <f t="shared" si="8"/>
        <v>72</v>
      </c>
      <c r="G100" s="17">
        <v>3065</v>
      </c>
      <c r="H100" s="8" t="s">
        <v>209</v>
      </c>
      <c r="I100" s="9">
        <v>9</v>
      </c>
      <c r="J100" s="9">
        <v>9</v>
      </c>
      <c r="K100" s="9">
        <v>10</v>
      </c>
      <c r="L100" s="9">
        <f t="shared" si="6"/>
        <v>19</v>
      </c>
      <c r="M100" s="17">
        <v>3108</v>
      </c>
      <c r="N100" s="8" t="s">
        <v>210</v>
      </c>
      <c r="O100" s="9">
        <v>8</v>
      </c>
      <c r="P100" s="9">
        <v>9</v>
      </c>
      <c r="Q100" s="9">
        <v>7</v>
      </c>
      <c r="R100" s="9">
        <f t="shared" si="7"/>
        <v>16</v>
      </c>
    </row>
    <row r="101" spans="1:18" ht="15.75" customHeight="1">
      <c r="A101" s="16">
        <v>3028</v>
      </c>
      <c r="B101" s="8" t="s">
        <v>211</v>
      </c>
      <c r="C101" s="9">
        <v>37</v>
      </c>
      <c r="D101" s="9">
        <v>60</v>
      </c>
      <c r="E101" s="9">
        <v>50</v>
      </c>
      <c r="F101" s="9">
        <f t="shared" si="8"/>
        <v>110</v>
      </c>
      <c r="G101" s="17">
        <v>3066</v>
      </c>
      <c r="H101" s="8" t="s">
        <v>212</v>
      </c>
      <c r="I101" s="9">
        <v>18</v>
      </c>
      <c r="J101" s="9">
        <v>13</v>
      </c>
      <c r="K101" s="9">
        <v>19</v>
      </c>
      <c r="L101" s="9">
        <f t="shared" si="6"/>
        <v>32</v>
      </c>
      <c r="M101" s="17">
        <v>3109</v>
      </c>
      <c r="N101" s="8" t="s">
        <v>213</v>
      </c>
      <c r="O101" s="9">
        <v>130</v>
      </c>
      <c r="P101" s="9">
        <v>130</v>
      </c>
      <c r="Q101" s="9">
        <v>151</v>
      </c>
      <c r="R101" s="9">
        <f t="shared" si="7"/>
        <v>281</v>
      </c>
    </row>
    <row r="102" spans="1:18" ht="15.75" customHeight="1">
      <c r="A102" s="16">
        <v>3029</v>
      </c>
      <c r="B102" s="8" t="s">
        <v>214</v>
      </c>
      <c r="C102" s="9">
        <v>10</v>
      </c>
      <c r="D102" s="9">
        <v>8</v>
      </c>
      <c r="E102" s="9">
        <v>10</v>
      </c>
      <c r="F102" s="9">
        <f t="shared" si="8"/>
        <v>18</v>
      </c>
      <c r="G102" s="17">
        <v>3067</v>
      </c>
      <c r="H102" s="8" t="s">
        <v>215</v>
      </c>
      <c r="I102" s="9">
        <v>32</v>
      </c>
      <c r="J102" s="9">
        <v>33</v>
      </c>
      <c r="K102" s="9">
        <v>44</v>
      </c>
      <c r="L102" s="9">
        <f t="shared" si="6"/>
        <v>77</v>
      </c>
      <c r="M102" s="17">
        <v>3110</v>
      </c>
      <c r="N102" s="8" t="s">
        <v>216</v>
      </c>
      <c r="O102" s="9">
        <v>68</v>
      </c>
      <c r="P102" s="9">
        <v>70</v>
      </c>
      <c r="Q102" s="9">
        <v>81</v>
      </c>
      <c r="R102" s="9">
        <f t="shared" si="7"/>
        <v>151</v>
      </c>
    </row>
    <row r="103" spans="1:18" ht="15.75" customHeight="1">
      <c r="A103" s="16">
        <v>3030</v>
      </c>
      <c r="B103" s="8" t="s">
        <v>217</v>
      </c>
      <c r="C103" s="9">
        <v>55</v>
      </c>
      <c r="D103" s="9">
        <v>72</v>
      </c>
      <c r="E103" s="9">
        <v>66</v>
      </c>
      <c r="F103" s="9">
        <f t="shared" si="8"/>
        <v>138</v>
      </c>
      <c r="G103" s="17">
        <v>3068</v>
      </c>
      <c r="H103" s="8" t="s">
        <v>218</v>
      </c>
      <c r="I103" s="9">
        <v>30</v>
      </c>
      <c r="J103" s="9">
        <v>34</v>
      </c>
      <c r="K103" s="9">
        <v>45</v>
      </c>
      <c r="L103" s="9">
        <f t="shared" si="6"/>
        <v>79</v>
      </c>
      <c r="M103" s="17">
        <v>3112</v>
      </c>
      <c r="N103" s="8" t="s">
        <v>219</v>
      </c>
      <c r="O103" s="9">
        <v>54</v>
      </c>
      <c r="P103" s="9">
        <v>56</v>
      </c>
      <c r="Q103" s="9">
        <v>65</v>
      </c>
      <c r="R103" s="9">
        <f t="shared" si="7"/>
        <v>121</v>
      </c>
    </row>
    <row r="104" spans="1:18" ht="15.75" customHeight="1">
      <c r="A104" s="16">
        <v>3032</v>
      </c>
      <c r="B104" s="8" t="s">
        <v>220</v>
      </c>
      <c r="C104" s="9">
        <v>35</v>
      </c>
      <c r="D104" s="9">
        <v>36</v>
      </c>
      <c r="E104" s="9">
        <v>51</v>
      </c>
      <c r="F104" s="9">
        <f t="shared" si="8"/>
        <v>87</v>
      </c>
      <c r="G104" s="17">
        <v>3069</v>
      </c>
      <c r="H104" s="8" t="s">
        <v>221</v>
      </c>
      <c r="I104" s="9">
        <v>31</v>
      </c>
      <c r="J104" s="9">
        <v>32</v>
      </c>
      <c r="K104" s="9">
        <v>43</v>
      </c>
      <c r="L104" s="9">
        <f t="shared" si="6"/>
        <v>75</v>
      </c>
      <c r="M104" s="17">
        <v>3113</v>
      </c>
      <c r="N104" s="8" t="s">
        <v>222</v>
      </c>
      <c r="O104" s="9">
        <v>31</v>
      </c>
      <c r="P104" s="9">
        <v>47</v>
      </c>
      <c r="Q104" s="9">
        <v>46</v>
      </c>
      <c r="R104" s="9">
        <f t="shared" si="7"/>
        <v>93</v>
      </c>
    </row>
    <row r="105" spans="1:18" ht="15.75" customHeight="1">
      <c r="A105" s="16">
        <v>3033</v>
      </c>
      <c r="B105" s="8" t="s">
        <v>223</v>
      </c>
      <c r="C105" s="9">
        <v>69</v>
      </c>
      <c r="D105" s="9">
        <v>84</v>
      </c>
      <c r="E105" s="9">
        <v>75</v>
      </c>
      <c r="F105" s="9">
        <f t="shared" si="8"/>
        <v>159</v>
      </c>
      <c r="G105" s="17">
        <v>3070</v>
      </c>
      <c r="H105" s="8" t="s">
        <v>224</v>
      </c>
      <c r="I105" s="9">
        <v>51</v>
      </c>
      <c r="J105" s="9">
        <v>57</v>
      </c>
      <c r="K105" s="9">
        <v>59</v>
      </c>
      <c r="L105" s="9">
        <f t="shared" si="6"/>
        <v>116</v>
      </c>
      <c r="M105" s="17">
        <v>3114</v>
      </c>
      <c r="N105" s="8" t="s">
        <v>225</v>
      </c>
      <c r="O105" s="9">
        <v>121</v>
      </c>
      <c r="P105" s="9">
        <v>199</v>
      </c>
      <c r="Q105" s="9">
        <v>196</v>
      </c>
      <c r="R105" s="9">
        <f t="shared" si="7"/>
        <v>395</v>
      </c>
    </row>
    <row r="106" spans="1:18" ht="15.75" customHeight="1">
      <c r="A106" s="16">
        <v>3034</v>
      </c>
      <c r="B106" s="8" t="s">
        <v>226</v>
      </c>
      <c r="C106" s="9">
        <v>83</v>
      </c>
      <c r="D106" s="9">
        <v>88</v>
      </c>
      <c r="E106" s="9">
        <v>99</v>
      </c>
      <c r="F106" s="9">
        <f t="shared" si="8"/>
        <v>187</v>
      </c>
      <c r="G106" s="17">
        <v>3071</v>
      </c>
      <c r="H106" s="8" t="s">
        <v>227</v>
      </c>
      <c r="I106" s="9">
        <v>130</v>
      </c>
      <c r="J106" s="9">
        <v>132</v>
      </c>
      <c r="K106" s="9">
        <v>170</v>
      </c>
      <c r="L106" s="9">
        <f t="shared" si="6"/>
        <v>302</v>
      </c>
      <c r="M106" s="17">
        <v>3116</v>
      </c>
      <c r="N106" s="8" t="s">
        <v>228</v>
      </c>
      <c r="O106" s="9">
        <v>165</v>
      </c>
      <c r="P106" s="9">
        <v>216</v>
      </c>
      <c r="Q106" s="9">
        <v>186</v>
      </c>
      <c r="R106" s="9">
        <f t="shared" si="7"/>
        <v>402</v>
      </c>
    </row>
    <row r="107" spans="1:18" ht="15.75" customHeight="1">
      <c r="A107" s="16">
        <v>3035</v>
      </c>
      <c r="B107" s="8" t="s">
        <v>229</v>
      </c>
      <c r="C107" s="9">
        <v>61</v>
      </c>
      <c r="D107" s="9">
        <v>88</v>
      </c>
      <c r="E107" s="9">
        <v>82</v>
      </c>
      <c r="F107" s="9">
        <f t="shared" si="8"/>
        <v>170</v>
      </c>
      <c r="G107" s="17">
        <v>3072</v>
      </c>
      <c r="H107" s="8" t="s">
        <v>230</v>
      </c>
      <c r="I107" s="9">
        <v>31</v>
      </c>
      <c r="J107" s="9">
        <v>31</v>
      </c>
      <c r="K107" s="9">
        <v>30</v>
      </c>
      <c r="L107" s="9">
        <f t="shared" si="6"/>
        <v>61</v>
      </c>
      <c r="M107" s="17">
        <v>3118</v>
      </c>
      <c r="N107" s="40" t="s">
        <v>364</v>
      </c>
      <c r="O107" s="9">
        <v>101</v>
      </c>
      <c r="P107" s="9">
        <v>155</v>
      </c>
      <c r="Q107" s="9">
        <v>182</v>
      </c>
      <c r="R107" s="9">
        <f t="shared" si="7"/>
        <v>337</v>
      </c>
    </row>
    <row r="108" spans="1:18" ht="15.75" customHeight="1">
      <c r="A108" s="16">
        <v>3036</v>
      </c>
      <c r="B108" s="8" t="s">
        <v>232</v>
      </c>
      <c r="C108" s="9">
        <v>26</v>
      </c>
      <c r="D108" s="9">
        <v>40</v>
      </c>
      <c r="E108" s="9">
        <v>36</v>
      </c>
      <c r="F108" s="9">
        <f t="shared" si="8"/>
        <v>76</v>
      </c>
      <c r="G108" s="17">
        <v>3073</v>
      </c>
      <c r="H108" s="8" t="s">
        <v>233</v>
      </c>
      <c r="I108" s="9">
        <v>66</v>
      </c>
      <c r="J108" s="9">
        <v>75</v>
      </c>
      <c r="K108" s="9">
        <v>80</v>
      </c>
      <c r="L108" s="9">
        <f t="shared" si="6"/>
        <v>155</v>
      </c>
      <c r="M108" s="17">
        <v>3119</v>
      </c>
      <c r="N108" s="8" t="s">
        <v>234</v>
      </c>
      <c r="O108" s="12">
        <v>6</v>
      </c>
      <c r="P108" s="12">
        <v>6</v>
      </c>
      <c r="Q108" s="12">
        <v>3</v>
      </c>
      <c r="R108" s="9">
        <f t="shared" si="7"/>
        <v>9</v>
      </c>
    </row>
    <row r="109" spans="1:18" ht="15.75" customHeight="1">
      <c r="A109" s="16">
        <v>3037</v>
      </c>
      <c r="B109" s="8" t="s">
        <v>235</v>
      </c>
      <c r="C109" s="9">
        <v>42</v>
      </c>
      <c r="D109" s="9">
        <v>45</v>
      </c>
      <c r="E109" s="9">
        <v>56</v>
      </c>
      <c r="F109" s="9">
        <f t="shared" si="8"/>
        <v>101</v>
      </c>
      <c r="G109" s="17">
        <v>3074</v>
      </c>
      <c r="H109" s="8" t="s">
        <v>236</v>
      </c>
      <c r="I109" s="9">
        <v>178</v>
      </c>
      <c r="J109" s="9">
        <v>179</v>
      </c>
      <c r="K109" s="9">
        <v>225</v>
      </c>
      <c r="L109" s="9">
        <f t="shared" si="6"/>
        <v>404</v>
      </c>
      <c r="M109" s="10"/>
      <c r="N109" s="10"/>
      <c r="O109" s="11">
        <f>SUM(O80:O108)</f>
        <v>2225</v>
      </c>
      <c r="P109" s="11">
        <f>SUM(P80:P108)</f>
        <v>2657</v>
      </c>
      <c r="Q109" s="11">
        <f>SUM(Q80:Q108)</f>
        <v>2854</v>
      </c>
      <c r="R109" s="11">
        <f>SUM(R80:R108)</f>
        <v>5511</v>
      </c>
    </row>
    <row r="110" spans="1:18" ht="15.75" customHeight="1">
      <c r="A110" s="16">
        <v>3038</v>
      </c>
      <c r="B110" s="8" t="s">
        <v>237</v>
      </c>
      <c r="C110" s="9">
        <v>56</v>
      </c>
      <c r="D110" s="9">
        <v>75</v>
      </c>
      <c r="E110" s="9">
        <v>75</v>
      </c>
      <c r="F110" s="9">
        <f t="shared" si="8"/>
        <v>150</v>
      </c>
      <c r="G110" s="17">
        <v>3076</v>
      </c>
      <c r="H110" s="8" t="s">
        <v>238</v>
      </c>
      <c r="I110" s="9">
        <v>44</v>
      </c>
      <c r="J110" s="9">
        <v>45</v>
      </c>
      <c r="K110" s="9">
        <v>49</v>
      </c>
      <c r="L110" s="9">
        <f t="shared" si="6"/>
        <v>94</v>
      </c>
      <c r="M110" s="82" t="s">
        <v>239</v>
      </c>
      <c r="N110" s="83"/>
      <c r="O110" s="83"/>
      <c r="P110" s="83"/>
      <c r="Q110" s="83"/>
      <c r="R110" s="84"/>
    </row>
    <row r="111" spans="1:18" ht="15.75" customHeight="1">
      <c r="A111" s="16">
        <v>3039</v>
      </c>
      <c r="B111" s="8" t="s">
        <v>136</v>
      </c>
      <c r="C111" s="9">
        <v>128</v>
      </c>
      <c r="D111" s="9">
        <v>126</v>
      </c>
      <c r="E111" s="9">
        <v>125</v>
      </c>
      <c r="F111" s="9">
        <f t="shared" si="8"/>
        <v>251</v>
      </c>
      <c r="G111" s="17">
        <v>3077</v>
      </c>
      <c r="H111" s="8" t="s">
        <v>240</v>
      </c>
      <c r="I111" s="9">
        <v>26</v>
      </c>
      <c r="J111" s="9">
        <v>24</v>
      </c>
      <c r="K111" s="9">
        <v>28</v>
      </c>
      <c r="L111" s="9">
        <f t="shared" si="6"/>
        <v>52</v>
      </c>
      <c r="M111" s="85"/>
      <c r="N111" s="86"/>
      <c r="O111" s="86"/>
      <c r="P111" s="86"/>
      <c r="Q111" s="86"/>
      <c r="R111" s="87"/>
    </row>
    <row r="112" spans="1:18" ht="15.75" customHeight="1">
      <c r="A112" s="16">
        <v>3041</v>
      </c>
      <c r="B112" s="8" t="s">
        <v>241</v>
      </c>
      <c r="C112" s="9">
        <v>21</v>
      </c>
      <c r="D112" s="9">
        <v>24</v>
      </c>
      <c r="E112" s="9">
        <v>22</v>
      </c>
      <c r="F112" s="9">
        <f t="shared" si="8"/>
        <v>46</v>
      </c>
      <c r="G112" s="17">
        <v>3078</v>
      </c>
      <c r="H112" s="8" t="s">
        <v>242</v>
      </c>
      <c r="I112" s="9">
        <v>167</v>
      </c>
      <c r="J112" s="9">
        <v>184</v>
      </c>
      <c r="K112" s="9">
        <v>240</v>
      </c>
      <c r="L112" s="9">
        <f t="shared" si="6"/>
        <v>424</v>
      </c>
      <c r="M112" s="88"/>
      <c r="N112" s="89"/>
      <c r="O112" s="89"/>
      <c r="P112" s="89"/>
      <c r="Q112" s="89"/>
      <c r="R112" s="90"/>
    </row>
    <row r="113" spans="1:18" ht="15.75" customHeight="1">
      <c r="A113" s="16">
        <v>3042</v>
      </c>
      <c r="B113" s="8" t="s">
        <v>243</v>
      </c>
      <c r="C113" s="9">
        <v>11</v>
      </c>
      <c r="D113" s="9">
        <v>10</v>
      </c>
      <c r="E113" s="9">
        <v>16</v>
      </c>
      <c r="F113" s="9">
        <f t="shared" si="8"/>
        <v>26</v>
      </c>
      <c r="G113" s="17">
        <v>3079</v>
      </c>
      <c r="H113" s="8" t="s">
        <v>244</v>
      </c>
      <c r="I113" s="9">
        <v>97</v>
      </c>
      <c r="J113" s="9">
        <v>105</v>
      </c>
      <c r="K113" s="9">
        <v>139</v>
      </c>
      <c r="L113" s="9">
        <f t="shared" si="6"/>
        <v>244</v>
      </c>
      <c r="M113" s="10"/>
      <c r="N113" s="10" t="s">
        <v>245</v>
      </c>
      <c r="O113" s="18">
        <f>C114+I114+O109</f>
        <v>5638</v>
      </c>
      <c r="P113" s="18">
        <f>D114+J114+P109</f>
        <v>6570</v>
      </c>
      <c r="Q113" s="18">
        <f>E114+K114+Q109</f>
        <v>7121</v>
      </c>
      <c r="R113" s="18">
        <f>F114+L114+R109</f>
        <v>13691</v>
      </c>
    </row>
    <row r="114" spans="1:12" ht="15.75" customHeight="1">
      <c r="A114" s="13"/>
      <c r="C114" s="14">
        <f>SUM(C80:C113)</f>
        <v>1647</v>
      </c>
      <c r="D114" s="14">
        <f>SUM(D80:D113)</f>
        <v>1919</v>
      </c>
      <c r="E114" s="14">
        <f>SUM(E80:E113)</f>
        <v>2032</v>
      </c>
      <c r="F114" s="14">
        <f>SUM(F80:F113)</f>
        <v>3951</v>
      </c>
      <c r="I114" s="14">
        <f>SUM(I80:I113)</f>
        <v>1766</v>
      </c>
      <c r="J114" s="14">
        <f>SUM(J80:J113)</f>
        <v>1994</v>
      </c>
      <c r="K114" s="14">
        <f>SUM(K80:K113)</f>
        <v>2235</v>
      </c>
      <c r="L114" s="14">
        <f>SUM(L80:L113)</f>
        <v>4229</v>
      </c>
    </row>
    <row r="115" spans="1:12" ht="15.75" customHeight="1">
      <c r="A115" s="13"/>
      <c r="C115" s="14"/>
      <c r="D115" s="14"/>
      <c r="E115" s="14"/>
      <c r="F115" s="14"/>
      <c r="I115" s="14"/>
      <c r="J115" s="14"/>
      <c r="K115" s="14"/>
      <c r="L115" s="14"/>
    </row>
    <row r="116" spans="1:18" ht="15.75" customHeight="1">
      <c r="A116" s="76" t="s">
        <v>376</v>
      </c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</row>
    <row r="117" spans="1:18" ht="15.75" customHeight="1">
      <c r="A117" s="80" t="s">
        <v>246</v>
      </c>
      <c r="B117" s="80"/>
      <c r="P117" s="81" t="s">
        <v>372</v>
      </c>
      <c r="Q117" s="81"/>
      <c r="R117" s="81"/>
    </row>
    <row r="118" spans="1:18" ht="15.75" customHeight="1">
      <c r="A118" s="4" t="s">
        <v>2</v>
      </c>
      <c r="B118" s="5" t="s">
        <v>3</v>
      </c>
      <c r="C118" s="4" t="s">
        <v>4</v>
      </c>
      <c r="D118" s="4" t="s">
        <v>5</v>
      </c>
      <c r="E118" s="4" t="s">
        <v>6</v>
      </c>
      <c r="F118" s="4" t="s">
        <v>7</v>
      </c>
      <c r="G118" s="4" t="s">
        <v>2</v>
      </c>
      <c r="H118" s="5" t="s">
        <v>3</v>
      </c>
      <c r="I118" s="4" t="s">
        <v>4</v>
      </c>
      <c r="J118" s="4" t="s">
        <v>5</v>
      </c>
      <c r="K118" s="4" t="s">
        <v>6</v>
      </c>
      <c r="L118" s="4" t="s">
        <v>7</v>
      </c>
      <c r="M118" s="4" t="s">
        <v>2</v>
      </c>
      <c r="N118" s="4" t="s">
        <v>3</v>
      </c>
      <c r="O118" s="4" t="s">
        <v>4</v>
      </c>
      <c r="P118" s="4" t="s">
        <v>5</v>
      </c>
      <c r="Q118" s="4" t="s">
        <v>6</v>
      </c>
      <c r="R118" s="4" t="s">
        <v>7</v>
      </c>
    </row>
    <row r="119" spans="1:18" ht="15.75" customHeight="1">
      <c r="A119" s="16">
        <v>4010</v>
      </c>
      <c r="B119" s="8" t="s">
        <v>247</v>
      </c>
      <c r="C119" s="9">
        <v>24</v>
      </c>
      <c r="D119" s="9">
        <v>26</v>
      </c>
      <c r="E119" s="9">
        <v>24</v>
      </c>
      <c r="F119" s="9">
        <f>SUM(D119:E119)</f>
        <v>50</v>
      </c>
      <c r="G119" s="10">
        <v>4350</v>
      </c>
      <c r="H119" s="8" t="s">
        <v>248</v>
      </c>
      <c r="I119" s="9">
        <v>25</v>
      </c>
      <c r="J119" s="9">
        <v>34</v>
      </c>
      <c r="K119" s="9">
        <v>30</v>
      </c>
      <c r="L119" s="9">
        <f>SUM(J119:K119)</f>
        <v>64</v>
      </c>
      <c r="M119" s="10">
        <v>4700</v>
      </c>
      <c r="N119" s="8" t="s">
        <v>249</v>
      </c>
      <c r="O119" s="9">
        <v>41</v>
      </c>
      <c r="P119" s="9">
        <v>44</v>
      </c>
      <c r="Q119" s="9">
        <v>52</v>
      </c>
      <c r="R119" s="9">
        <f>SUM(P119:Q119)</f>
        <v>96</v>
      </c>
    </row>
    <row r="120" spans="1:18" ht="15.75" customHeight="1">
      <c r="A120" s="16">
        <v>4020</v>
      </c>
      <c r="B120" s="8" t="s">
        <v>250</v>
      </c>
      <c r="C120" s="9">
        <v>28</v>
      </c>
      <c r="D120" s="9">
        <v>38</v>
      </c>
      <c r="E120" s="9">
        <v>30</v>
      </c>
      <c r="F120" s="9">
        <f aca="true" t="shared" si="9" ref="F120:F152">SUM(D120:E120)</f>
        <v>68</v>
      </c>
      <c r="G120" s="10">
        <v>4360</v>
      </c>
      <c r="H120" s="8" t="s">
        <v>251</v>
      </c>
      <c r="I120" s="9">
        <v>15</v>
      </c>
      <c r="J120" s="9">
        <v>16</v>
      </c>
      <c r="K120" s="9">
        <v>15</v>
      </c>
      <c r="L120" s="9">
        <f aca="true" t="shared" si="10" ref="L120:L152">SUM(J120:K120)</f>
        <v>31</v>
      </c>
      <c r="M120" s="10">
        <v>4710</v>
      </c>
      <c r="N120" s="8" t="s">
        <v>252</v>
      </c>
      <c r="O120" s="9">
        <v>36</v>
      </c>
      <c r="P120" s="9">
        <v>46</v>
      </c>
      <c r="Q120" s="9">
        <v>39</v>
      </c>
      <c r="R120" s="9">
        <f>SUM(P120:Q120)</f>
        <v>85</v>
      </c>
    </row>
    <row r="121" spans="1:18" ht="15.75" customHeight="1">
      <c r="A121" s="16">
        <v>4030</v>
      </c>
      <c r="B121" s="8" t="s">
        <v>253</v>
      </c>
      <c r="C121" s="9">
        <v>14</v>
      </c>
      <c r="D121" s="9">
        <v>14</v>
      </c>
      <c r="E121" s="9">
        <v>12</v>
      </c>
      <c r="F121" s="9">
        <f t="shared" si="9"/>
        <v>26</v>
      </c>
      <c r="G121" s="10">
        <v>4370</v>
      </c>
      <c r="H121" s="8" t="s">
        <v>254</v>
      </c>
      <c r="I121" s="9">
        <v>21</v>
      </c>
      <c r="J121" s="9">
        <v>29</v>
      </c>
      <c r="K121" s="9">
        <v>26</v>
      </c>
      <c r="L121" s="9">
        <f t="shared" si="10"/>
        <v>55</v>
      </c>
      <c r="M121" s="10">
        <v>4720</v>
      </c>
      <c r="N121" s="8" t="s">
        <v>255</v>
      </c>
      <c r="O121" s="9">
        <v>59</v>
      </c>
      <c r="P121" s="9">
        <v>68</v>
      </c>
      <c r="Q121" s="9">
        <v>67</v>
      </c>
      <c r="R121" s="9">
        <f>SUM(P121:Q121)</f>
        <v>135</v>
      </c>
    </row>
    <row r="122" spans="1:18" ht="15.75" customHeight="1">
      <c r="A122" s="16">
        <v>4040</v>
      </c>
      <c r="B122" s="8" t="s">
        <v>256</v>
      </c>
      <c r="C122" s="9">
        <v>35</v>
      </c>
      <c r="D122" s="9">
        <v>48</v>
      </c>
      <c r="E122" s="9">
        <v>45</v>
      </c>
      <c r="F122" s="9">
        <f t="shared" si="9"/>
        <v>93</v>
      </c>
      <c r="G122" s="10">
        <v>4380</v>
      </c>
      <c r="H122" s="8" t="s">
        <v>257</v>
      </c>
      <c r="I122" s="9">
        <v>52</v>
      </c>
      <c r="J122" s="9">
        <v>62</v>
      </c>
      <c r="K122" s="9">
        <v>72</v>
      </c>
      <c r="L122" s="9">
        <f t="shared" si="10"/>
        <v>134</v>
      </c>
      <c r="M122" s="10">
        <v>4730</v>
      </c>
      <c r="N122" s="8" t="s">
        <v>258</v>
      </c>
      <c r="O122" s="9">
        <v>79</v>
      </c>
      <c r="P122" s="9">
        <v>108</v>
      </c>
      <c r="Q122" s="9">
        <v>102</v>
      </c>
      <c r="R122" s="9">
        <f>SUM(P122:Q122)</f>
        <v>210</v>
      </c>
    </row>
    <row r="123" spans="1:18" ht="15.75" customHeight="1">
      <c r="A123" s="16">
        <v>4050</v>
      </c>
      <c r="B123" s="8" t="s">
        <v>259</v>
      </c>
      <c r="C123" s="9">
        <v>13</v>
      </c>
      <c r="D123" s="9">
        <v>12</v>
      </c>
      <c r="E123" s="9">
        <v>13</v>
      </c>
      <c r="F123" s="9">
        <f t="shared" si="9"/>
        <v>25</v>
      </c>
      <c r="G123" s="10">
        <v>4390</v>
      </c>
      <c r="H123" s="8" t="s">
        <v>260</v>
      </c>
      <c r="I123" s="9">
        <v>34</v>
      </c>
      <c r="J123" s="9">
        <v>42</v>
      </c>
      <c r="K123" s="9">
        <v>49</v>
      </c>
      <c r="L123" s="9">
        <f t="shared" si="10"/>
        <v>91</v>
      </c>
      <c r="M123" s="10">
        <v>4740</v>
      </c>
      <c r="N123" s="8" t="s">
        <v>261</v>
      </c>
      <c r="O123" s="9">
        <v>62</v>
      </c>
      <c r="P123" s="9">
        <v>78</v>
      </c>
      <c r="Q123" s="9">
        <v>81</v>
      </c>
      <c r="R123" s="9">
        <f>SUM(P123:Q123)</f>
        <v>159</v>
      </c>
    </row>
    <row r="124" spans="1:18" ht="15.75" customHeight="1">
      <c r="A124" s="16">
        <v>4060</v>
      </c>
      <c r="B124" s="8" t="s">
        <v>262</v>
      </c>
      <c r="C124" s="9">
        <v>7</v>
      </c>
      <c r="D124" s="9">
        <v>5</v>
      </c>
      <c r="E124" s="9">
        <v>8</v>
      </c>
      <c r="F124" s="9">
        <f t="shared" si="9"/>
        <v>13</v>
      </c>
      <c r="G124" s="10">
        <v>4410</v>
      </c>
      <c r="H124" s="8" t="s">
        <v>263</v>
      </c>
      <c r="I124" s="9">
        <v>28</v>
      </c>
      <c r="J124" s="9">
        <v>28</v>
      </c>
      <c r="K124" s="9">
        <v>33</v>
      </c>
      <c r="L124" s="9">
        <f t="shared" si="10"/>
        <v>61</v>
      </c>
      <c r="M124" s="10">
        <v>4750</v>
      </c>
      <c r="N124" s="8" t="s">
        <v>264</v>
      </c>
      <c r="O124" s="9">
        <v>46</v>
      </c>
      <c r="P124" s="9">
        <v>53</v>
      </c>
      <c r="Q124" s="9">
        <v>44</v>
      </c>
      <c r="R124" s="9">
        <f aca="true" t="shared" si="11" ref="R124:R138">SUM(P124:Q124)</f>
        <v>97</v>
      </c>
    </row>
    <row r="125" spans="1:18" ht="15.75" customHeight="1">
      <c r="A125" s="16">
        <v>4070</v>
      </c>
      <c r="B125" s="8" t="s">
        <v>265</v>
      </c>
      <c r="C125" s="9">
        <v>5</v>
      </c>
      <c r="D125" s="9">
        <v>4</v>
      </c>
      <c r="E125" s="9">
        <v>3</v>
      </c>
      <c r="F125" s="9">
        <f t="shared" si="9"/>
        <v>7</v>
      </c>
      <c r="G125" s="10">
        <v>4420</v>
      </c>
      <c r="H125" s="8" t="s">
        <v>266</v>
      </c>
      <c r="I125" s="9">
        <v>33</v>
      </c>
      <c r="J125" s="9">
        <v>51</v>
      </c>
      <c r="K125" s="9">
        <v>42</v>
      </c>
      <c r="L125" s="9">
        <f t="shared" si="10"/>
        <v>93</v>
      </c>
      <c r="M125" s="10">
        <v>4760</v>
      </c>
      <c r="N125" s="8" t="s">
        <v>267</v>
      </c>
      <c r="O125" s="9">
        <v>35</v>
      </c>
      <c r="P125" s="9">
        <v>38</v>
      </c>
      <c r="Q125" s="9">
        <v>42</v>
      </c>
      <c r="R125" s="9">
        <f t="shared" si="11"/>
        <v>80</v>
      </c>
    </row>
    <row r="126" spans="1:18" ht="15.75" customHeight="1">
      <c r="A126" s="16">
        <v>4080</v>
      </c>
      <c r="B126" s="8" t="s">
        <v>268</v>
      </c>
      <c r="C126" s="9">
        <v>5</v>
      </c>
      <c r="D126" s="9">
        <v>5</v>
      </c>
      <c r="E126" s="9">
        <v>4</v>
      </c>
      <c r="F126" s="9">
        <f t="shared" si="9"/>
        <v>9</v>
      </c>
      <c r="G126" s="10">
        <v>4430</v>
      </c>
      <c r="H126" s="8" t="s">
        <v>269</v>
      </c>
      <c r="I126" s="9">
        <v>94</v>
      </c>
      <c r="J126" s="9">
        <v>105</v>
      </c>
      <c r="K126" s="9">
        <v>120</v>
      </c>
      <c r="L126" s="9">
        <f t="shared" si="10"/>
        <v>225</v>
      </c>
      <c r="M126" s="10">
        <v>4780</v>
      </c>
      <c r="N126" s="8" t="s">
        <v>270</v>
      </c>
      <c r="O126" s="9">
        <v>15</v>
      </c>
      <c r="P126" s="9">
        <v>15</v>
      </c>
      <c r="Q126" s="9">
        <v>18</v>
      </c>
      <c r="R126" s="9">
        <f t="shared" si="11"/>
        <v>33</v>
      </c>
    </row>
    <row r="127" spans="1:18" ht="15.75" customHeight="1">
      <c r="A127" s="16">
        <v>4090</v>
      </c>
      <c r="B127" s="8" t="s">
        <v>271</v>
      </c>
      <c r="C127" s="9">
        <v>14</v>
      </c>
      <c r="D127" s="9">
        <v>9</v>
      </c>
      <c r="E127" s="9">
        <v>19</v>
      </c>
      <c r="F127" s="9">
        <f t="shared" si="9"/>
        <v>28</v>
      </c>
      <c r="G127" s="10">
        <v>4440</v>
      </c>
      <c r="H127" s="8" t="s">
        <v>272</v>
      </c>
      <c r="I127" s="9">
        <v>33</v>
      </c>
      <c r="J127" s="9">
        <v>36</v>
      </c>
      <c r="K127" s="9">
        <v>53</v>
      </c>
      <c r="L127" s="9">
        <f t="shared" si="10"/>
        <v>89</v>
      </c>
      <c r="M127" s="10">
        <v>4790</v>
      </c>
      <c r="N127" s="8" t="s">
        <v>273</v>
      </c>
      <c r="O127" s="9">
        <v>21</v>
      </c>
      <c r="P127" s="9">
        <v>17</v>
      </c>
      <c r="Q127" s="9">
        <v>27</v>
      </c>
      <c r="R127" s="9">
        <f t="shared" si="11"/>
        <v>44</v>
      </c>
    </row>
    <row r="128" spans="1:18" ht="15.75" customHeight="1">
      <c r="A128" s="16">
        <v>4100</v>
      </c>
      <c r="B128" s="8" t="s">
        <v>274</v>
      </c>
      <c r="C128" s="9">
        <v>19</v>
      </c>
      <c r="D128" s="9">
        <v>20</v>
      </c>
      <c r="E128" s="9">
        <v>27</v>
      </c>
      <c r="F128" s="9">
        <f t="shared" si="9"/>
        <v>47</v>
      </c>
      <c r="G128" s="10">
        <v>4450</v>
      </c>
      <c r="H128" s="8" t="s">
        <v>275</v>
      </c>
      <c r="I128" s="9">
        <v>21</v>
      </c>
      <c r="J128" s="9">
        <v>24</v>
      </c>
      <c r="K128" s="9">
        <v>29</v>
      </c>
      <c r="L128" s="9">
        <f t="shared" si="10"/>
        <v>53</v>
      </c>
      <c r="M128" s="10">
        <v>4800</v>
      </c>
      <c r="N128" s="8" t="s">
        <v>276</v>
      </c>
      <c r="O128" s="9">
        <v>31</v>
      </c>
      <c r="P128" s="9">
        <v>51</v>
      </c>
      <c r="Q128" s="9">
        <v>55</v>
      </c>
      <c r="R128" s="9">
        <f t="shared" si="11"/>
        <v>106</v>
      </c>
    </row>
    <row r="129" spans="1:18" ht="15.75" customHeight="1">
      <c r="A129" s="16">
        <v>4110</v>
      </c>
      <c r="B129" s="8" t="s">
        <v>277</v>
      </c>
      <c r="C129" s="9">
        <v>5</v>
      </c>
      <c r="D129" s="9">
        <v>8</v>
      </c>
      <c r="E129" s="9">
        <v>5</v>
      </c>
      <c r="F129" s="9">
        <f t="shared" si="9"/>
        <v>13</v>
      </c>
      <c r="G129" s="10">
        <v>4460</v>
      </c>
      <c r="H129" s="8" t="s">
        <v>278</v>
      </c>
      <c r="I129" s="9">
        <v>30</v>
      </c>
      <c r="J129" s="9">
        <v>31</v>
      </c>
      <c r="K129" s="9">
        <v>44</v>
      </c>
      <c r="L129" s="9">
        <f t="shared" si="10"/>
        <v>75</v>
      </c>
      <c r="M129" s="10">
        <v>4810</v>
      </c>
      <c r="N129" s="8" t="s">
        <v>279</v>
      </c>
      <c r="O129" s="9">
        <v>25</v>
      </c>
      <c r="P129" s="9">
        <v>39</v>
      </c>
      <c r="Q129" s="9">
        <v>41</v>
      </c>
      <c r="R129" s="9">
        <f t="shared" si="11"/>
        <v>80</v>
      </c>
    </row>
    <row r="130" spans="1:18" ht="15.75" customHeight="1">
      <c r="A130" s="16">
        <v>4120</v>
      </c>
      <c r="B130" s="8" t="s">
        <v>280</v>
      </c>
      <c r="C130" s="9">
        <v>41</v>
      </c>
      <c r="D130" s="9">
        <v>41</v>
      </c>
      <c r="E130" s="9">
        <v>40</v>
      </c>
      <c r="F130" s="9">
        <f t="shared" si="9"/>
        <v>81</v>
      </c>
      <c r="G130" s="10">
        <v>4470</v>
      </c>
      <c r="H130" s="8" t="s">
        <v>281</v>
      </c>
      <c r="I130" s="9">
        <v>14</v>
      </c>
      <c r="J130" s="9">
        <v>9</v>
      </c>
      <c r="K130" s="9">
        <v>19</v>
      </c>
      <c r="L130" s="9">
        <f t="shared" si="10"/>
        <v>28</v>
      </c>
      <c r="M130" s="10">
        <v>4840</v>
      </c>
      <c r="N130" s="8" t="s">
        <v>111</v>
      </c>
      <c r="O130" s="9">
        <v>36</v>
      </c>
      <c r="P130" s="9">
        <v>40</v>
      </c>
      <c r="Q130" s="9">
        <v>52</v>
      </c>
      <c r="R130" s="9">
        <f t="shared" si="11"/>
        <v>92</v>
      </c>
    </row>
    <row r="131" spans="1:18" ht="15.75" customHeight="1">
      <c r="A131" s="16">
        <v>4130</v>
      </c>
      <c r="B131" s="8" t="s">
        <v>282</v>
      </c>
      <c r="C131" s="9">
        <v>33</v>
      </c>
      <c r="D131" s="9">
        <v>38</v>
      </c>
      <c r="E131" s="9">
        <v>45</v>
      </c>
      <c r="F131" s="9">
        <f t="shared" si="9"/>
        <v>83</v>
      </c>
      <c r="G131" s="10">
        <v>4480</v>
      </c>
      <c r="H131" s="8" t="s">
        <v>283</v>
      </c>
      <c r="I131" s="9">
        <v>52</v>
      </c>
      <c r="J131" s="9">
        <v>52</v>
      </c>
      <c r="K131" s="9">
        <v>63</v>
      </c>
      <c r="L131" s="9">
        <f t="shared" si="10"/>
        <v>115</v>
      </c>
      <c r="M131" s="10">
        <v>4850</v>
      </c>
      <c r="N131" s="8" t="s">
        <v>284</v>
      </c>
      <c r="O131" s="9">
        <v>33</v>
      </c>
      <c r="P131" s="9">
        <v>36</v>
      </c>
      <c r="Q131" s="9">
        <v>46</v>
      </c>
      <c r="R131" s="9">
        <f t="shared" si="11"/>
        <v>82</v>
      </c>
    </row>
    <row r="132" spans="1:18" ht="15.75" customHeight="1">
      <c r="A132" s="16">
        <v>4140</v>
      </c>
      <c r="B132" s="8" t="s">
        <v>285</v>
      </c>
      <c r="C132" s="9">
        <v>36</v>
      </c>
      <c r="D132" s="9">
        <v>39</v>
      </c>
      <c r="E132" s="9">
        <v>46</v>
      </c>
      <c r="F132" s="9">
        <f t="shared" si="9"/>
        <v>85</v>
      </c>
      <c r="G132" s="10">
        <v>4490</v>
      </c>
      <c r="H132" s="8" t="s">
        <v>286</v>
      </c>
      <c r="I132" s="9">
        <v>62</v>
      </c>
      <c r="J132" s="9">
        <v>77</v>
      </c>
      <c r="K132" s="9">
        <v>80</v>
      </c>
      <c r="L132" s="9">
        <f t="shared" si="10"/>
        <v>157</v>
      </c>
      <c r="M132" s="10">
        <v>4860</v>
      </c>
      <c r="N132" s="8" t="s">
        <v>287</v>
      </c>
      <c r="O132" s="9">
        <v>26</v>
      </c>
      <c r="P132" s="9">
        <v>38</v>
      </c>
      <c r="Q132" s="9">
        <v>34</v>
      </c>
      <c r="R132" s="9">
        <f t="shared" si="11"/>
        <v>72</v>
      </c>
    </row>
    <row r="133" spans="1:18" ht="15.75" customHeight="1">
      <c r="A133" s="16">
        <v>4150</v>
      </c>
      <c r="B133" s="8" t="s">
        <v>288</v>
      </c>
      <c r="C133" s="9">
        <v>36</v>
      </c>
      <c r="D133" s="9">
        <v>40</v>
      </c>
      <c r="E133" s="9">
        <v>47</v>
      </c>
      <c r="F133" s="9">
        <f t="shared" si="9"/>
        <v>87</v>
      </c>
      <c r="G133" s="10">
        <v>4500</v>
      </c>
      <c r="H133" s="8" t="s">
        <v>289</v>
      </c>
      <c r="I133" s="9">
        <v>31</v>
      </c>
      <c r="J133" s="9">
        <v>36</v>
      </c>
      <c r="K133" s="9">
        <v>36</v>
      </c>
      <c r="L133" s="9">
        <f t="shared" si="10"/>
        <v>72</v>
      </c>
      <c r="M133" s="10">
        <v>4870</v>
      </c>
      <c r="N133" s="8" t="s">
        <v>290</v>
      </c>
      <c r="O133" s="9">
        <v>30</v>
      </c>
      <c r="P133" s="9">
        <v>53</v>
      </c>
      <c r="Q133" s="9">
        <v>48</v>
      </c>
      <c r="R133" s="9">
        <f t="shared" si="11"/>
        <v>101</v>
      </c>
    </row>
    <row r="134" spans="1:18" ht="15.75" customHeight="1">
      <c r="A134" s="16">
        <v>4160</v>
      </c>
      <c r="B134" s="8" t="s">
        <v>291</v>
      </c>
      <c r="C134" s="9">
        <v>24</v>
      </c>
      <c r="D134" s="9">
        <v>27</v>
      </c>
      <c r="E134" s="9">
        <v>27</v>
      </c>
      <c r="F134" s="9">
        <f t="shared" si="9"/>
        <v>54</v>
      </c>
      <c r="G134" s="10">
        <v>4510</v>
      </c>
      <c r="H134" s="8" t="s">
        <v>292</v>
      </c>
      <c r="I134" s="9">
        <v>43</v>
      </c>
      <c r="J134" s="9">
        <v>39</v>
      </c>
      <c r="K134" s="9">
        <v>52</v>
      </c>
      <c r="L134" s="9">
        <f t="shared" si="10"/>
        <v>91</v>
      </c>
      <c r="M134" s="10">
        <v>4880</v>
      </c>
      <c r="N134" s="8" t="s">
        <v>293</v>
      </c>
      <c r="O134" s="9">
        <v>20</v>
      </c>
      <c r="P134" s="9">
        <v>33</v>
      </c>
      <c r="Q134" s="9">
        <v>32</v>
      </c>
      <c r="R134" s="9">
        <f t="shared" si="11"/>
        <v>65</v>
      </c>
    </row>
    <row r="135" spans="1:18" ht="15.75" customHeight="1">
      <c r="A135" s="16">
        <v>4170</v>
      </c>
      <c r="B135" s="8" t="s">
        <v>294</v>
      </c>
      <c r="C135" s="9">
        <v>19</v>
      </c>
      <c r="D135" s="9">
        <v>26</v>
      </c>
      <c r="E135" s="9">
        <v>26</v>
      </c>
      <c r="F135" s="9">
        <f t="shared" si="9"/>
        <v>52</v>
      </c>
      <c r="G135" s="10">
        <v>4520</v>
      </c>
      <c r="H135" s="8" t="s">
        <v>295</v>
      </c>
      <c r="I135" s="9">
        <v>45</v>
      </c>
      <c r="J135" s="9">
        <v>42</v>
      </c>
      <c r="K135" s="9">
        <v>47</v>
      </c>
      <c r="L135" s="9">
        <f t="shared" si="10"/>
        <v>89</v>
      </c>
      <c r="M135" s="10">
        <v>4900</v>
      </c>
      <c r="N135" s="8" t="s">
        <v>296</v>
      </c>
      <c r="O135" s="9">
        <v>30</v>
      </c>
      <c r="P135" s="9">
        <v>53</v>
      </c>
      <c r="Q135" s="9">
        <v>56</v>
      </c>
      <c r="R135" s="9">
        <f t="shared" si="11"/>
        <v>109</v>
      </c>
    </row>
    <row r="136" spans="1:18" ht="15.75" customHeight="1">
      <c r="A136" s="16">
        <v>4180</v>
      </c>
      <c r="B136" s="8" t="s">
        <v>297</v>
      </c>
      <c r="C136" s="9">
        <v>37</v>
      </c>
      <c r="D136" s="9">
        <v>38</v>
      </c>
      <c r="E136" s="9">
        <v>43</v>
      </c>
      <c r="F136" s="9">
        <f t="shared" si="9"/>
        <v>81</v>
      </c>
      <c r="G136" s="10">
        <v>4530</v>
      </c>
      <c r="H136" s="8" t="s">
        <v>298</v>
      </c>
      <c r="I136" s="9">
        <v>22</v>
      </c>
      <c r="J136" s="9">
        <v>17</v>
      </c>
      <c r="K136" s="9">
        <v>23</v>
      </c>
      <c r="L136" s="9">
        <f t="shared" si="10"/>
        <v>40</v>
      </c>
      <c r="M136" s="10">
        <v>4910</v>
      </c>
      <c r="N136" s="8" t="s">
        <v>299</v>
      </c>
      <c r="O136" s="9">
        <v>40</v>
      </c>
      <c r="P136" s="9">
        <v>66</v>
      </c>
      <c r="Q136" s="9">
        <v>68</v>
      </c>
      <c r="R136" s="9">
        <f t="shared" si="11"/>
        <v>134</v>
      </c>
    </row>
    <row r="137" spans="1:18" ht="15.75" customHeight="1">
      <c r="A137" s="16">
        <v>4190</v>
      </c>
      <c r="B137" s="8" t="s">
        <v>300</v>
      </c>
      <c r="C137" s="9">
        <v>30</v>
      </c>
      <c r="D137" s="9">
        <v>40</v>
      </c>
      <c r="E137" s="9">
        <v>43</v>
      </c>
      <c r="F137" s="9">
        <f t="shared" si="9"/>
        <v>83</v>
      </c>
      <c r="G137" s="10">
        <v>4540</v>
      </c>
      <c r="H137" s="8" t="s">
        <v>301</v>
      </c>
      <c r="I137" s="9">
        <v>27</v>
      </c>
      <c r="J137" s="9">
        <v>26</v>
      </c>
      <c r="K137" s="9">
        <v>29</v>
      </c>
      <c r="L137" s="9">
        <f t="shared" si="10"/>
        <v>55</v>
      </c>
      <c r="M137" s="10">
        <v>4960</v>
      </c>
      <c r="N137" s="8" t="s">
        <v>302</v>
      </c>
      <c r="O137" s="9">
        <v>72</v>
      </c>
      <c r="P137" s="9">
        <v>120</v>
      </c>
      <c r="Q137" s="9">
        <v>124</v>
      </c>
      <c r="R137" s="9">
        <f t="shared" si="11"/>
        <v>244</v>
      </c>
    </row>
    <row r="138" spans="1:18" ht="15.75" customHeight="1">
      <c r="A138" s="16">
        <v>4200</v>
      </c>
      <c r="B138" s="8" t="s">
        <v>303</v>
      </c>
      <c r="C138" s="9">
        <v>19</v>
      </c>
      <c r="D138" s="9">
        <v>22</v>
      </c>
      <c r="E138" s="9">
        <v>25</v>
      </c>
      <c r="F138" s="9">
        <f t="shared" si="9"/>
        <v>47</v>
      </c>
      <c r="G138" s="10">
        <v>4550</v>
      </c>
      <c r="H138" s="8" t="s">
        <v>304</v>
      </c>
      <c r="I138" s="9">
        <v>45</v>
      </c>
      <c r="J138" s="9">
        <v>49</v>
      </c>
      <c r="K138" s="9">
        <v>56</v>
      </c>
      <c r="L138" s="9">
        <f t="shared" si="10"/>
        <v>105</v>
      </c>
      <c r="M138" s="10">
        <v>4970</v>
      </c>
      <c r="N138" s="19" t="s">
        <v>305</v>
      </c>
      <c r="O138" s="9">
        <v>43</v>
      </c>
      <c r="P138" s="9">
        <v>54</v>
      </c>
      <c r="Q138" s="9">
        <v>63</v>
      </c>
      <c r="R138" s="9">
        <f t="shared" si="11"/>
        <v>117</v>
      </c>
    </row>
    <row r="139" spans="1:18" ht="15.75" customHeight="1">
      <c r="A139" s="16">
        <v>4210</v>
      </c>
      <c r="B139" s="8" t="s">
        <v>306</v>
      </c>
      <c r="C139" s="9">
        <v>14</v>
      </c>
      <c r="D139" s="9">
        <v>15</v>
      </c>
      <c r="E139" s="9">
        <v>16</v>
      </c>
      <c r="F139" s="9">
        <f t="shared" si="9"/>
        <v>31</v>
      </c>
      <c r="G139" s="10">
        <v>4560</v>
      </c>
      <c r="H139" s="8" t="s">
        <v>307</v>
      </c>
      <c r="I139" s="9">
        <v>26</v>
      </c>
      <c r="J139" s="9">
        <v>27</v>
      </c>
      <c r="K139" s="9">
        <v>35</v>
      </c>
      <c r="L139" s="9">
        <f t="shared" si="10"/>
        <v>62</v>
      </c>
      <c r="M139" s="10"/>
      <c r="N139" s="10"/>
      <c r="O139" s="9"/>
      <c r="P139" s="9"/>
      <c r="Q139" s="9"/>
      <c r="R139" s="9"/>
    </row>
    <row r="140" spans="1:18" ht="15.75" customHeight="1">
      <c r="A140" s="16">
        <v>4220</v>
      </c>
      <c r="B140" s="8" t="s">
        <v>220</v>
      </c>
      <c r="C140" s="9">
        <v>21</v>
      </c>
      <c r="D140" s="9">
        <v>19</v>
      </c>
      <c r="E140" s="9">
        <v>26</v>
      </c>
      <c r="F140" s="9">
        <f t="shared" si="9"/>
        <v>45</v>
      </c>
      <c r="G140" s="10">
        <v>4570</v>
      </c>
      <c r="H140" s="8" t="s">
        <v>308</v>
      </c>
      <c r="I140" s="9">
        <v>30</v>
      </c>
      <c r="J140" s="9">
        <v>35</v>
      </c>
      <c r="K140" s="9">
        <v>40</v>
      </c>
      <c r="L140" s="9">
        <f t="shared" si="10"/>
        <v>75</v>
      </c>
      <c r="M140" s="10"/>
      <c r="N140" s="10"/>
      <c r="O140" s="9"/>
      <c r="P140" s="9"/>
      <c r="Q140" s="9"/>
      <c r="R140" s="9"/>
    </row>
    <row r="141" spans="1:18" ht="15.75" customHeight="1">
      <c r="A141" s="16">
        <v>4230</v>
      </c>
      <c r="B141" s="8" t="s">
        <v>309</v>
      </c>
      <c r="C141" s="9">
        <v>34</v>
      </c>
      <c r="D141" s="9">
        <v>47</v>
      </c>
      <c r="E141" s="9">
        <v>48</v>
      </c>
      <c r="F141" s="9">
        <f t="shared" si="9"/>
        <v>95</v>
      </c>
      <c r="G141" s="10">
        <v>4580</v>
      </c>
      <c r="H141" s="8" t="s">
        <v>310</v>
      </c>
      <c r="I141" s="9">
        <v>36</v>
      </c>
      <c r="J141" s="9">
        <v>43</v>
      </c>
      <c r="K141" s="9">
        <v>45</v>
      </c>
      <c r="L141" s="9">
        <f t="shared" si="10"/>
        <v>88</v>
      </c>
      <c r="M141" s="10"/>
      <c r="N141" s="10"/>
      <c r="O141" s="11"/>
      <c r="P141" s="9"/>
      <c r="R141" s="11"/>
    </row>
    <row r="142" spans="1:18" ht="15.75" customHeight="1">
      <c r="A142" s="16">
        <v>4240</v>
      </c>
      <c r="B142" s="8" t="s">
        <v>311</v>
      </c>
      <c r="C142" s="9">
        <v>16</v>
      </c>
      <c r="D142" s="9">
        <v>21</v>
      </c>
      <c r="E142" s="9">
        <v>24</v>
      </c>
      <c r="F142" s="9">
        <f t="shared" si="9"/>
        <v>45</v>
      </c>
      <c r="G142" s="10">
        <v>4590</v>
      </c>
      <c r="H142" s="8" t="s">
        <v>312</v>
      </c>
      <c r="I142" s="9">
        <v>54</v>
      </c>
      <c r="J142" s="9">
        <v>63</v>
      </c>
      <c r="K142" s="9">
        <v>71</v>
      </c>
      <c r="L142" s="9">
        <f t="shared" si="10"/>
        <v>134</v>
      </c>
      <c r="M142" s="10">
        <v>5010</v>
      </c>
      <c r="N142" s="8" t="s">
        <v>313</v>
      </c>
      <c r="O142" s="9">
        <v>59</v>
      </c>
      <c r="P142" s="9">
        <v>17</v>
      </c>
      <c r="Q142" s="9">
        <v>44</v>
      </c>
      <c r="R142" s="9">
        <f>SUM(P142:Q142)</f>
        <v>61</v>
      </c>
    </row>
    <row r="143" spans="1:18" ht="15.75" customHeight="1">
      <c r="A143" s="16">
        <v>4250</v>
      </c>
      <c r="B143" s="8" t="s">
        <v>314</v>
      </c>
      <c r="C143" s="9">
        <v>27</v>
      </c>
      <c r="D143" s="9">
        <v>32</v>
      </c>
      <c r="E143" s="9">
        <v>31</v>
      </c>
      <c r="F143" s="9">
        <f t="shared" si="9"/>
        <v>63</v>
      </c>
      <c r="G143" s="10">
        <v>4600</v>
      </c>
      <c r="H143" s="8" t="s">
        <v>315</v>
      </c>
      <c r="I143" s="9">
        <v>34</v>
      </c>
      <c r="J143" s="9">
        <v>46</v>
      </c>
      <c r="K143" s="9">
        <v>44</v>
      </c>
      <c r="L143" s="9">
        <f t="shared" si="10"/>
        <v>90</v>
      </c>
      <c r="M143" s="10">
        <v>5020</v>
      </c>
      <c r="N143" s="8" t="s">
        <v>316</v>
      </c>
      <c r="O143" s="9">
        <v>35</v>
      </c>
      <c r="P143" s="9">
        <v>25</v>
      </c>
      <c r="Q143" s="9">
        <v>10</v>
      </c>
      <c r="R143" s="9">
        <f>SUM(P143:Q143)</f>
        <v>35</v>
      </c>
    </row>
    <row r="144" spans="1:18" ht="15.75" customHeight="1">
      <c r="A144" s="16">
        <v>4260</v>
      </c>
      <c r="B144" s="8" t="s">
        <v>317</v>
      </c>
      <c r="C144" s="9">
        <v>15</v>
      </c>
      <c r="D144" s="9">
        <v>15</v>
      </c>
      <c r="E144" s="9">
        <v>18</v>
      </c>
      <c r="F144" s="9">
        <f t="shared" si="9"/>
        <v>33</v>
      </c>
      <c r="G144" s="10">
        <v>4610</v>
      </c>
      <c r="H144" s="8" t="s">
        <v>318</v>
      </c>
      <c r="I144" s="9">
        <v>36</v>
      </c>
      <c r="J144" s="9">
        <v>31</v>
      </c>
      <c r="K144" s="9">
        <v>36</v>
      </c>
      <c r="L144" s="9">
        <f t="shared" si="10"/>
        <v>67</v>
      </c>
      <c r="M144" s="10"/>
      <c r="N144" s="10"/>
      <c r="O144" s="9"/>
      <c r="P144" s="9"/>
      <c r="Q144" s="9"/>
      <c r="R144" s="9"/>
    </row>
    <row r="145" spans="1:18" ht="15.75" customHeight="1">
      <c r="A145" s="16">
        <v>4270</v>
      </c>
      <c r="B145" s="8" t="s">
        <v>319</v>
      </c>
      <c r="C145" s="9">
        <v>20</v>
      </c>
      <c r="D145" s="9">
        <v>15</v>
      </c>
      <c r="E145" s="9">
        <v>28</v>
      </c>
      <c r="F145" s="9">
        <f t="shared" si="9"/>
        <v>43</v>
      </c>
      <c r="G145" s="10">
        <v>4620</v>
      </c>
      <c r="H145" s="8" t="s">
        <v>320</v>
      </c>
      <c r="I145" s="9">
        <v>35</v>
      </c>
      <c r="J145" s="9">
        <v>30</v>
      </c>
      <c r="K145" s="9">
        <v>35</v>
      </c>
      <c r="L145" s="9">
        <f t="shared" si="10"/>
        <v>65</v>
      </c>
      <c r="M145" s="10"/>
      <c r="N145" s="10"/>
      <c r="O145" s="9"/>
      <c r="P145" s="9"/>
      <c r="Q145" s="9"/>
      <c r="R145" s="9"/>
    </row>
    <row r="146" spans="1:18" ht="15.75" customHeight="1">
      <c r="A146" s="16">
        <v>4280</v>
      </c>
      <c r="B146" s="8" t="s">
        <v>321</v>
      </c>
      <c r="C146" s="9">
        <v>52</v>
      </c>
      <c r="D146" s="9">
        <v>51</v>
      </c>
      <c r="E146" s="9">
        <v>63</v>
      </c>
      <c r="F146" s="9">
        <f t="shared" si="9"/>
        <v>114</v>
      </c>
      <c r="G146" s="10">
        <v>4630</v>
      </c>
      <c r="H146" s="8" t="s">
        <v>322</v>
      </c>
      <c r="I146" s="9">
        <v>75</v>
      </c>
      <c r="J146" s="9">
        <v>86</v>
      </c>
      <c r="K146" s="9">
        <v>98</v>
      </c>
      <c r="L146" s="9">
        <f t="shared" si="10"/>
        <v>184</v>
      </c>
      <c r="M146" s="10"/>
      <c r="N146" s="10"/>
      <c r="O146" s="11">
        <f>SUM(O119:O143)</f>
        <v>874</v>
      </c>
      <c r="P146" s="11">
        <f>SUM(P119:P143)</f>
        <v>1092</v>
      </c>
      <c r="Q146" s="11">
        <f>SUM(Q119:Q143)</f>
        <v>1145</v>
      </c>
      <c r="R146" s="11">
        <f>SUM(R119:R143)</f>
        <v>2237</v>
      </c>
    </row>
    <row r="147" spans="1:18" ht="15.75" customHeight="1">
      <c r="A147" s="16">
        <v>4290</v>
      </c>
      <c r="B147" s="8" t="s">
        <v>323</v>
      </c>
      <c r="C147" s="9">
        <v>22</v>
      </c>
      <c r="D147" s="9">
        <v>22</v>
      </c>
      <c r="E147" s="9">
        <v>24</v>
      </c>
      <c r="F147" s="9">
        <f t="shared" si="9"/>
        <v>46</v>
      </c>
      <c r="G147" s="10">
        <v>4640</v>
      </c>
      <c r="H147" s="8" t="s">
        <v>324</v>
      </c>
      <c r="I147" s="9">
        <v>94</v>
      </c>
      <c r="J147" s="9">
        <v>102</v>
      </c>
      <c r="K147" s="9">
        <v>108</v>
      </c>
      <c r="L147" s="9">
        <f t="shared" si="10"/>
        <v>210</v>
      </c>
      <c r="M147" s="10"/>
      <c r="N147" s="10"/>
      <c r="O147" s="9"/>
      <c r="P147" s="9"/>
      <c r="Q147" s="9"/>
      <c r="R147" s="9"/>
    </row>
    <row r="148" spans="1:18" ht="15.75" customHeight="1">
      <c r="A148" s="16">
        <v>4300</v>
      </c>
      <c r="B148" s="8" t="s">
        <v>325</v>
      </c>
      <c r="C148" s="9">
        <v>45</v>
      </c>
      <c r="D148" s="9">
        <v>49</v>
      </c>
      <c r="E148" s="9">
        <v>51</v>
      </c>
      <c r="F148" s="9">
        <f t="shared" si="9"/>
        <v>100</v>
      </c>
      <c r="G148" s="10">
        <v>4650</v>
      </c>
      <c r="H148" s="8" t="s">
        <v>326</v>
      </c>
      <c r="I148" s="9">
        <v>76</v>
      </c>
      <c r="J148" s="9">
        <v>77</v>
      </c>
      <c r="K148" s="9">
        <v>118</v>
      </c>
      <c r="L148" s="9">
        <f t="shared" si="10"/>
        <v>195</v>
      </c>
      <c r="M148" s="10"/>
      <c r="N148" s="10"/>
      <c r="O148" s="11">
        <f>SUM(O119:O138)+SUM(O142:O143)</f>
        <v>874</v>
      </c>
      <c r="P148" s="11">
        <f>SUM(P119:P143)</f>
        <v>1092</v>
      </c>
      <c r="Q148" s="11">
        <f>SUM(Q119:Q143)</f>
        <v>1145</v>
      </c>
      <c r="R148" s="11">
        <f>SUM(R119:R143)</f>
        <v>2237</v>
      </c>
    </row>
    <row r="149" spans="1:18" ht="15.75" customHeight="1">
      <c r="A149" s="16">
        <v>4310</v>
      </c>
      <c r="B149" s="8" t="s">
        <v>327</v>
      </c>
      <c r="C149" s="9">
        <v>29</v>
      </c>
      <c r="D149" s="9">
        <v>24</v>
      </c>
      <c r="E149" s="9">
        <v>33</v>
      </c>
      <c r="F149" s="9">
        <f t="shared" si="9"/>
        <v>57</v>
      </c>
      <c r="G149" s="10">
        <v>4660</v>
      </c>
      <c r="H149" s="8" t="s">
        <v>328</v>
      </c>
      <c r="I149" s="9">
        <v>71</v>
      </c>
      <c r="J149" s="9">
        <v>92</v>
      </c>
      <c r="K149" s="9">
        <v>85</v>
      </c>
      <c r="L149" s="9">
        <f t="shared" si="10"/>
        <v>177</v>
      </c>
      <c r="M149" s="60" t="s">
        <v>329</v>
      </c>
      <c r="N149" s="61"/>
      <c r="O149" s="61"/>
      <c r="P149" s="61"/>
      <c r="Q149" s="61"/>
      <c r="R149" s="62"/>
    </row>
    <row r="150" spans="1:18" ht="15.75" customHeight="1">
      <c r="A150" s="16">
        <v>4320</v>
      </c>
      <c r="B150" s="8" t="s">
        <v>330</v>
      </c>
      <c r="C150" s="9">
        <v>24</v>
      </c>
      <c r="D150" s="9">
        <v>20</v>
      </c>
      <c r="E150" s="9">
        <v>27</v>
      </c>
      <c r="F150" s="9">
        <f t="shared" si="9"/>
        <v>47</v>
      </c>
      <c r="G150" s="10">
        <v>4670</v>
      </c>
      <c r="H150" s="8" t="s">
        <v>331</v>
      </c>
      <c r="I150" s="9">
        <v>28</v>
      </c>
      <c r="J150" s="9">
        <v>25</v>
      </c>
      <c r="K150" s="9">
        <v>39</v>
      </c>
      <c r="L150" s="9">
        <f t="shared" si="10"/>
        <v>64</v>
      </c>
      <c r="M150" s="63"/>
      <c r="N150" s="64"/>
      <c r="O150" s="64"/>
      <c r="P150" s="64"/>
      <c r="Q150" s="64"/>
      <c r="R150" s="65"/>
    </row>
    <row r="151" spans="1:18" ht="15.75" customHeight="1">
      <c r="A151" s="16">
        <v>4330</v>
      </c>
      <c r="B151" s="8" t="s">
        <v>332</v>
      </c>
      <c r="C151" s="9">
        <v>32</v>
      </c>
      <c r="D151" s="9">
        <v>37</v>
      </c>
      <c r="E151" s="9">
        <v>45</v>
      </c>
      <c r="F151" s="9">
        <f t="shared" si="9"/>
        <v>82</v>
      </c>
      <c r="G151" s="10">
        <v>4680</v>
      </c>
      <c r="H151" s="8" t="s">
        <v>333</v>
      </c>
      <c r="I151" s="9">
        <v>41</v>
      </c>
      <c r="J151" s="9">
        <v>48</v>
      </c>
      <c r="K151" s="9">
        <v>50</v>
      </c>
      <c r="L151" s="9">
        <f t="shared" si="10"/>
        <v>98</v>
      </c>
      <c r="M151" s="10"/>
      <c r="N151" s="10"/>
      <c r="O151" s="9"/>
      <c r="P151" s="9"/>
      <c r="Q151" s="9"/>
      <c r="R151" s="9"/>
    </row>
    <row r="152" spans="1:18" ht="15.75" customHeight="1">
      <c r="A152" s="16">
        <v>4340</v>
      </c>
      <c r="B152" s="8" t="s">
        <v>334</v>
      </c>
      <c r="C152" s="9">
        <v>37</v>
      </c>
      <c r="D152" s="9">
        <v>47</v>
      </c>
      <c r="E152" s="9">
        <v>41</v>
      </c>
      <c r="F152" s="9">
        <f t="shared" si="9"/>
        <v>88</v>
      </c>
      <c r="G152" s="10">
        <v>4690</v>
      </c>
      <c r="H152" s="8" t="s">
        <v>335</v>
      </c>
      <c r="I152" s="9">
        <v>37</v>
      </c>
      <c r="J152" s="9">
        <v>43</v>
      </c>
      <c r="K152" s="9">
        <v>43</v>
      </c>
      <c r="L152" s="9">
        <f t="shared" si="10"/>
        <v>86</v>
      </c>
      <c r="M152" s="10"/>
      <c r="N152" s="10" t="s">
        <v>336</v>
      </c>
      <c r="O152" s="18">
        <f>C153+I153+O148</f>
        <v>3106</v>
      </c>
      <c r="P152" s="18">
        <f>D153+J153+P148</f>
        <v>3559</v>
      </c>
      <c r="Q152" s="18">
        <f>E153+K153+Q148</f>
        <v>3917</v>
      </c>
      <c r="R152" s="18">
        <f>F153+L153+R148</f>
        <v>7476</v>
      </c>
    </row>
    <row r="153" spans="1:12" ht="23.25" customHeight="1">
      <c r="A153" s="13"/>
      <c r="C153" s="14">
        <f>SUM(C119:C152)</f>
        <v>832</v>
      </c>
      <c r="D153" s="14">
        <f>SUM(D119:D152)</f>
        <v>914</v>
      </c>
      <c r="E153" s="14">
        <f>SUM(E119:E152)</f>
        <v>1007</v>
      </c>
      <c r="F153" s="14">
        <f>SUM(F119:F152)</f>
        <v>1921</v>
      </c>
      <c r="I153" s="14">
        <f>SUM(I119:I152)</f>
        <v>1400</v>
      </c>
      <c r="J153" s="14">
        <f>SUM(J119:J152)</f>
        <v>1553</v>
      </c>
      <c r="K153" s="14">
        <f>SUM(K119:K152)</f>
        <v>1765</v>
      </c>
      <c r="L153" s="14">
        <f>SUM(L119:L152)</f>
        <v>3318</v>
      </c>
    </row>
    <row r="154" spans="1:14" ht="22.5" customHeight="1">
      <c r="A154" s="13"/>
      <c r="B154" s="58" t="s">
        <v>337</v>
      </c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</row>
    <row r="155" spans="1:14" ht="15.75" customHeight="1">
      <c r="A155" s="13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</row>
    <row r="157" spans="2:14" ht="32.25" customHeight="1">
      <c r="B157" s="66" t="s">
        <v>338</v>
      </c>
      <c r="C157" s="67"/>
      <c r="D157" s="67"/>
      <c r="E157" s="67"/>
      <c r="F157" s="67"/>
      <c r="G157" s="67"/>
      <c r="H157" s="67"/>
      <c r="I157" s="59"/>
      <c r="J157" s="68"/>
      <c r="K157" s="59"/>
      <c r="L157" s="59"/>
      <c r="M157" s="59"/>
      <c r="N157" s="59"/>
    </row>
    <row r="158" spans="9:10" ht="15.75" customHeight="1" thickBot="1">
      <c r="I158" s="20"/>
      <c r="J158" s="20"/>
    </row>
    <row r="159" spans="2:10" ht="27.75" customHeight="1">
      <c r="B159" s="21"/>
      <c r="C159" s="69" t="s">
        <v>373</v>
      </c>
      <c r="D159" s="95"/>
      <c r="E159" s="95"/>
      <c r="F159" s="95"/>
      <c r="G159" s="95"/>
      <c r="H159" s="22"/>
      <c r="I159" s="20"/>
      <c r="J159" s="20"/>
    </row>
    <row r="160" spans="2:10" ht="15.75" customHeight="1">
      <c r="B160" s="23"/>
      <c r="C160" s="24"/>
      <c r="D160" s="24"/>
      <c r="E160" s="24"/>
      <c r="F160" s="24"/>
      <c r="G160" s="25"/>
      <c r="H160" s="26"/>
      <c r="I160" s="20"/>
      <c r="J160" s="20"/>
    </row>
    <row r="161" spans="2:10" ht="24" customHeight="1">
      <c r="B161" s="23"/>
      <c r="C161" s="70">
        <f>C169</f>
        <v>43980</v>
      </c>
      <c r="D161" s="70"/>
      <c r="E161" s="47" t="s">
        <v>340</v>
      </c>
      <c r="F161" s="44" t="s">
        <v>380</v>
      </c>
      <c r="G161" s="25">
        <v>30</v>
      </c>
      <c r="H161" s="45" t="s">
        <v>383</v>
      </c>
      <c r="I161" s="20"/>
      <c r="J161" s="20"/>
    </row>
    <row r="162" spans="2:10" ht="24" customHeight="1">
      <c r="B162" s="23"/>
      <c r="C162" s="70">
        <f>F169</f>
        <v>106022</v>
      </c>
      <c r="D162" s="70"/>
      <c r="E162" s="48" t="s">
        <v>379</v>
      </c>
      <c r="F162" s="44" t="s">
        <v>380</v>
      </c>
      <c r="G162" s="25">
        <v>51</v>
      </c>
      <c r="H162" s="45" t="s">
        <v>384</v>
      </c>
      <c r="I162" s="20"/>
      <c r="J162" s="20"/>
    </row>
    <row r="163" spans="2:10" ht="15.75" customHeight="1" thickBot="1">
      <c r="B163" s="27"/>
      <c r="C163" s="28"/>
      <c r="D163" s="28"/>
      <c r="E163" s="28"/>
      <c r="F163" s="28"/>
      <c r="G163" s="29"/>
      <c r="H163" s="30"/>
      <c r="I163" s="20"/>
      <c r="J163" s="20"/>
    </row>
    <row r="164" spans="2:10" ht="15.75" customHeight="1">
      <c r="B164" s="31"/>
      <c r="C164" s="24"/>
      <c r="D164" s="24"/>
      <c r="E164" s="24"/>
      <c r="F164" s="24"/>
      <c r="G164" s="25"/>
      <c r="H164" s="31"/>
      <c r="I164" s="20"/>
      <c r="J164" s="20"/>
    </row>
    <row r="165" spans="2:10" ht="15.75" customHeight="1">
      <c r="B165" s="31"/>
      <c r="C165" s="24"/>
      <c r="D165" s="24"/>
      <c r="E165" s="24"/>
      <c r="F165" s="24"/>
      <c r="G165" s="25"/>
      <c r="H165" s="31"/>
      <c r="I165" s="20"/>
      <c r="J165" s="20"/>
    </row>
    <row r="166" ht="15.75" customHeight="1" thickBot="1"/>
    <row r="167" spans="2:12" ht="19.5" customHeight="1" thickBot="1">
      <c r="B167" s="77"/>
      <c r="C167" s="78" t="s">
        <v>4</v>
      </c>
      <c r="D167" s="74" t="s">
        <v>342</v>
      </c>
      <c r="E167" s="75"/>
      <c r="F167" s="75"/>
      <c r="G167" s="75"/>
      <c r="H167" s="75"/>
      <c r="I167" s="33"/>
      <c r="J167" s="74" t="s">
        <v>343</v>
      </c>
      <c r="K167" s="74"/>
      <c r="L167" s="74"/>
    </row>
    <row r="168" spans="2:12" ht="19.5" customHeight="1" thickBot="1">
      <c r="B168" s="77"/>
      <c r="C168" s="79"/>
      <c r="D168" s="32" t="s">
        <v>5</v>
      </c>
      <c r="E168" s="32" t="s">
        <v>6</v>
      </c>
      <c r="F168" s="74" t="s">
        <v>344</v>
      </c>
      <c r="G168" s="75"/>
      <c r="H168" s="32" t="s">
        <v>345</v>
      </c>
      <c r="J168" s="32" t="s">
        <v>346</v>
      </c>
      <c r="K168" s="32" t="s">
        <v>347</v>
      </c>
      <c r="L168" s="32" t="s">
        <v>348</v>
      </c>
    </row>
    <row r="169" spans="3:12" ht="19.5" customHeight="1" thickBot="1">
      <c r="C169" s="34">
        <v>43980</v>
      </c>
      <c r="D169" s="34">
        <v>50312</v>
      </c>
      <c r="E169" s="34">
        <v>55710</v>
      </c>
      <c r="F169" s="72">
        <f>SUM(D169:E169)</f>
        <v>106022</v>
      </c>
      <c r="G169" s="73"/>
      <c r="H169" s="35">
        <v>231</v>
      </c>
      <c r="J169" s="36">
        <v>87</v>
      </c>
      <c r="K169" s="36">
        <v>76</v>
      </c>
      <c r="L169" s="36">
        <f>J169-K169</f>
        <v>11</v>
      </c>
    </row>
    <row r="170" spans="9:12" ht="19.5" customHeight="1" thickBot="1">
      <c r="I170" s="33"/>
      <c r="J170" s="74" t="s">
        <v>349</v>
      </c>
      <c r="K170" s="75"/>
      <c r="L170" s="75"/>
    </row>
    <row r="171" spans="10:12" ht="19.5" customHeight="1" thickBot="1">
      <c r="J171" s="32" t="s">
        <v>350</v>
      </c>
      <c r="K171" s="32" t="s">
        <v>351</v>
      </c>
      <c r="L171" s="32" t="s">
        <v>348</v>
      </c>
    </row>
    <row r="172" spans="8:12" ht="19.5" customHeight="1" thickBot="1">
      <c r="H172" s="37"/>
      <c r="J172" s="36">
        <v>348</v>
      </c>
      <c r="K172" s="36">
        <v>308</v>
      </c>
      <c r="L172" s="36">
        <f>J172-K172</f>
        <v>40</v>
      </c>
    </row>
    <row r="173" spans="10:12" ht="15.75" customHeight="1" thickBot="1">
      <c r="J173" s="93" t="s">
        <v>385</v>
      </c>
      <c r="K173" s="94"/>
      <c r="L173" s="53">
        <v>-203</v>
      </c>
    </row>
    <row r="174" spans="2:9" ht="15.75" customHeight="1">
      <c r="B174" s="3" t="s">
        <v>352</v>
      </c>
      <c r="I174" s="38"/>
    </row>
    <row r="175" ht="8.25" customHeight="1">
      <c r="I175" s="38"/>
    </row>
    <row r="176" spans="2:12" ht="15.75" customHeight="1">
      <c r="B176" s="58" t="s">
        <v>353</v>
      </c>
      <c r="C176" s="59"/>
      <c r="D176" s="59"/>
      <c r="E176" s="59"/>
      <c r="F176" s="59"/>
      <c r="G176" s="59"/>
      <c r="H176" s="59"/>
      <c r="I176" s="59"/>
      <c r="J176" s="59"/>
      <c r="K176" s="59"/>
      <c r="L176" s="59"/>
    </row>
    <row r="177" spans="3:12" ht="15.75" customHeight="1">
      <c r="C177" s="20"/>
      <c r="D177" s="20"/>
      <c r="E177" s="20"/>
      <c r="F177" s="20"/>
      <c r="G177" s="20"/>
      <c r="H177" s="20"/>
      <c r="I177" s="20"/>
      <c r="J177" s="20"/>
      <c r="K177" s="20"/>
      <c r="L177" s="20"/>
    </row>
    <row r="178" spans="2:12" ht="15.75" customHeight="1">
      <c r="B178" s="58" t="s">
        <v>354</v>
      </c>
      <c r="C178" s="59"/>
      <c r="D178" s="59"/>
      <c r="E178" s="59"/>
      <c r="F178" s="59"/>
      <c r="G178" s="59"/>
      <c r="H178" s="59"/>
      <c r="I178" s="59"/>
      <c r="J178" s="59"/>
      <c r="K178" s="59"/>
      <c r="L178" s="59"/>
    </row>
  </sheetData>
  <sheetProtection/>
  <mergeCells count="32">
    <mergeCell ref="C162:D162"/>
    <mergeCell ref="B157:I157"/>
    <mergeCell ref="J157:N157"/>
    <mergeCell ref="C159:G159"/>
    <mergeCell ref="C161:D161"/>
    <mergeCell ref="M149:R150"/>
    <mergeCell ref="B154:N154"/>
    <mergeCell ref="A117:B117"/>
    <mergeCell ref="P117:R117"/>
    <mergeCell ref="A77:R77"/>
    <mergeCell ref="A78:B78"/>
    <mergeCell ref="P78:R78"/>
    <mergeCell ref="A116:R116"/>
    <mergeCell ref="M110:R112"/>
    <mergeCell ref="A1:R1"/>
    <mergeCell ref="A2:B2"/>
    <mergeCell ref="A39:R39"/>
    <mergeCell ref="M33:R34"/>
    <mergeCell ref="M72:R73"/>
    <mergeCell ref="B176:L176"/>
    <mergeCell ref="F168:G168"/>
    <mergeCell ref="P2:R2"/>
    <mergeCell ref="A40:B40"/>
    <mergeCell ref="P40:R40"/>
    <mergeCell ref="B178:L178"/>
    <mergeCell ref="J170:L170"/>
    <mergeCell ref="J167:L167"/>
    <mergeCell ref="B167:B168"/>
    <mergeCell ref="C167:C168"/>
    <mergeCell ref="D167:H167"/>
    <mergeCell ref="F169:G169"/>
    <mergeCell ref="J173:K173"/>
  </mergeCells>
  <printOptions/>
  <pageMargins left="0.1968503937007874" right="0" top="0.1968503937007874" bottom="0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78"/>
  <sheetViews>
    <sheetView zoomScalePageLayoutView="0" workbookViewId="0" topLeftCell="D1">
      <selection activeCell="K42" sqref="K42"/>
    </sheetView>
  </sheetViews>
  <sheetFormatPr defaultColWidth="9.00390625" defaultRowHeight="15.75" customHeight="1"/>
  <cols>
    <col min="1" max="1" width="4.75390625" style="2" customWidth="1"/>
    <col min="2" max="2" width="12.75390625" style="3" customWidth="1"/>
    <col min="3" max="6" width="7.625" style="1" customWidth="1"/>
    <col min="7" max="7" width="4.75390625" style="2" customWidth="1"/>
    <col min="8" max="8" width="12.75390625" style="3" customWidth="1"/>
    <col min="9" max="12" width="7.625" style="1" customWidth="1"/>
    <col min="13" max="13" width="5.50390625" style="2" bestFit="1" customWidth="1"/>
    <col min="14" max="14" width="12.75390625" style="2" customWidth="1"/>
    <col min="15" max="17" width="7.625" style="1" customWidth="1"/>
    <col min="18" max="18" width="8.75390625" style="1" bestFit="1" customWidth="1"/>
    <col min="19" max="16384" width="9.00390625" style="1" customWidth="1"/>
  </cols>
  <sheetData>
    <row r="1" spans="1:18" ht="24" customHeight="1">
      <c r="A1" s="76" t="s">
        <v>376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ht="15.75" customHeight="1">
      <c r="A2" s="80" t="s">
        <v>0</v>
      </c>
      <c r="B2" s="80"/>
      <c r="P2" s="81" t="s">
        <v>374</v>
      </c>
      <c r="Q2" s="81"/>
      <c r="R2" s="81"/>
    </row>
    <row r="3" spans="1:18" s="6" customFormat="1" ht="15.75" customHeight="1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2</v>
      </c>
      <c r="H3" s="5" t="s">
        <v>3</v>
      </c>
      <c r="I3" s="4" t="s">
        <v>4</v>
      </c>
      <c r="J3" s="4" t="s">
        <v>5</v>
      </c>
      <c r="K3" s="4" t="s">
        <v>6</v>
      </c>
      <c r="L3" s="4" t="s">
        <v>7</v>
      </c>
      <c r="M3" s="4" t="s">
        <v>2</v>
      </c>
      <c r="N3" s="4" t="s">
        <v>3</v>
      </c>
      <c r="O3" s="4" t="s">
        <v>4</v>
      </c>
      <c r="P3" s="4" t="s">
        <v>5</v>
      </c>
      <c r="Q3" s="4" t="s">
        <v>6</v>
      </c>
      <c r="R3" s="4" t="s">
        <v>7</v>
      </c>
    </row>
    <row r="4" spans="1:18" ht="15.75" customHeight="1">
      <c r="A4" s="7">
        <v>10</v>
      </c>
      <c r="B4" s="8" t="s">
        <v>8</v>
      </c>
      <c r="C4" s="9">
        <v>165</v>
      </c>
      <c r="D4" s="9">
        <v>120</v>
      </c>
      <c r="E4" s="9">
        <v>166</v>
      </c>
      <c r="F4" s="9">
        <f>SUM(D4:E4)</f>
        <v>286</v>
      </c>
      <c r="G4" s="10">
        <v>215</v>
      </c>
      <c r="H4" s="8" t="s">
        <v>9</v>
      </c>
      <c r="I4" s="9">
        <v>1101</v>
      </c>
      <c r="J4" s="9">
        <v>1102</v>
      </c>
      <c r="K4" s="9">
        <v>1242</v>
      </c>
      <c r="L4" s="9">
        <f>SUM(J4:K4)</f>
        <v>2344</v>
      </c>
      <c r="M4" s="10">
        <v>520</v>
      </c>
      <c r="N4" s="8" t="s">
        <v>10</v>
      </c>
      <c r="O4" s="9">
        <v>89</v>
      </c>
      <c r="P4" s="9">
        <v>94</v>
      </c>
      <c r="Q4" s="9">
        <v>96</v>
      </c>
      <c r="R4" s="9">
        <f>SUM(P4:Q4)</f>
        <v>190</v>
      </c>
    </row>
    <row r="5" spans="1:18" ht="15.75" customHeight="1">
      <c r="A5" s="7">
        <v>20</v>
      </c>
      <c r="B5" s="8" t="s">
        <v>11</v>
      </c>
      <c r="C5" s="9">
        <v>107</v>
      </c>
      <c r="D5" s="9">
        <v>78</v>
      </c>
      <c r="E5" s="9">
        <v>94</v>
      </c>
      <c r="F5" s="9">
        <f aca="true" t="shared" si="0" ref="F5:F37">SUM(D5:E5)</f>
        <v>172</v>
      </c>
      <c r="G5" s="10">
        <v>220</v>
      </c>
      <c r="H5" s="8" t="s">
        <v>12</v>
      </c>
      <c r="I5" s="9">
        <v>472</v>
      </c>
      <c r="J5" s="9">
        <v>534</v>
      </c>
      <c r="K5" s="9">
        <v>560</v>
      </c>
      <c r="L5" s="9">
        <f aca="true" t="shared" si="1" ref="L5:L37">SUM(J5:K5)</f>
        <v>1094</v>
      </c>
      <c r="M5" s="10">
        <v>530</v>
      </c>
      <c r="N5" s="8" t="s">
        <v>13</v>
      </c>
      <c r="O5" s="9">
        <v>122</v>
      </c>
      <c r="P5" s="9">
        <v>93</v>
      </c>
      <c r="Q5" s="9">
        <v>81</v>
      </c>
      <c r="R5" s="9">
        <f aca="true" t="shared" si="2" ref="R5:R31">SUM(P5:Q5)</f>
        <v>174</v>
      </c>
    </row>
    <row r="6" spans="1:18" ht="15.75" customHeight="1">
      <c r="A6" s="7">
        <v>30</v>
      </c>
      <c r="B6" s="8" t="s">
        <v>14</v>
      </c>
      <c r="C6" s="9">
        <v>138</v>
      </c>
      <c r="D6" s="9">
        <v>106</v>
      </c>
      <c r="E6" s="9">
        <v>120</v>
      </c>
      <c r="F6" s="9">
        <f t="shared" si="0"/>
        <v>226</v>
      </c>
      <c r="G6" s="10">
        <v>230</v>
      </c>
      <c r="H6" s="8" t="s">
        <v>15</v>
      </c>
      <c r="I6" s="9">
        <v>651</v>
      </c>
      <c r="J6" s="9">
        <v>685</v>
      </c>
      <c r="K6" s="9">
        <v>848</v>
      </c>
      <c r="L6" s="9">
        <f t="shared" si="1"/>
        <v>1533</v>
      </c>
      <c r="M6" s="10">
        <v>540</v>
      </c>
      <c r="N6" s="8" t="s">
        <v>16</v>
      </c>
      <c r="O6" s="9">
        <v>50</v>
      </c>
      <c r="P6" s="9">
        <v>54</v>
      </c>
      <c r="Q6" s="9">
        <v>55</v>
      </c>
      <c r="R6" s="9">
        <f t="shared" si="2"/>
        <v>109</v>
      </c>
    </row>
    <row r="7" spans="1:18" ht="15.75" customHeight="1">
      <c r="A7" s="7">
        <v>41</v>
      </c>
      <c r="B7" s="8" t="s">
        <v>17</v>
      </c>
      <c r="C7" s="9">
        <v>155</v>
      </c>
      <c r="D7" s="9">
        <v>170</v>
      </c>
      <c r="E7" s="9">
        <v>177</v>
      </c>
      <c r="F7" s="9">
        <f t="shared" si="0"/>
        <v>347</v>
      </c>
      <c r="G7" s="10">
        <v>240</v>
      </c>
      <c r="H7" s="8" t="s">
        <v>18</v>
      </c>
      <c r="I7" s="9">
        <v>722</v>
      </c>
      <c r="J7" s="9">
        <v>779</v>
      </c>
      <c r="K7" s="9">
        <v>876</v>
      </c>
      <c r="L7" s="9">
        <f t="shared" si="1"/>
        <v>1655</v>
      </c>
      <c r="M7" s="10">
        <v>550</v>
      </c>
      <c r="N7" s="8" t="s">
        <v>19</v>
      </c>
      <c r="O7" s="9">
        <v>55</v>
      </c>
      <c r="P7" s="9">
        <v>60</v>
      </c>
      <c r="Q7" s="9">
        <v>54</v>
      </c>
      <c r="R7" s="9">
        <f t="shared" si="2"/>
        <v>114</v>
      </c>
    </row>
    <row r="8" spans="1:18" ht="15.75" customHeight="1">
      <c r="A8" s="7">
        <v>42</v>
      </c>
      <c r="B8" s="8" t="s">
        <v>20</v>
      </c>
      <c r="C8" s="9">
        <v>44</v>
      </c>
      <c r="D8" s="9">
        <v>36</v>
      </c>
      <c r="E8" s="9">
        <v>43</v>
      </c>
      <c r="F8" s="9">
        <f t="shared" si="0"/>
        <v>79</v>
      </c>
      <c r="G8" s="10">
        <v>250</v>
      </c>
      <c r="H8" s="8" t="s">
        <v>21</v>
      </c>
      <c r="I8" s="9">
        <v>724</v>
      </c>
      <c r="J8" s="9">
        <v>807</v>
      </c>
      <c r="K8" s="9">
        <v>900</v>
      </c>
      <c r="L8" s="9">
        <f t="shared" si="1"/>
        <v>1707</v>
      </c>
      <c r="M8" s="10">
        <v>560</v>
      </c>
      <c r="N8" s="8" t="s">
        <v>22</v>
      </c>
      <c r="O8" s="9">
        <v>342</v>
      </c>
      <c r="P8" s="9">
        <v>341</v>
      </c>
      <c r="Q8" s="9">
        <v>275</v>
      </c>
      <c r="R8" s="9">
        <f t="shared" si="2"/>
        <v>616</v>
      </c>
    </row>
    <row r="9" spans="1:18" ht="15.75" customHeight="1">
      <c r="A9" s="7">
        <v>50</v>
      </c>
      <c r="B9" s="8" t="s">
        <v>23</v>
      </c>
      <c r="C9" s="9">
        <v>262</v>
      </c>
      <c r="D9" s="9">
        <v>223</v>
      </c>
      <c r="E9" s="9">
        <v>233</v>
      </c>
      <c r="F9" s="9">
        <f t="shared" si="0"/>
        <v>456</v>
      </c>
      <c r="G9" s="10">
        <v>260</v>
      </c>
      <c r="H9" s="8" t="s">
        <v>24</v>
      </c>
      <c r="I9" s="9">
        <v>1599</v>
      </c>
      <c r="J9" s="9">
        <v>1769</v>
      </c>
      <c r="K9" s="9">
        <v>2003</v>
      </c>
      <c r="L9" s="9">
        <f t="shared" si="1"/>
        <v>3772</v>
      </c>
      <c r="M9" s="10">
        <v>570</v>
      </c>
      <c r="N9" s="8" t="s">
        <v>25</v>
      </c>
      <c r="O9" s="9">
        <v>185</v>
      </c>
      <c r="P9" s="9">
        <v>168</v>
      </c>
      <c r="Q9" s="9">
        <v>198</v>
      </c>
      <c r="R9" s="9">
        <f t="shared" si="2"/>
        <v>366</v>
      </c>
    </row>
    <row r="10" spans="1:18" ht="15.75" customHeight="1">
      <c r="A10" s="7">
        <v>60</v>
      </c>
      <c r="B10" s="8" t="s">
        <v>26</v>
      </c>
      <c r="C10" s="9">
        <v>342</v>
      </c>
      <c r="D10" s="9">
        <v>340</v>
      </c>
      <c r="E10" s="9">
        <v>359</v>
      </c>
      <c r="F10" s="9">
        <f t="shared" si="0"/>
        <v>699</v>
      </c>
      <c r="G10" s="10">
        <v>270</v>
      </c>
      <c r="H10" s="8" t="s">
        <v>27</v>
      </c>
      <c r="I10" s="9">
        <v>631</v>
      </c>
      <c r="J10" s="9">
        <v>746</v>
      </c>
      <c r="K10" s="9">
        <v>809</v>
      </c>
      <c r="L10" s="9">
        <f t="shared" si="1"/>
        <v>1555</v>
      </c>
      <c r="M10" s="10">
        <v>581</v>
      </c>
      <c r="N10" s="8" t="s">
        <v>28</v>
      </c>
      <c r="O10" s="9">
        <v>446</v>
      </c>
      <c r="P10" s="9">
        <v>419</v>
      </c>
      <c r="Q10" s="9">
        <v>276</v>
      </c>
      <c r="R10" s="9">
        <f t="shared" si="2"/>
        <v>695</v>
      </c>
    </row>
    <row r="11" spans="1:18" ht="15.75" customHeight="1">
      <c r="A11" s="7">
        <v>70</v>
      </c>
      <c r="B11" s="8" t="s">
        <v>29</v>
      </c>
      <c r="C11" s="9">
        <v>109</v>
      </c>
      <c r="D11" s="9">
        <v>100</v>
      </c>
      <c r="E11" s="9">
        <v>125</v>
      </c>
      <c r="F11" s="9">
        <f t="shared" si="0"/>
        <v>225</v>
      </c>
      <c r="G11" s="10">
        <v>280</v>
      </c>
      <c r="H11" s="8" t="s">
        <v>30</v>
      </c>
      <c r="I11" s="9">
        <v>404</v>
      </c>
      <c r="J11" s="9">
        <v>417</v>
      </c>
      <c r="K11" s="9">
        <v>474</v>
      </c>
      <c r="L11" s="9">
        <f t="shared" si="1"/>
        <v>891</v>
      </c>
      <c r="M11" s="10">
        <v>582</v>
      </c>
      <c r="N11" s="8" t="s">
        <v>31</v>
      </c>
      <c r="O11" s="9">
        <v>35</v>
      </c>
      <c r="P11" s="9">
        <v>38</v>
      </c>
      <c r="Q11" s="9">
        <v>35</v>
      </c>
      <c r="R11" s="9">
        <f t="shared" si="2"/>
        <v>73</v>
      </c>
    </row>
    <row r="12" spans="1:18" ht="15.75" customHeight="1">
      <c r="A12" s="7">
        <v>81</v>
      </c>
      <c r="B12" s="8" t="s">
        <v>32</v>
      </c>
      <c r="C12" s="9">
        <v>61</v>
      </c>
      <c r="D12" s="9">
        <v>50</v>
      </c>
      <c r="E12" s="9">
        <v>43</v>
      </c>
      <c r="F12" s="9">
        <f t="shared" si="0"/>
        <v>93</v>
      </c>
      <c r="G12" s="10">
        <v>290</v>
      </c>
      <c r="H12" s="8" t="s">
        <v>33</v>
      </c>
      <c r="I12" s="9">
        <v>382</v>
      </c>
      <c r="J12" s="9">
        <v>375</v>
      </c>
      <c r="K12" s="9">
        <v>452</v>
      </c>
      <c r="L12" s="9">
        <f t="shared" si="1"/>
        <v>827</v>
      </c>
      <c r="M12" s="10">
        <v>590</v>
      </c>
      <c r="N12" s="8" t="s">
        <v>34</v>
      </c>
      <c r="O12" s="9">
        <v>141</v>
      </c>
      <c r="P12" s="9">
        <v>114</v>
      </c>
      <c r="Q12" s="9">
        <v>135</v>
      </c>
      <c r="R12" s="9">
        <f t="shared" si="2"/>
        <v>249</v>
      </c>
    </row>
    <row r="13" spans="1:18" ht="15.75" customHeight="1">
      <c r="A13" s="7">
        <v>82</v>
      </c>
      <c r="B13" s="8" t="s">
        <v>35</v>
      </c>
      <c r="C13" s="9">
        <v>46</v>
      </c>
      <c r="D13" s="9">
        <v>41</v>
      </c>
      <c r="E13" s="9">
        <v>40</v>
      </c>
      <c r="F13" s="9">
        <f t="shared" si="0"/>
        <v>81</v>
      </c>
      <c r="G13" s="10">
        <v>301</v>
      </c>
      <c r="H13" s="8" t="s">
        <v>36</v>
      </c>
      <c r="I13" s="9">
        <v>521</v>
      </c>
      <c r="J13" s="9">
        <v>526</v>
      </c>
      <c r="K13" s="9">
        <v>620</v>
      </c>
      <c r="L13" s="9">
        <f t="shared" si="1"/>
        <v>1146</v>
      </c>
      <c r="M13" s="10">
        <v>600</v>
      </c>
      <c r="N13" s="8" t="s">
        <v>37</v>
      </c>
      <c r="O13" s="9">
        <v>171</v>
      </c>
      <c r="P13" s="9">
        <v>164</v>
      </c>
      <c r="Q13" s="9">
        <v>189</v>
      </c>
      <c r="R13" s="9">
        <f t="shared" si="2"/>
        <v>353</v>
      </c>
    </row>
    <row r="14" spans="1:18" ht="15.75" customHeight="1">
      <c r="A14" s="7">
        <v>90</v>
      </c>
      <c r="B14" s="8" t="s">
        <v>38</v>
      </c>
      <c r="C14" s="9">
        <v>103</v>
      </c>
      <c r="D14" s="9">
        <v>73</v>
      </c>
      <c r="E14" s="9">
        <v>99</v>
      </c>
      <c r="F14" s="9">
        <f t="shared" si="0"/>
        <v>172</v>
      </c>
      <c r="G14" s="10">
        <v>302</v>
      </c>
      <c r="H14" s="8" t="s">
        <v>39</v>
      </c>
      <c r="I14" s="9">
        <v>164</v>
      </c>
      <c r="J14" s="9">
        <v>228</v>
      </c>
      <c r="K14" s="9">
        <v>248</v>
      </c>
      <c r="L14" s="9">
        <f t="shared" si="1"/>
        <v>476</v>
      </c>
      <c r="M14" s="10">
        <v>610</v>
      </c>
      <c r="N14" s="8" t="s">
        <v>40</v>
      </c>
      <c r="O14" s="9">
        <v>104</v>
      </c>
      <c r="P14" s="9">
        <v>94</v>
      </c>
      <c r="Q14" s="9">
        <v>104</v>
      </c>
      <c r="R14" s="9">
        <f t="shared" si="2"/>
        <v>198</v>
      </c>
    </row>
    <row r="15" spans="1:18" ht="15.75" customHeight="1">
      <c r="A15" s="7">
        <v>100</v>
      </c>
      <c r="B15" s="8" t="s">
        <v>41</v>
      </c>
      <c r="C15" s="9">
        <v>156</v>
      </c>
      <c r="D15" s="9">
        <v>127</v>
      </c>
      <c r="E15" s="9">
        <v>157</v>
      </c>
      <c r="F15" s="9">
        <f t="shared" si="0"/>
        <v>284</v>
      </c>
      <c r="G15" s="10">
        <v>310</v>
      </c>
      <c r="H15" s="8" t="s">
        <v>42</v>
      </c>
      <c r="I15" s="9">
        <v>442</v>
      </c>
      <c r="J15" s="9">
        <v>502</v>
      </c>
      <c r="K15" s="9">
        <v>492</v>
      </c>
      <c r="L15" s="9">
        <f t="shared" si="1"/>
        <v>994</v>
      </c>
      <c r="M15" s="10">
        <v>621</v>
      </c>
      <c r="N15" s="8" t="s">
        <v>43</v>
      </c>
      <c r="O15" s="9">
        <v>139</v>
      </c>
      <c r="P15" s="9">
        <v>135</v>
      </c>
      <c r="Q15" s="9">
        <v>169</v>
      </c>
      <c r="R15" s="9">
        <f t="shared" si="2"/>
        <v>304</v>
      </c>
    </row>
    <row r="16" spans="1:18" ht="15.75" customHeight="1">
      <c r="A16" s="7">
        <v>110</v>
      </c>
      <c r="B16" s="8" t="s">
        <v>44</v>
      </c>
      <c r="C16" s="9">
        <v>306</v>
      </c>
      <c r="D16" s="9">
        <v>308</v>
      </c>
      <c r="E16" s="9">
        <v>303</v>
      </c>
      <c r="F16" s="9">
        <f t="shared" si="0"/>
        <v>611</v>
      </c>
      <c r="G16" s="10">
        <v>321</v>
      </c>
      <c r="H16" s="8" t="s">
        <v>45</v>
      </c>
      <c r="I16" s="9">
        <v>179</v>
      </c>
      <c r="J16" s="9">
        <v>185</v>
      </c>
      <c r="K16" s="9">
        <v>209</v>
      </c>
      <c r="L16" s="9">
        <f t="shared" si="1"/>
        <v>394</v>
      </c>
      <c r="M16" s="10">
        <v>622</v>
      </c>
      <c r="N16" s="8" t="s">
        <v>46</v>
      </c>
      <c r="O16" s="9">
        <v>60</v>
      </c>
      <c r="P16" s="9">
        <v>63</v>
      </c>
      <c r="Q16" s="9">
        <v>65</v>
      </c>
      <c r="R16" s="9">
        <f t="shared" si="2"/>
        <v>128</v>
      </c>
    </row>
    <row r="17" spans="1:18" ht="15.75" customHeight="1">
      <c r="A17" s="7">
        <v>120</v>
      </c>
      <c r="B17" s="8" t="s">
        <v>47</v>
      </c>
      <c r="C17" s="9">
        <v>1134</v>
      </c>
      <c r="D17" s="9">
        <v>1218</v>
      </c>
      <c r="E17" s="9">
        <v>1315</v>
      </c>
      <c r="F17" s="9">
        <f t="shared" si="0"/>
        <v>2533</v>
      </c>
      <c r="G17" s="10">
        <v>322</v>
      </c>
      <c r="H17" s="8" t="s">
        <v>48</v>
      </c>
      <c r="I17" s="9">
        <v>1040</v>
      </c>
      <c r="J17" s="9">
        <v>1251</v>
      </c>
      <c r="K17" s="9">
        <v>1402</v>
      </c>
      <c r="L17" s="9">
        <f t="shared" si="1"/>
        <v>2653</v>
      </c>
      <c r="M17" s="10">
        <v>623</v>
      </c>
      <c r="N17" s="8" t="s">
        <v>49</v>
      </c>
      <c r="O17" s="9">
        <v>93</v>
      </c>
      <c r="P17" s="9">
        <v>81</v>
      </c>
      <c r="Q17" s="9">
        <v>98</v>
      </c>
      <c r="R17" s="9">
        <f t="shared" si="2"/>
        <v>179</v>
      </c>
    </row>
    <row r="18" spans="1:18" ht="15.75" customHeight="1">
      <c r="A18" s="7">
        <v>130</v>
      </c>
      <c r="B18" s="8" t="s">
        <v>50</v>
      </c>
      <c r="C18" s="9">
        <v>675</v>
      </c>
      <c r="D18" s="9">
        <v>770</v>
      </c>
      <c r="E18" s="9">
        <v>866</v>
      </c>
      <c r="F18" s="9">
        <f t="shared" si="0"/>
        <v>1636</v>
      </c>
      <c r="G18" s="10">
        <v>330</v>
      </c>
      <c r="H18" s="8" t="s">
        <v>51</v>
      </c>
      <c r="I18" s="9">
        <v>1784</v>
      </c>
      <c r="J18" s="9">
        <v>2170</v>
      </c>
      <c r="K18" s="9">
        <v>2322</v>
      </c>
      <c r="L18" s="9">
        <f t="shared" si="1"/>
        <v>4492</v>
      </c>
      <c r="M18" s="10">
        <v>625</v>
      </c>
      <c r="N18" s="8" t="s">
        <v>52</v>
      </c>
      <c r="O18" s="9">
        <v>76</v>
      </c>
      <c r="P18" s="9">
        <v>74</v>
      </c>
      <c r="Q18" s="9">
        <v>84</v>
      </c>
      <c r="R18" s="9">
        <f t="shared" si="2"/>
        <v>158</v>
      </c>
    </row>
    <row r="19" spans="1:18" ht="15.75" customHeight="1">
      <c r="A19" s="7">
        <v>140</v>
      </c>
      <c r="B19" s="8" t="s">
        <v>53</v>
      </c>
      <c r="C19" s="9">
        <v>729</v>
      </c>
      <c r="D19" s="9">
        <v>716</v>
      </c>
      <c r="E19" s="9">
        <v>809</v>
      </c>
      <c r="F19" s="9">
        <f t="shared" si="0"/>
        <v>1525</v>
      </c>
      <c r="G19" s="10">
        <v>340</v>
      </c>
      <c r="H19" s="8" t="s">
        <v>54</v>
      </c>
      <c r="I19" s="9">
        <v>396</v>
      </c>
      <c r="J19" s="9">
        <v>393</v>
      </c>
      <c r="K19" s="9">
        <v>470</v>
      </c>
      <c r="L19" s="9">
        <f t="shared" si="1"/>
        <v>863</v>
      </c>
      <c r="M19" s="10">
        <v>626</v>
      </c>
      <c r="N19" s="8" t="s">
        <v>55</v>
      </c>
      <c r="O19" s="9">
        <v>71</v>
      </c>
      <c r="P19" s="9">
        <v>62</v>
      </c>
      <c r="Q19" s="9">
        <v>78</v>
      </c>
      <c r="R19" s="9">
        <f t="shared" si="2"/>
        <v>140</v>
      </c>
    </row>
    <row r="20" spans="1:18" ht="15.75" customHeight="1">
      <c r="A20" s="7">
        <v>151</v>
      </c>
      <c r="B20" s="8" t="s">
        <v>56</v>
      </c>
      <c r="C20" s="9">
        <v>364</v>
      </c>
      <c r="D20" s="9">
        <v>302</v>
      </c>
      <c r="E20" s="9">
        <v>396</v>
      </c>
      <c r="F20" s="9">
        <f t="shared" si="0"/>
        <v>698</v>
      </c>
      <c r="G20" s="10">
        <v>350</v>
      </c>
      <c r="H20" s="8" t="s">
        <v>57</v>
      </c>
      <c r="I20" s="9">
        <v>224</v>
      </c>
      <c r="J20" s="9">
        <v>217</v>
      </c>
      <c r="K20" s="9">
        <v>254</v>
      </c>
      <c r="L20" s="9">
        <f t="shared" si="1"/>
        <v>471</v>
      </c>
      <c r="M20" s="10">
        <v>631</v>
      </c>
      <c r="N20" s="8" t="s">
        <v>58</v>
      </c>
      <c r="O20" s="9">
        <v>10</v>
      </c>
      <c r="P20" s="9">
        <v>10</v>
      </c>
      <c r="Q20" s="9">
        <v>8</v>
      </c>
      <c r="R20" s="9">
        <f t="shared" si="2"/>
        <v>18</v>
      </c>
    </row>
    <row r="21" spans="1:18" ht="15.75" customHeight="1">
      <c r="A21" s="7">
        <v>152</v>
      </c>
      <c r="B21" s="8" t="s">
        <v>59</v>
      </c>
      <c r="C21" s="9">
        <v>456</v>
      </c>
      <c r="D21" s="9">
        <v>421</v>
      </c>
      <c r="E21" s="9">
        <v>517</v>
      </c>
      <c r="F21" s="9">
        <f t="shared" si="0"/>
        <v>938</v>
      </c>
      <c r="G21" s="10">
        <v>360</v>
      </c>
      <c r="H21" s="8" t="s">
        <v>60</v>
      </c>
      <c r="I21" s="9">
        <v>159</v>
      </c>
      <c r="J21" s="9">
        <v>162</v>
      </c>
      <c r="K21" s="9">
        <v>200</v>
      </c>
      <c r="L21" s="9">
        <f t="shared" si="1"/>
        <v>362</v>
      </c>
      <c r="M21" s="10">
        <v>632</v>
      </c>
      <c r="N21" s="8" t="s">
        <v>61</v>
      </c>
      <c r="O21" s="9">
        <v>42</v>
      </c>
      <c r="P21" s="9">
        <v>33</v>
      </c>
      <c r="Q21" s="9">
        <v>45</v>
      </c>
      <c r="R21" s="9">
        <f t="shared" si="2"/>
        <v>78</v>
      </c>
    </row>
    <row r="22" spans="1:18" ht="15.75" customHeight="1">
      <c r="A22" s="7">
        <v>153</v>
      </c>
      <c r="B22" s="8" t="s">
        <v>62</v>
      </c>
      <c r="C22" s="9">
        <v>564</v>
      </c>
      <c r="D22" s="9">
        <v>612</v>
      </c>
      <c r="E22" s="9">
        <v>646</v>
      </c>
      <c r="F22" s="9">
        <f t="shared" si="0"/>
        <v>1258</v>
      </c>
      <c r="G22" s="10">
        <v>370</v>
      </c>
      <c r="H22" s="8" t="s">
        <v>63</v>
      </c>
      <c r="I22" s="9">
        <v>213</v>
      </c>
      <c r="J22" s="9">
        <v>199</v>
      </c>
      <c r="K22" s="9">
        <v>224</v>
      </c>
      <c r="L22" s="9">
        <f t="shared" si="1"/>
        <v>423</v>
      </c>
      <c r="M22" s="10">
        <v>634</v>
      </c>
      <c r="N22" s="8" t="s">
        <v>64</v>
      </c>
      <c r="O22" s="9">
        <v>95</v>
      </c>
      <c r="P22" s="9">
        <v>88</v>
      </c>
      <c r="Q22" s="9">
        <v>108</v>
      </c>
      <c r="R22" s="9">
        <f t="shared" si="2"/>
        <v>196</v>
      </c>
    </row>
    <row r="23" spans="1:18" ht="15.75" customHeight="1">
      <c r="A23" s="7">
        <v>154</v>
      </c>
      <c r="B23" s="8" t="s">
        <v>65</v>
      </c>
      <c r="C23" s="9">
        <v>906</v>
      </c>
      <c r="D23" s="9">
        <v>954</v>
      </c>
      <c r="E23" s="9">
        <v>974</v>
      </c>
      <c r="F23" s="9">
        <f t="shared" si="0"/>
        <v>1928</v>
      </c>
      <c r="G23" s="10">
        <v>380</v>
      </c>
      <c r="H23" s="8" t="s">
        <v>66</v>
      </c>
      <c r="I23" s="9">
        <v>194</v>
      </c>
      <c r="J23" s="9">
        <v>203</v>
      </c>
      <c r="K23" s="9">
        <v>249</v>
      </c>
      <c r="L23" s="9">
        <f t="shared" si="1"/>
        <v>452</v>
      </c>
      <c r="M23" s="10">
        <v>635</v>
      </c>
      <c r="N23" s="8" t="s">
        <v>67</v>
      </c>
      <c r="O23" s="9">
        <v>188</v>
      </c>
      <c r="P23" s="9">
        <v>176</v>
      </c>
      <c r="Q23" s="9">
        <v>233</v>
      </c>
      <c r="R23" s="9">
        <f t="shared" si="2"/>
        <v>409</v>
      </c>
    </row>
    <row r="24" spans="1:18" ht="15.75" customHeight="1">
      <c r="A24" s="7">
        <v>155</v>
      </c>
      <c r="B24" s="8" t="s">
        <v>68</v>
      </c>
      <c r="C24" s="9">
        <v>789</v>
      </c>
      <c r="D24" s="9">
        <v>839</v>
      </c>
      <c r="E24" s="9">
        <v>893</v>
      </c>
      <c r="F24" s="9">
        <f t="shared" si="0"/>
        <v>1732</v>
      </c>
      <c r="G24" s="10">
        <v>390</v>
      </c>
      <c r="H24" s="8" t="s">
        <v>69</v>
      </c>
      <c r="I24" s="9">
        <v>250</v>
      </c>
      <c r="J24" s="9">
        <v>163</v>
      </c>
      <c r="K24" s="9">
        <v>167</v>
      </c>
      <c r="L24" s="9">
        <f t="shared" si="1"/>
        <v>330</v>
      </c>
      <c r="M24" s="10">
        <v>641</v>
      </c>
      <c r="N24" s="8" t="s">
        <v>70</v>
      </c>
      <c r="O24" s="9">
        <v>65</v>
      </c>
      <c r="P24" s="9">
        <v>55</v>
      </c>
      <c r="Q24" s="9">
        <v>65</v>
      </c>
      <c r="R24" s="9">
        <f t="shared" si="2"/>
        <v>120</v>
      </c>
    </row>
    <row r="25" spans="1:18" ht="15.75" customHeight="1">
      <c r="A25" s="7">
        <v>156</v>
      </c>
      <c r="B25" s="8" t="s">
        <v>71</v>
      </c>
      <c r="C25" s="9">
        <v>253</v>
      </c>
      <c r="D25" s="9">
        <v>242</v>
      </c>
      <c r="E25" s="9">
        <v>321</v>
      </c>
      <c r="F25" s="9">
        <f t="shared" si="0"/>
        <v>563</v>
      </c>
      <c r="G25" s="10">
        <v>400</v>
      </c>
      <c r="H25" s="8" t="s">
        <v>72</v>
      </c>
      <c r="I25" s="9">
        <v>144</v>
      </c>
      <c r="J25" s="9">
        <v>161</v>
      </c>
      <c r="K25" s="9">
        <v>173</v>
      </c>
      <c r="L25" s="9">
        <f t="shared" si="1"/>
        <v>334</v>
      </c>
      <c r="M25" s="10">
        <v>642</v>
      </c>
      <c r="N25" s="8" t="s">
        <v>73</v>
      </c>
      <c r="O25" s="9">
        <v>43</v>
      </c>
      <c r="P25" s="9">
        <v>41</v>
      </c>
      <c r="Q25" s="9">
        <v>42</v>
      </c>
      <c r="R25" s="9">
        <f t="shared" si="2"/>
        <v>83</v>
      </c>
    </row>
    <row r="26" spans="1:18" ht="15.75" customHeight="1">
      <c r="A26" s="7">
        <v>157</v>
      </c>
      <c r="B26" s="8" t="s">
        <v>74</v>
      </c>
      <c r="C26" s="9">
        <v>762</v>
      </c>
      <c r="D26" s="9">
        <v>796</v>
      </c>
      <c r="E26" s="9">
        <v>931</v>
      </c>
      <c r="F26" s="9">
        <f t="shared" si="0"/>
        <v>1727</v>
      </c>
      <c r="G26" s="10">
        <v>410</v>
      </c>
      <c r="H26" s="8" t="s">
        <v>75</v>
      </c>
      <c r="I26" s="9">
        <v>510</v>
      </c>
      <c r="J26" s="9">
        <v>520</v>
      </c>
      <c r="K26" s="9">
        <v>591</v>
      </c>
      <c r="L26" s="9">
        <f t="shared" si="1"/>
        <v>1111</v>
      </c>
      <c r="M26" s="10">
        <v>643</v>
      </c>
      <c r="N26" s="8" t="s">
        <v>76</v>
      </c>
      <c r="O26" s="9">
        <v>34</v>
      </c>
      <c r="P26" s="9">
        <v>30</v>
      </c>
      <c r="Q26" s="9">
        <v>32</v>
      </c>
      <c r="R26" s="9">
        <f t="shared" si="2"/>
        <v>62</v>
      </c>
    </row>
    <row r="27" spans="1:18" ht="15.75" customHeight="1">
      <c r="A27" s="7">
        <v>158</v>
      </c>
      <c r="B27" s="8" t="s">
        <v>77</v>
      </c>
      <c r="C27" s="9">
        <v>975</v>
      </c>
      <c r="D27" s="9">
        <v>1062</v>
      </c>
      <c r="E27" s="9">
        <v>1170</v>
      </c>
      <c r="F27" s="9">
        <f t="shared" si="0"/>
        <v>2232</v>
      </c>
      <c r="G27" s="10">
        <v>421</v>
      </c>
      <c r="H27" s="8" t="s">
        <v>78</v>
      </c>
      <c r="I27" s="9">
        <v>197</v>
      </c>
      <c r="J27" s="9">
        <v>155</v>
      </c>
      <c r="K27" s="9">
        <v>214</v>
      </c>
      <c r="L27" s="9">
        <f t="shared" si="1"/>
        <v>369</v>
      </c>
      <c r="M27" s="10">
        <v>644</v>
      </c>
      <c r="N27" s="8" t="s">
        <v>79</v>
      </c>
      <c r="O27" s="9">
        <v>86</v>
      </c>
      <c r="P27" s="9">
        <v>103</v>
      </c>
      <c r="Q27" s="9">
        <v>112</v>
      </c>
      <c r="R27" s="9">
        <f t="shared" si="2"/>
        <v>215</v>
      </c>
    </row>
    <row r="28" spans="1:18" ht="15.75" customHeight="1">
      <c r="A28" s="7">
        <v>161</v>
      </c>
      <c r="B28" s="8" t="s">
        <v>80</v>
      </c>
      <c r="C28" s="9">
        <v>1207</v>
      </c>
      <c r="D28" s="9">
        <v>1397</v>
      </c>
      <c r="E28" s="9">
        <v>1466</v>
      </c>
      <c r="F28" s="9">
        <f t="shared" si="0"/>
        <v>2863</v>
      </c>
      <c r="G28" s="10">
        <v>422</v>
      </c>
      <c r="H28" s="8" t="s">
        <v>81</v>
      </c>
      <c r="I28" s="9">
        <v>173</v>
      </c>
      <c r="J28" s="9">
        <v>187</v>
      </c>
      <c r="K28" s="9">
        <v>205</v>
      </c>
      <c r="L28" s="9">
        <f t="shared" si="1"/>
        <v>392</v>
      </c>
      <c r="M28" s="10">
        <v>645</v>
      </c>
      <c r="N28" s="8" t="s">
        <v>82</v>
      </c>
      <c r="O28" s="9">
        <v>243</v>
      </c>
      <c r="P28" s="9">
        <v>274</v>
      </c>
      <c r="Q28" s="9">
        <v>283</v>
      </c>
      <c r="R28" s="9">
        <f t="shared" si="2"/>
        <v>557</v>
      </c>
    </row>
    <row r="29" spans="1:18" ht="15.75" customHeight="1">
      <c r="A29" s="7">
        <v>162</v>
      </c>
      <c r="B29" s="8" t="s">
        <v>83</v>
      </c>
      <c r="C29" s="9">
        <v>391</v>
      </c>
      <c r="D29" s="9">
        <v>488</v>
      </c>
      <c r="E29" s="9">
        <v>508</v>
      </c>
      <c r="F29" s="9">
        <f t="shared" si="0"/>
        <v>996</v>
      </c>
      <c r="G29" s="10">
        <v>430</v>
      </c>
      <c r="H29" s="8" t="s">
        <v>84</v>
      </c>
      <c r="I29" s="9">
        <v>178</v>
      </c>
      <c r="J29" s="9">
        <v>164</v>
      </c>
      <c r="K29" s="9">
        <v>211</v>
      </c>
      <c r="L29" s="9">
        <f t="shared" si="1"/>
        <v>375</v>
      </c>
      <c r="M29" s="10">
        <v>646</v>
      </c>
      <c r="N29" s="8" t="s">
        <v>85</v>
      </c>
      <c r="O29" s="9">
        <v>99</v>
      </c>
      <c r="P29" s="9">
        <v>116</v>
      </c>
      <c r="Q29" s="9">
        <v>110</v>
      </c>
      <c r="R29" s="9">
        <f t="shared" si="2"/>
        <v>226</v>
      </c>
    </row>
    <row r="30" spans="1:18" ht="15.75" customHeight="1">
      <c r="A30" s="7">
        <v>170</v>
      </c>
      <c r="B30" s="8" t="s">
        <v>86</v>
      </c>
      <c r="C30" s="9">
        <v>857</v>
      </c>
      <c r="D30" s="9">
        <v>1075</v>
      </c>
      <c r="E30" s="9">
        <v>1109</v>
      </c>
      <c r="F30" s="9">
        <f t="shared" si="0"/>
        <v>2184</v>
      </c>
      <c r="G30" s="10">
        <v>440</v>
      </c>
      <c r="H30" s="8" t="s">
        <v>87</v>
      </c>
      <c r="I30" s="9">
        <v>366</v>
      </c>
      <c r="J30" s="9">
        <v>409</v>
      </c>
      <c r="K30" s="9">
        <v>493</v>
      </c>
      <c r="L30" s="9">
        <f t="shared" si="1"/>
        <v>902</v>
      </c>
      <c r="M30" s="10">
        <v>647</v>
      </c>
      <c r="N30" s="8" t="s">
        <v>88</v>
      </c>
      <c r="O30" s="9">
        <v>62</v>
      </c>
      <c r="P30" s="9">
        <v>66</v>
      </c>
      <c r="Q30" s="9">
        <v>62</v>
      </c>
      <c r="R30" s="9">
        <f t="shared" si="2"/>
        <v>128</v>
      </c>
    </row>
    <row r="31" spans="1:18" ht="15.75" customHeight="1">
      <c r="A31" s="7">
        <v>180</v>
      </c>
      <c r="B31" s="8" t="s">
        <v>89</v>
      </c>
      <c r="C31" s="9">
        <v>777</v>
      </c>
      <c r="D31" s="9">
        <v>852</v>
      </c>
      <c r="E31" s="9">
        <v>975</v>
      </c>
      <c r="F31" s="9">
        <f t="shared" si="0"/>
        <v>1827</v>
      </c>
      <c r="G31" s="10">
        <v>450</v>
      </c>
      <c r="H31" s="8" t="s">
        <v>90</v>
      </c>
      <c r="I31" s="9">
        <v>676</v>
      </c>
      <c r="J31" s="9">
        <v>795</v>
      </c>
      <c r="K31" s="9">
        <v>922</v>
      </c>
      <c r="L31" s="9">
        <f t="shared" si="1"/>
        <v>1717</v>
      </c>
      <c r="M31" s="10">
        <v>990</v>
      </c>
      <c r="N31" s="8" t="s">
        <v>91</v>
      </c>
      <c r="O31" s="9">
        <v>342</v>
      </c>
      <c r="P31" s="9">
        <v>310</v>
      </c>
      <c r="Q31" s="9">
        <v>32</v>
      </c>
      <c r="R31" s="9">
        <f t="shared" si="2"/>
        <v>342</v>
      </c>
    </row>
    <row r="32" spans="1:18" ht="15.75" customHeight="1">
      <c r="A32" s="7">
        <v>190</v>
      </c>
      <c r="B32" s="8" t="s">
        <v>92</v>
      </c>
      <c r="C32" s="9">
        <v>671</v>
      </c>
      <c r="D32" s="9">
        <v>673</v>
      </c>
      <c r="E32" s="9">
        <v>794</v>
      </c>
      <c r="F32" s="9">
        <f t="shared" si="0"/>
        <v>1467</v>
      </c>
      <c r="G32" s="10">
        <v>460</v>
      </c>
      <c r="H32" s="8" t="s">
        <v>93</v>
      </c>
      <c r="I32" s="9">
        <v>504</v>
      </c>
      <c r="J32" s="9">
        <v>614</v>
      </c>
      <c r="K32" s="9">
        <v>634</v>
      </c>
      <c r="L32" s="9">
        <f t="shared" si="1"/>
        <v>1248</v>
      </c>
      <c r="M32" s="10"/>
      <c r="N32" s="10"/>
      <c r="O32" s="11">
        <f>SUM(O4:O31)</f>
        <v>3488</v>
      </c>
      <c r="P32" s="11">
        <f>SUM(P4:P31)</f>
        <v>3356</v>
      </c>
      <c r="Q32" s="11">
        <f>SUM(Q4:Q31)</f>
        <v>3124</v>
      </c>
      <c r="R32" s="11">
        <f>SUM(R4:R31)</f>
        <v>6480</v>
      </c>
    </row>
    <row r="33" spans="1:18" ht="15.75" customHeight="1">
      <c r="A33" s="7">
        <v>200</v>
      </c>
      <c r="B33" s="8" t="s">
        <v>94</v>
      </c>
      <c r="C33" s="9">
        <v>504</v>
      </c>
      <c r="D33" s="9">
        <v>499</v>
      </c>
      <c r="E33" s="9">
        <v>573</v>
      </c>
      <c r="F33" s="9">
        <f t="shared" si="0"/>
        <v>1072</v>
      </c>
      <c r="G33" s="10">
        <v>470</v>
      </c>
      <c r="H33" s="8" t="s">
        <v>95</v>
      </c>
      <c r="I33" s="9">
        <v>598</v>
      </c>
      <c r="J33" s="9">
        <v>546</v>
      </c>
      <c r="K33" s="9">
        <v>640</v>
      </c>
      <c r="L33" s="9">
        <f t="shared" si="1"/>
        <v>1186</v>
      </c>
      <c r="M33" s="60" t="s">
        <v>96</v>
      </c>
      <c r="N33" s="61"/>
      <c r="O33" s="61"/>
      <c r="P33" s="61"/>
      <c r="Q33" s="61"/>
      <c r="R33" s="62"/>
    </row>
    <row r="34" spans="1:18" ht="15.75" customHeight="1">
      <c r="A34" s="7">
        <v>211</v>
      </c>
      <c r="B34" s="8" t="s">
        <v>97</v>
      </c>
      <c r="C34" s="9">
        <v>970</v>
      </c>
      <c r="D34" s="9">
        <v>960</v>
      </c>
      <c r="E34" s="9">
        <v>1161</v>
      </c>
      <c r="F34" s="9">
        <f t="shared" si="0"/>
        <v>2121</v>
      </c>
      <c r="G34" s="10">
        <v>480</v>
      </c>
      <c r="H34" s="8" t="s">
        <v>98</v>
      </c>
      <c r="I34" s="9">
        <v>285</v>
      </c>
      <c r="J34" s="9">
        <v>285</v>
      </c>
      <c r="K34" s="9">
        <v>332</v>
      </c>
      <c r="L34" s="9">
        <f t="shared" si="1"/>
        <v>617</v>
      </c>
      <c r="M34" s="63"/>
      <c r="N34" s="64"/>
      <c r="O34" s="64"/>
      <c r="P34" s="64"/>
      <c r="Q34" s="64"/>
      <c r="R34" s="65"/>
    </row>
    <row r="35" spans="1:18" ht="15.75" customHeight="1">
      <c r="A35" s="7">
        <v>212</v>
      </c>
      <c r="B35" s="8" t="s">
        <v>99</v>
      </c>
      <c r="C35" s="9">
        <v>321</v>
      </c>
      <c r="D35" s="9">
        <v>337</v>
      </c>
      <c r="E35" s="9">
        <v>382</v>
      </c>
      <c r="F35" s="9">
        <f t="shared" si="0"/>
        <v>719</v>
      </c>
      <c r="G35" s="10">
        <v>501</v>
      </c>
      <c r="H35" s="8" t="s">
        <v>100</v>
      </c>
      <c r="I35" s="9">
        <v>244</v>
      </c>
      <c r="J35" s="9">
        <v>209</v>
      </c>
      <c r="K35" s="9">
        <v>272</v>
      </c>
      <c r="L35" s="9">
        <f t="shared" si="1"/>
        <v>481</v>
      </c>
      <c r="M35" s="97" t="s">
        <v>377</v>
      </c>
      <c r="N35" s="97"/>
      <c r="O35" s="4" t="s">
        <v>4</v>
      </c>
      <c r="P35" s="4" t="s">
        <v>5</v>
      </c>
      <c r="Q35" s="4" t="s">
        <v>6</v>
      </c>
      <c r="R35" s="4" t="s">
        <v>7</v>
      </c>
    </row>
    <row r="36" spans="1:18" ht="15.75" customHeight="1">
      <c r="A36" s="7">
        <v>213</v>
      </c>
      <c r="B36" s="8" t="s">
        <v>101</v>
      </c>
      <c r="C36" s="9">
        <v>643</v>
      </c>
      <c r="D36" s="9">
        <v>808</v>
      </c>
      <c r="E36" s="9">
        <v>787</v>
      </c>
      <c r="F36" s="9">
        <f t="shared" si="0"/>
        <v>1595</v>
      </c>
      <c r="G36" s="10">
        <v>502</v>
      </c>
      <c r="H36" s="8" t="s">
        <v>102</v>
      </c>
      <c r="I36" s="9">
        <v>97</v>
      </c>
      <c r="J36" s="9">
        <v>88</v>
      </c>
      <c r="K36" s="9">
        <v>111</v>
      </c>
      <c r="L36" s="9">
        <f t="shared" si="1"/>
        <v>199</v>
      </c>
      <c r="M36" s="96" t="s">
        <v>103</v>
      </c>
      <c r="N36" s="96"/>
      <c r="O36" s="41">
        <f>C38+I38+O32</f>
        <v>36683</v>
      </c>
      <c r="P36" s="41">
        <f>D38+J38+P32</f>
        <v>38785</v>
      </c>
      <c r="Q36" s="41">
        <f>E38+K38+Q32</f>
        <v>42649</v>
      </c>
      <c r="R36" s="41">
        <f>P36+Q36</f>
        <v>81434</v>
      </c>
    </row>
    <row r="37" spans="1:18" ht="15.75" customHeight="1">
      <c r="A37" s="7">
        <v>214</v>
      </c>
      <c r="B37" s="8" t="s">
        <v>104</v>
      </c>
      <c r="C37" s="9">
        <v>990</v>
      </c>
      <c r="D37" s="9">
        <v>1057</v>
      </c>
      <c r="E37" s="9">
        <v>1115</v>
      </c>
      <c r="F37" s="9">
        <f t="shared" si="0"/>
        <v>2172</v>
      </c>
      <c r="G37" s="10">
        <v>510</v>
      </c>
      <c r="H37" s="8" t="s">
        <v>105</v>
      </c>
      <c r="I37" s="9">
        <v>39</v>
      </c>
      <c r="J37" s="9">
        <v>33</v>
      </c>
      <c r="K37" s="9">
        <v>39</v>
      </c>
      <c r="L37" s="9">
        <f t="shared" si="1"/>
        <v>72</v>
      </c>
      <c r="M37" s="96" t="s">
        <v>378</v>
      </c>
      <c r="N37" s="96"/>
      <c r="O37" s="41">
        <f>O36+O75+O113+O152</f>
        <v>47251</v>
      </c>
      <c r="P37" s="41">
        <f>P36+P75+P113+P152</f>
        <v>50947</v>
      </c>
      <c r="Q37" s="41">
        <f>Q36+Q75+Q113+Q152</f>
        <v>55890</v>
      </c>
      <c r="R37" s="41">
        <f>R36+R75+R113+R152</f>
        <v>106837</v>
      </c>
    </row>
    <row r="38" spans="1:18" ht="15.75" customHeight="1">
      <c r="A38" s="13"/>
      <c r="C38" s="14">
        <f>SUM(C4:C37)</f>
        <v>16932</v>
      </c>
      <c r="D38" s="14">
        <f>SUM(D4:D37)</f>
        <v>17850</v>
      </c>
      <c r="E38" s="14">
        <f>SUM(E4:E37)</f>
        <v>19667</v>
      </c>
      <c r="F38" s="14">
        <f>SUM(F4:F37)</f>
        <v>37517</v>
      </c>
      <c r="I38" s="14">
        <f>SUM(I4:I37)</f>
        <v>16263</v>
      </c>
      <c r="J38" s="14">
        <f>SUM(J4:J37)</f>
        <v>17579</v>
      </c>
      <c r="K38" s="14">
        <f>SUM(K4:K37)</f>
        <v>19858</v>
      </c>
      <c r="L38" s="14">
        <f>SUM(L4:L37)</f>
        <v>37437</v>
      </c>
      <c r="O38" s="15"/>
      <c r="P38" s="15"/>
      <c r="Q38" s="15"/>
      <c r="R38" s="15"/>
    </row>
    <row r="39" spans="1:18" ht="24" customHeight="1">
      <c r="A39" s="76" t="s">
        <v>376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</row>
    <row r="40" spans="1:18" ht="15.75" customHeight="1">
      <c r="A40" s="80" t="s">
        <v>107</v>
      </c>
      <c r="B40" s="80"/>
      <c r="P40" s="81" t="s">
        <v>374</v>
      </c>
      <c r="Q40" s="81"/>
      <c r="R40" s="81"/>
    </row>
    <row r="41" spans="1:18" s="6" customFormat="1" ht="15.75" customHeight="1">
      <c r="A41" s="4" t="s">
        <v>2</v>
      </c>
      <c r="B41" s="5" t="s">
        <v>3</v>
      </c>
      <c r="C41" s="4" t="s">
        <v>4</v>
      </c>
      <c r="D41" s="4" t="s">
        <v>5</v>
      </c>
      <c r="E41" s="4" t="s">
        <v>6</v>
      </c>
      <c r="F41" s="4" t="s">
        <v>7</v>
      </c>
      <c r="G41" s="4" t="s">
        <v>2</v>
      </c>
      <c r="H41" s="5" t="s">
        <v>3</v>
      </c>
      <c r="I41" s="4" t="s">
        <v>4</v>
      </c>
      <c r="J41" s="4" t="s">
        <v>5</v>
      </c>
      <c r="K41" s="4" t="s">
        <v>6</v>
      </c>
      <c r="L41" s="4" t="s">
        <v>7</v>
      </c>
      <c r="M41" s="4" t="s">
        <v>2</v>
      </c>
      <c r="N41" s="4" t="s">
        <v>3</v>
      </c>
      <c r="O41" s="4" t="s">
        <v>4</v>
      </c>
      <c r="P41" s="4" t="s">
        <v>5</v>
      </c>
      <c r="Q41" s="4" t="s">
        <v>6</v>
      </c>
      <c r="R41" s="4" t="s">
        <v>7</v>
      </c>
    </row>
    <row r="42" spans="1:18" ht="15.75" customHeight="1">
      <c r="A42" s="16">
        <v>2010</v>
      </c>
      <c r="B42" s="8" t="s">
        <v>108</v>
      </c>
      <c r="C42" s="9">
        <v>89</v>
      </c>
      <c r="D42" s="9">
        <v>101</v>
      </c>
      <c r="E42" s="9">
        <v>110</v>
      </c>
      <c r="F42" s="9">
        <f>SUM(D42:E42)</f>
        <v>211</v>
      </c>
      <c r="G42" s="17">
        <v>2350</v>
      </c>
      <c r="H42" s="8" t="s">
        <v>79</v>
      </c>
      <c r="I42" s="9">
        <v>78</v>
      </c>
      <c r="J42" s="9">
        <v>109</v>
      </c>
      <c r="K42" s="9">
        <v>100</v>
      </c>
      <c r="L42" s="9">
        <f>SUM(J42:K42)</f>
        <v>209</v>
      </c>
      <c r="M42" s="10"/>
      <c r="N42" s="10"/>
      <c r="O42" s="9"/>
      <c r="P42" s="9"/>
      <c r="Q42" s="9"/>
      <c r="R42" s="9"/>
    </row>
    <row r="43" spans="1:18" ht="15.75" customHeight="1">
      <c r="A43" s="16">
        <v>2020</v>
      </c>
      <c r="B43" s="8" t="s">
        <v>109</v>
      </c>
      <c r="C43" s="9">
        <v>53</v>
      </c>
      <c r="D43" s="9">
        <v>58</v>
      </c>
      <c r="E43" s="9">
        <v>63</v>
      </c>
      <c r="F43" s="9">
        <f aca="true" t="shared" si="3" ref="F43:F75">SUM(D43:E43)</f>
        <v>121</v>
      </c>
      <c r="G43" s="17">
        <v>2360</v>
      </c>
      <c r="H43" s="8" t="s">
        <v>110</v>
      </c>
      <c r="I43" s="9">
        <v>9</v>
      </c>
      <c r="J43" s="9">
        <v>8</v>
      </c>
      <c r="K43" s="9">
        <v>10</v>
      </c>
      <c r="L43" s="9">
        <f aca="true" t="shared" si="4" ref="L43:L48">SUM(J43:K43)</f>
        <v>18</v>
      </c>
      <c r="M43" s="10"/>
      <c r="N43" s="10"/>
      <c r="O43" s="9"/>
      <c r="P43" s="9"/>
      <c r="Q43" s="9"/>
      <c r="R43" s="9"/>
    </row>
    <row r="44" spans="1:18" ht="15.75" customHeight="1">
      <c r="A44" s="16">
        <v>2030</v>
      </c>
      <c r="B44" s="8" t="s">
        <v>111</v>
      </c>
      <c r="C44" s="9">
        <v>47</v>
      </c>
      <c r="D44" s="9">
        <v>59</v>
      </c>
      <c r="E44" s="9">
        <v>58</v>
      </c>
      <c r="F44" s="9">
        <f t="shared" si="3"/>
        <v>117</v>
      </c>
      <c r="G44" s="17">
        <v>2370</v>
      </c>
      <c r="H44" s="8" t="s">
        <v>112</v>
      </c>
      <c r="I44" s="9">
        <v>9</v>
      </c>
      <c r="J44" s="9">
        <v>8</v>
      </c>
      <c r="K44" s="9">
        <v>10</v>
      </c>
      <c r="L44" s="9">
        <f t="shared" si="4"/>
        <v>18</v>
      </c>
      <c r="M44" s="10"/>
      <c r="N44" s="10"/>
      <c r="O44" s="9"/>
      <c r="P44" s="9"/>
      <c r="Q44" s="9"/>
      <c r="R44" s="9"/>
    </row>
    <row r="45" spans="1:18" ht="15.75" customHeight="1">
      <c r="A45" s="16">
        <v>2040</v>
      </c>
      <c r="B45" s="8" t="s">
        <v>113</v>
      </c>
      <c r="C45" s="9">
        <v>40</v>
      </c>
      <c r="D45" s="9">
        <v>35</v>
      </c>
      <c r="E45" s="9">
        <v>42</v>
      </c>
      <c r="F45" s="9">
        <f t="shared" si="3"/>
        <v>77</v>
      </c>
      <c r="G45" s="17">
        <v>2380</v>
      </c>
      <c r="H45" s="8" t="s">
        <v>61</v>
      </c>
      <c r="I45" s="9">
        <v>84</v>
      </c>
      <c r="J45" s="9">
        <v>115</v>
      </c>
      <c r="K45" s="9">
        <v>110</v>
      </c>
      <c r="L45" s="9">
        <f t="shared" si="4"/>
        <v>225</v>
      </c>
      <c r="M45" s="10"/>
      <c r="N45" s="10"/>
      <c r="O45" s="9"/>
      <c r="P45" s="9"/>
      <c r="Q45" s="9"/>
      <c r="R45" s="9"/>
    </row>
    <row r="46" spans="1:18" ht="15.75" customHeight="1">
      <c r="A46" s="16">
        <v>2050</v>
      </c>
      <c r="B46" s="8" t="s">
        <v>114</v>
      </c>
      <c r="C46" s="9">
        <v>156</v>
      </c>
      <c r="D46" s="9">
        <v>199</v>
      </c>
      <c r="E46" s="9">
        <v>210</v>
      </c>
      <c r="F46" s="9">
        <f t="shared" si="3"/>
        <v>409</v>
      </c>
      <c r="G46" s="17">
        <v>2390</v>
      </c>
      <c r="H46" s="8" t="s">
        <v>115</v>
      </c>
      <c r="I46" s="9">
        <v>28</v>
      </c>
      <c r="J46" s="9">
        <v>32</v>
      </c>
      <c r="K46" s="9">
        <v>33</v>
      </c>
      <c r="L46" s="9">
        <f t="shared" si="4"/>
        <v>65</v>
      </c>
      <c r="M46" s="10"/>
      <c r="N46" s="10"/>
      <c r="O46" s="9"/>
      <c r="P46" s="9"/>
      <c r="Q46" s="9"/>
      <c r="R46" s="9"/>
    </row>
    <row r="47" spans="1:18" ht="15.75" customHeight="1">
      <c r="A47" s="16">
        <v>2060</v>
      </c>
      <c r="B47" s="8" t="s">
        <v>116</v>
      </c>
      <c r="C47" s="9">
        <v>40</v>
      </c>
      <c r="D47" s="9">
        <v>48</v>
      </c>
      <c r="E47" s="9">
        <v>51</v>
      </c>
      <c r="F47" s="9">
        <f t="shared" si="3"/>
        <v>99</v>
      </c>
      <c r="G47" s="17">
        <v>2400</v>
      </c>
      <c r="H47" s="8" t="s">
        <v>76</v>
      </c>
      <c r="I47" s="9">
        <v>56</v>
      </c>
      <c r="J47" s="9">
        <v>69</v>
      </c>
      <c r="K47" s="9">
        <v>62</v>
      </c>
      <c r="L47" s="9">
        <f t="shared" si="4"/>
        <v>131</v>
      </c>
      <c r="M47" s="10"/>
      <c r="N47" s="10"/>
      <c r="O47" s="9"/>
      <c r="P47" s="9"/>
      <c r="Q47" s="9"/>
      <c r="R47" s="9"/>
    </row>
    <row r="48" spans="1:18" ht="15.75" customHeight="1">
      <c r="A48" s="16">
        <v>2070</v>
      </c>
      <c r="B48" s="8" t="s">
        <v>117</v>
      </c>
      <c r="C48" s="9">
        <v>32</v>
      </c>
      <c r="D48" s="9">
        <v>37</v>
      </c>
      <c r="E48" s="9">
        <v>39</v>
      </c>
      <c r="F48" s="9">
        <f t="shared" si="3"/>
        <v>76</v>
      </c>
      <c r="G48" s="17">
        <v>2410</v>
      </c>
      <c r="H48" s="8" t="s">
        <v>118</v>
      </c>
      <c r="I48" s="9">
        <v>70</v>
      </c>
      <c r="J48" s="9">
        <v>14</v>
      </c>
      <c r="K48" s="9">
        <v>56</v>
      </c>
      <c r="L48" s="9">
        <f t="shared" si="4"/>
        <v>70</v>
      </c>
      <c r="M48" s="10"/>
      <c r="N48" s="10"/>
      <c r="O48" s="9"/>
      <c r="P48" s="9"/>
      <c r="Q48" s="9"/>
      <c r="R48" s="9"/>
    </row>
    <row r="49" spans="1:18" ht="15.75" customHeight="1">
      <c r="A49" s="16">
        <v>2080</v>
      </c>
      <c r="B49" s="8" t="s">
        <v>119</v>
      </c>
      <c r="C49" s="9">
        <v>25</v>
      </c>
      <c r="D49" s="9">
        <v>33</v>
      </c>
      <c r="E49" s="9">
        <v>27</v>
      </c>
      <c r="F49" s="9">
        <f t="shared" si="3"/>
        <v>60</v>
      </c>
      <c r="G49" s="10"/>
      <c r="H49" s="8"/>
      <c r="I49" s="11">
        <f>SUM(I42:I48)</f>
        <v>334</v>
      </c>
      <c r="J49" s="11">
        <f>SUM(J42:J48)</f>
        <v>355</v>
      </c>
      <c r="K49" s="11">
        <f>SUM(K42:K48)</f>
        <v>381</v>
      </c>
      <c r="L49" s="14">
        <f>SUM(L42:L48)</f>
        <v>736</v>
      </c>
      <c r="M49" s="10"/>
      <c r="N49" s="10"/>
      <c r="O49" s="9"/>
      <c r="P49" s="9"/>
      <c r="Q49" s="9"/>
      <c r="R49" s="9"/>
    </row>
    <row r="50" spans="1:18" ht="15.75" customHeight="1">
      <c r="A50" s="16">
        <v>2090</v>
      </c>
      <c r="B50" s="8" t="s">
        <v>120</v>
      </c>
      <c r="C50" s="9">
        <v>15</v>
      </c>
      <c r="D50" s="9">
        <v>11</v>
      </c>
      <c r="E50" s="9">
        <v>18</v>
      </c>
      <c r="F50" s="9">
        <f t="shared" si="3"/>
        <v>29</v>
      </c>
      <c r="G50" s="10"/>
      <c r="H50" s="8"/>
      <c r="I50" s="9"/>
      <c r="J50" s="9"/>
      <c r="K50" s="9"/>
      <c r="L50" s="9"/>
      <c r="M50" s="10"/>
      <c r="N50" s="10"/>
      <c r="O50" s="9"/>
      <c r="P50" s="9"/>
      <c r="Q50" s="9"/>
      <c r="R50" s="9"/>
    </row>
    <row r="51" spans="1:18" ht="15.75" customHeight="1">
      <c r="A51" s="16">
        <v>2100</v>
      </c>
      <c r="B51" s="8" t="s">
        <v>121</v>
      </c>
      <c r="C51" s="9">
        <v>28</v>
      </c>
      <c r="D51" s="9">
        <v>29</v>
      </c>
      <c r="E51" s="9">
        <v>33</v>
      </c>
      <c r="F51" s="9">
        <f t="shared" si="3"/>
        <v>62</v>
      </c>
      <c r="G51" s="10"/>
      <c r="H51" s="8"/>
      <c r="I51" s="9"/>
      <c r="J51" s="9"/>
      <c r="K51" s="9"/>
      <c r="L51" s="9"/>
      <c r="M51" s="10"/>
      <c r="N51" s="10"/>
      <c r="O51" s="9"/>
      <c r="P51" s="9"/>
      <c r="Q51" s="9"/>
      <c r="R51" s="9"/>
    </row>
    <row r="52" spans="1:18" ht="15.75" customHeight="1">
      <c r="A52" s="16">
        <v>2110</v>
      </c>
      <c r="B52" s="8" t="s">
        <v>122</v>
      </c>
      <c r="C52" s="9">
        <v>11</v>
      </c>
      <c r="D52" s="9">
        <v>15</v>
      </c>
      <c r="E52" s="9">
        <v>16</v>
      </c>
      <c r="F52" s="9">
        <f t="shared" si="3"/>
        <v>31</v>
      </c>
      <c r="G52" s="10"/>
      <c r="H52" s="8"/>
      <c r="I52" s="9"/>
      <c r="J52" s="9"/>
      <c r="K52" s="9"/>
      <c r="L52" s="9"/>
      <c r="M52" s="10"/>
      <c r="N52" s="10"/>
      <c r="O52" s="9"/>
      <c r="P52" s="9"/>
      <c r="Q52" s="9"/>
      <c r="R52" s="9"/>
    </row>
    <row r="53" spans="1:18" ht="15.75" customHeight="1">
      <c r="A53" s="16">
        <v>2120</v>
      </c>
      <c r="B53" s="8" t="s">
        <v>123</v>
      </c>
      <c r="C53" s="9">
        <v>5</v>
      </c>
      <c r="D53" s="9">
        <v>3</v>
      </c>
      <c r="E53" s="9">
        <v>5</v>
      </c>
      <c r="F53" s="9">
        <f t="shared" si="3"/>
        <v>8</v>
      </c>
      <c r="G53" s="10"/>
      <c r="H53" s="8"/>
      <c r="I53" s="9"/>
      <c r="J53" s="9"/>
      <c r="K53" s="9"/>
      <c r="L53" s="9"/>
      <c r="M53" s="10"/>
      <c r="N53" s="10"/>
      <c r="O53" s="9"/>
      <c r="P53" s="9"/>
      <c r="Q53" s="9"/>
      <c r="R53" s="9"/>
    </row>
    <row r="54" spans="1:18" ht="15.75" customHeight="1">
      <c r="A54" s="16">
        <v>2130</v>
      </c>
      <c r="B54" s="8" t="s">
        <v>124</v>
      </c>
      <c r="C54" s="9">
        <v>4</v>
      </c>
      <c r="D54" s="9">
        <v>4</v>
      </c>
      <c r="E54" s="9">
        <v>6</v>
      </c>
      <c r="F54" s="9">
        <f t="shared" si="3"/>
        <v>10</v>
      </c>
      <c r="G54" s="10"/>
      <c r="H54" s="8"/>
      <c r="I54" s="9"/>
      <c r="J54" s="9"/>
      <c r="K54" s="9"/>
      <c r="L54" s="9"/>
      <c r="M54" s="10"/>
      <c r="N54" s="10"/>
      <c r="O54" s="9"/>
      <c r="P54" s="9"/>
      <c r="Q54" s="9"/>
      <c r="R54" s="9"/>
    </row>
    <row r="55" spans="1:18" ht="15.75" customHeight="1">
      <c r="A55" s="16">
        <v>2140</v>
      </c>
      <c r="B55" s="8" t="s">
        <v>125</v>
      </c>
      <c r="C55" s="9">
        <v>39</v>
      </c>
      <c r="D55" s="9">
        <v>39</v>
      </c>
      <c r="E55" s="9">
        <v>42</v>
      </c>
      <c r="F55" s="9">
        <f t="shared" si="3"/>
        <v>81</v>
      </c>
      <c r="G55" s="10"/>
      <c r="H55" s="8"/>
      <c r="I55" s="9"/>
      <c r="J55" s="9"/>
      <c r="K55" s="9"/>
      <c r="L55" s="9"/>
      <c r="M55" s="10"/>
      <c r="N55" s="10"/>
      <c r="O55" s="9"/>
      <c r="P55" s="9"/>
      <c r="Q55" s="9"/>
      <c r="R55" s="9"/>
    </row>
    <row r="56" spans="1:18" ht="15.75" customHeight="1">
      <c r="A56" s="16">
        <v>2150</v>
      </c>
      <c r="B56" s="8" t="s">
        <v>126</v>
      </c>
      <c r="C56" s="9">
        <v>35</v>
      </c>
      <c r="D56" s="9">
        <v>32</v>
      </c>
      <c r="E56" s="9">
        <v>38</v>
      </c>
      <c r="F56" s="9">
        <f t="shared" si="3"/>
        <v>70</v>
      </c>
      <c r="G56" s="10"/>
      <c r="H56" s="8"/>
      <c r="I56" s="9"/>
      <c r="J56" s="9"/>
      <c r="K56" s="9"/>
      <c r="L56" s="9"/>
      <c r="M56" s="10"/>
      <c r="N56" s="10"/>
      <c r="O56" s="9"/>
      <c r="P56" s="9"/>
      <c r="Q56" s="9"/>
      <c r="R56" s="9"/>
    </row>
    <row r="57" spans="1:18" ht="15.75" customHeight="1">
      <c r="A57" s="16">
        <v>2160</v>
      </c>
      <c r="B57" s="8" t="s">
        <v>127</v>
      </c>
      <c r="C57" s="9">
        <v>37</v>
      </c>
      <c r="D57" s="9">
        <v>40</v>
      </c>
      <c r="E57" s="9">
        <v>52</v>
      </c>
      <c r="F57" s="9">
        <f t="shared" si="3"/>
        <v>92</v>
      </c>
      <c r="G57" s="10"/>
      <c r="H57" s="8"/>
      <c r="I57" s="9"/>
      <c r="J57" s="9"/>
      <c r="K57" s="9"/>
      <c r="L57" s="9"/>
      <c r="M57" s="10"/>
      <c r="N57" s="10"/>
      <c r="O57" s="9"/>
      <c r="P57" s="9"/>
      <c r="Q57" s="9"/>
      <c r="R57" s="9"/>
    </row>
    <row r="58" spans="1:18" ht="15.75" customHeight="1">
      <c r="A58" s="16">
        <v>2170</v>
      </c>
      <c r="B58" s="8" t="s">
        <v>128</v>
      </c>
      <c r="C58" s="9">
        <v>35</v>
      </c>
      <c r="D58" s="9">
        <v>41</v>
      </c>
      <c r="E58" s="9">
        <v>36</v>
      </c>
      <c r="F58" s="9">
        <f t="shared" si="3"/>
        <v>77</v>
      </c>
      <c r="G58" s="10"/>
      <c r="H58" s="8"/>
      <c r="I58" s="9"/>
      <c r="J58" s="9"/>
      <c r="K58" s="9"/>
      <c r="L58" s="9"/>
      <c r="M58" s="10"/>
      <c r="N58" s="10"/>
      <c r="O58" s="9"/>
      <c r="P58" s="9"/>
      <c r="Q58" s="9"/>
      <c r="R58" s="9"/>
    </row>
    <row r="59" spans="1:18" ht="15.75" customHeight="1">
      <c r="A59" s="16">
        <v>2180</v>
      </c>
      <c r="B59" s="8" t="s">
        <v>129</v>
      </c>
      <c r="C59" s="9">
        <v>34</v>
      </c>
      <c r="D59" s="9">
        <v>35</v>
      </c>
      <c r="E59" s="9">
        <v>48</v>
      </c>
      <c r="F59" s="9">
        <f t="shared" si="3"/>
        <v>83</v>
      </c>
      <c r="G59" s="10"/>
      <c r="H59" s="8"/>
      <c r="I59" s="9"/>
      <c r="J59" s="9"/>
      <c r="K59" s="9"/>
      <c r="L59" s="9"/>
      <c r="M59" s="10"/>
      <c r="N59" s="10"/>
      <c r="O59" s="9"/>
      <c r="P59" s="9"/>
      <c r="Q59" s="9"/>
      <c r="R59" s="9"/>
    </row>
    <row r="60" spans="1:18" ht="15.75" customHeight="1">
      <c r="A60" s="16">
        <v>2190</v>
      </c>
      <c r="B60" s="8" t="s">
        <v>130</v>
      </c>
      <c r="C60" s="9">
        <v>112</v>
      </c>
      <c r="D60" s="9">
        <v>136</v>
      </c>
      <c r="E60" s="9">
        <v>146</v>
      </c>
      <c r="F60" s="9">
        <f t="shared" si="3"/>
        <v>282</v>
      </c>
      <c r="G60" s="10"/>
      <c r="H60" s="8"/>
      <c r="I60" s="9"/>
      <c r="J60" s="9"/>
      <c r="K60" s="9"/>
      <c r="L60" s="9"/>
      <c r="M60" s="10"/>
      <c r="N60" s="10"/>
      <c r="O60" s="9"/>
      <c r="P60" s="9"/>
      <c r="Q60" s="9"/>
      <c r="R60" s="9"/>
    </row>
    <row r="61" spans="1:18" ht="15.75" customHeight="1">
      <c r="A61" s="16">
        <v>2200</v>
      </c>
      <c r="B61" s="8" t="s">
        <v>131</v>
      </c>
      <c r="C61" s="9">
        <v>87</v>
      </c>
      <c r="D61" s="9">
        <v>110</v>
      </c>
      <c r="E61" s="9">
        <v>104</v>
      </c>
      <c r="F61" s="9">
        <f t="shared" si="3"/>
        <v>214</v>
      </c>
      <c r="G61" s="10"/>
      <c r="H61" s="8"/>
      <c r="I61" s="9"/>
      <c r="J61" s="9"/>
      <c r="K61" s="9"/>
      <c r="L61" s="9"/>
      <c r="M61" s="10"/>
      <c r="N61" s="10"/>
      <c r="O61" s="9"/>
      <c r="P61" s="9"/>
      <c r="Q61" s="9"/>
      <c r="R61" s="9"/>
    </row>
    <row r="62" spans="1:18" ht="15.75" customHeight="1">
      <c r="A62" s="16">
        <v>2210</v>
      </c>
      <c r="B62" s="8" t="s">
        <v>132</v>
      </c>
      <c r="C62" s="9">
        <v>35</v>
      </c>
      <c r="D62" s="9">
        <v>35</v>
      </c>
      <c r="E62" s="9">
        <v>42</v>
      </c>
      <c r="F62" s="9">
        <f t="shared" si="3"/>
        <v>77</v>
      </c>
      <c r="G62" s="10"/>
      <c r="H62" s="8"/>
      <c r="I62" s="9"/>
      <c r="J62" s="9"/>
      <c r="K62" s="9"/>
      <c r="L62" s="9"/>
      <c r="M62" s="10"/>
      <c r="N62" s="10"/>
      <c r="O62" s="9"/>
      <c r="P62" s="9"/>
      <c r="Q62" s="9"/>
      <c r="R62" s="9"/>
    </row>
    <row r="63" spans="1:18" ht="15.75" customHeight="1">
      <c r="A63" s="16">
        <v>2220</v>
      </c>
      <c r="B63" s="8" t="s">
        <v>133</v>
      </c>
      <c r="C63" s="9">
        <v>23</v>
      </c>
      <c r="D63" s="9">
        <v>22</v>
      </c>
      <c r="E63" s="9">
        <v>22</v>
      </c>
      <c r="F63" s="9">
        <f t="shared" si="3"/>
        <v>44</v>
      </c>
      <c r="G63" s="10"/>
      <c r="H63" s="8"/>
      <c r="I63" s="9"/>
      <c r="J63" s="9"/>
      <c r="K63" s="9"/>
      <c r="L63" s="9"/>
      <c r="M63" s="10"/>
      <c r="N63" s="10"/>
      <c r="O63" s="9"/>
      <c r="P63" s="9"/>
      <c r="Q63" s="9"/>
      <c r="R63" s="9"/>
    </row>
    <row r="64" spans="1:18" ht="15.75" customHeight="1">
      <c r="A64" s="16">
        <v>2230</v>
      </c>
      <c r="B64" s="8" t="s">
        <v>134</v>
      </c>
      <c r="C64" s="9">
        <v>46</v>
      </c>
      <c r="D64" s="9">
        <v>50</v>
      </c>
      <c r="E64" s="9">
        <v>51</v>
      </c>
      <c r="F64" s="9">
        <f t="shared" si="3"/>
        <v>101</v>
      </c>
      <c r="G64" s="10"/>
      <c r="H64" s="8"/>
      <c r="I64" s="9"/>
      <c r="J64" s="9"/>
      <c r="K64" s="9"/>
      <c r="L64" s="9"/>
      <c r="M64" s="10"/>
      <c r="N64" s="10"/>
      <c r="O64" s="9"/>
      <c r="P64" s="9"/>
      <c r="Q64" s="9"/>
      <c r="R64" s="9"/>
    </row>
    <row r="65" spans="1:18" ht="15.75" customHeight="1">
      <c r="A65" s="16">
        <v>2240</v>
      </c>
      <c r="B65" s="8" t="s">
        <v>135</v>
      </c>
      <c r="C65" s="9">
        <v>161</v>
      </c>
      <c r="D65" s="9">
        <v>174</v>
      </c>
      <c r="E65" s="9">
        <v>198</v>
      </c>
      <c r="F65" s="9">
        <f t="shared" si="3"/>
        <v>372</v>
      </c>
      <c r="G65" s="10"/>
      <c r="H65" s="8"/>
      <c r="I65" s="9"/>
      <c r="J65" s="9"/>
      <c r="K65" s="9"/>
      <c r="L65" s="9"/>
      <c r="M65" s="10"/>
      <c r="N65" s="10"/>
      <c r="O65" s="9"/>
      <c r="P65" s="9"/>
      <c r="Q65" s="9"/>
      <c r="R65" s="9"/>
    </row>
    <row r="66" spans="1:18" ht="15.75" customHeight="1">
      <c r="A66" s="16">
        <v>2250</v>
      </c>
      <c r="B66" s="8" t="s">
        <v>136</v>
      </c>
      <c r="C66" s="9">
        <v>36</v>
      </c>
      <c r="D66" s="9">
        <v>40</v>
      </c>
      <c r="E66" s="9">
        <v>44</v>
      </c>
      <c r="F66" s="9">
        <f t="shared" si="3"/>
        <v>84</v>
      </c>
      <c r="G66" s="10"/>
      <c r="H66" s="8"/>
      <c r="I66" s="9"/>
      <c r="J66" s="9"/>
      <c r="K66" s="9"/>
      <c r="L66" s="9"/>
      <c r="M66" s="10"/>
      <c r="N66" s="10"/>
      <c r="O66" s="9"/>
      <c r="P66" s="9"/>
      <c r="Q66" s="9"/>
      <c r="R66" s="9"/>
    </row>
    <row r="67" spans="1:18" ht="15.75" customHeight="1">
      <c r="A67" s="16">
        <v>2260</v>
      </c>
      <c r="B67" s="8" t="s">
        <v>137</v>
      </c>
      <c r="C67" s="9">
        <v>5</v>
      </c>
      <c r="D67" s="9">
        <v>8</v>
      </c>
      <c r="E67" s="9">
        <v>7</v>
      </c>
      <c r="F67" s="9">
        <f t="shared" si="3"/>
        <v>15</v>
      </c>
      <c r="G67" s="10"/>
      <c r="H67" s="8"/>
      <c r="I67" s="9"/>
      <c r="J67" s="9"/>
      <c r="K67" s="9"/>
      <c r="L67" s="9"/>
      <c r="M67" s="10"/>
      <c r="N67" s="10"/>
      <c r="O67" s="9"/>
      <c r="P67" s="9"/>
      <c r="Q67" s="9"/>
      <c r="R67" s="9"/>
    </row>
    <row r="68" spans="1:18" ht="15.75" customHeight="1">
      <c r="A68" s="16">
        <v>2270</v>
      </c>
      <c r="B68" s="8" t="s">
        <v>138</v>
      </c>
      <c r="C68" s="9">
        <v>14</v>
      </c>
      <c r="D68" s="9">
        <v>14</v>
      </c>
      <c r="E68" s="9">
        <v>12</v>
      </c>
      <c r="F68" s="9">
        <f t="shared" si="3"/>
        <v>26</v>
      </c>
      <c r="G68" s="10"/>
      <c r="H68" s="8"/>
      <c r="I68" s="9"/>
      <c r="J68" s="9"/>
      <c r="K68" s="9"/>
      <c r="L68" s="9"/>
      <c r="M68" s="10"/>
      <c r="N68" s="10"/>
      <c r="O68" s="9"/>
      <c r="P68" s="9"/>
      <c r="Q68" s="9"/>
      <c r="R68" s="9"/>
    </row>
    <row r="69" spans="1:18" ht="15.75" customHeight="1">
      <c r="A69" s="16">
        <v>2280</v>
      </c>
      <c r="B69" s="8" t="s">
        <v>139</v>
      </c>
      <c r="C69" s="9">
        <v>26</v>
      </c>
      <c r="D69" s="9">
        <v>34</v>
      </c>
      <c r="E69" s="9">
        <v>44</v>
      </c>
      <c r="F69" s="9">
        <f t="shared" si="3"/>
        <v>78</v>
      </c>
      <c r="G69" s="10"/>
      <c r="H69" s="8"/>
      <c r="I69" s="9"/>
      <c r="J69" s="9"/>
      <c r="K69" s="9"/>
      <c r="L69" s="9"/>
      <c r="M69" s="10"/>
      <c r="N69" s="10"/>
      <c r="O69" s="9"/>
      <c r="P69" s="9"/>
      <c r="Q69" s="9"/>
      <c r="R69" s="9"/>
    </row>
    <row r="70" spans="1:18" ht="15.75" customHeight="1">
      <c r="A70" s="16">
        <v>2290</v>
      </c>
      <c r="B70" s="8" t="s">
        <v>140</v>
      </c>
      <c r="C70" s="9">
        <v>20</v>
      </c>
      <c r="D70" s="9">
        <v>21</v>
      </c>
      <c r="E70" s="9">
        <v>20</v>
      </c>
      <c r="F70" s="9">
        <f t="shared" si="3"/>
        <v>41</v>
      </c>
      <c r="G70" s="10"/>
      <c r="H70" s="8"/>
      <c r="I70" s="9"/>
      <c r="J70" s="9"/>
      <c r="K70" s="9"/>
      <c r="L70" s="9"/>
      <c r="M70" s="10"/>
      <c r="N70" s="10"/>
      <c r="O70" s="11">
        <f>SUM(O42:O69)</f>
        <v>0</v>
      </c>
      <c r="P70" s="11">
        <f>SUM(P42:P69)</f>
        <v>0</v>
      </c>
      <c r="Q70" s="11">
        <f>SUM(Q42:Q69)</f>
        <v>0</v>
      </c>
      <c r="R70" s="11">
        <f>SUM(R42:R69)</f>
        <v>0</v>
      </c>
    </row>
    <row r="71" spans="1:18" ht="15.75" customHeight="1">
      <c r="A71" s="16">
        <v>2300</v>
      </c>
      <c r="B71" s="8" t="s">
        <v>141</v>
      </c>
      <c r="C71" s="9">
        <v>37</v>
      </c>
      <c r="D71" s="9">
        <v>52</v>
      </c>
      <c r="E71" s="9">
        <v>56</v>
      </c>
      <c r="F71" s="9">
        <f t="shared" si="3"/>
        <v>108</v>
      </c>
      <c r="G71" s="10"/>
      <c r="H71" s="8"/>
      <c r="I71" s="9"/>
      <c r="J71" s="9"/>
      <c r="K71" s="9"/>
      <c r="L71" s="9"/>
      <c r="M71" s="10"/>
      <c r="N71" s="10"/>
      <c r="O71" s="9"/>
      <c r="P71" s="9"/>
      <c r="Q71" s="9"/>
      <c r="R71" s="9"/>
    </row>
    <row r="72" spans="1:18" ht="15.75" customHeight="1">
      <c r="A72" s="16">
        <v>2310</v>
      </c>
      <c r="B72" s="8" t="s">
        <v>142</v>
      </c>
      <c r="C72" s="9">
        <v>43</v>
      </c>
      <c r="D72" s="9">
        <v>39</v>
      </c>
      <c r="E72" s="9">
        <v>46</v>
      </c>
      <c r="F72" s="9">
        <f t="shared" si="3"/>
        <v>85</v>
      </c>
      <c r="G72" s="10"/>
      <c r="H72" s="8"/>
      <c r="I72" s="9"/>
      <c r="J72" s="9"/>
      <c r="K72" s="9"/>
      <c r="L72" s="9"/>
      <c r="M72" s="60" t="s">
        <v>143</v>
      </c>
      <c r="N72" s="61"/>
      <c r="O72" s="61"/>
      <c r="P72" s="61"/>
      <c r="Q72" s="61"/>
      <c r="R72" s="62"/>
    </row>
    <row r="73" spans="1:18" ht="15.75" customHeight="1">
      <c r="A73" s="16">
        <v>2320</v>
      </c>
      <c r="B73" s="8" t="s">
        <v>144</v>
      </c>
      <c r="C73" s="9">
        <v>28</v>
      </c>
      <c r="D73" s="9">
        <v>33</v>
      </c>
      <c r="E73" s="9">
        <v>38</v>
      </c>
      <c r="F73" s="9">
        <f t="shared" si="3"/>
        <v>71</v>
      </c>
      <c r="G73" s="10"/>
      <c r="H73" s="8"/>
      <c r="I73" s="9"/>
      <c r="J73" s="9"/>
      <c r="K73" s="9"/>
      <c r="L73" s="9"/>
      <c r="M73" s="63"/>
      <c r="N73" s="64"/>
      <c r="O73" s="64"/>
      <c r="P73" s="64"/>
      <c r="Q73" s="64"/>
      <c r="R73" s="65"/>
    </row>
    <row r="74" spans="1:18" ht="15.75" customHeight="1">
      <c r="A74" s="16">
        <v>2330</v>
      </c>
      <c r="B74" s="8" t="s">
        <v>145</v>
      </c>
      <c r="C74" s="9">
        <v>59</v>
      </c>
      <c r="D74" s="9">
        <v>65</v>
      </c>
      <c r="E74" s="9">
        <v>66</v>
      </c>
      <c r="F74" s="9">
        <f t="shared" si="3"/>
        <v>131</v>
      </c>
      <c r="G74" s="10"/>
      <c r="H74" s="8"/>
      <c r="I74" s="9"/>
      <c r="J74" s="9"/>
      <c r="K74" s="9"/>
      <c r="L74" s="9"/>
      <c r="M74" s="10"/>
      <c r="N74" s="10"/>
      <c r="O74" s="9"/>
      <c r="P74" s="9"/>
      <c r="Q74" s="9"/>
      <c r="R74" s="9"/>
    </row>
    <row r="75" spans="1:18" ht="15.75" customHeight="1">
      <c r="A75" s="16">
        <v>2340</v>
      </c>
      <c r="B75" s="8" t="s">
        <v>146</v>
      </c>
      <c r="C75" s="9">
        <v>30</v>
      </c>
      <c r="D75" s="9">
        <v>26</v>
      </c>
      <c r="E75" s="9">
        <v>27</v>
      </c>
      <c r="F75" s="9">
        <f t="shared" si="3"/>
        <v>53</v>
      </c>
      <c r="G75" s="10"/>
      <c r="H75" s="8"/>
      <c r="I75" s="9"/>
      <c r="J75" s="9"/>
      <c r="K75" s="9"/>
      <c r="L75" s="9"/>
      <c r="M75" s="10"/>
      <c r="N75" s="10" t="s">
        <v>147</v>
      </c>
      <c r="O75" s="18">
        <f>C76+I49</f>
        <v>1821</v>
      </c>
      <c r="P75" s="18">
        <f>D76+J49</f>
        <v>2033</v>
      </c>
      <c r="Q75" s="18">
        <f>E76+K49</f>
        <v>2198</v>
      </c>
      <c r="R75" s="18">
        <f>SUM(P75:Q75)</f>
        <v>4231</v>
      </c>
    </row>
    <row r="76" spans="1:6" ht="15.75" customHeight="1">
      <c r="A76" s="13"/>
      <c r="C76" s="14">
        <f>SUM(C42:C75)</f>
        <v>1487</v>
      </c>
      <c r="D76" s="14">
        <f>SUM(D42:D75)</f>
        <v>1678</v>
      </c>
      <c r="E76" s="14">
        <f>SUM(E42:E75)</f>
        <v>1817</v>
      </c>
      <c r="F76" s="14">
        <f>SUM(F42:F75)</f>
        <v>3495</v>
      </c>
    </row>
    <row r="77" spans="1:18" ht="15.75" customHeight="1">
      <c r="A77" s="76" t="s">
        <v>376</v>
      </c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</row>
    <row r="78" spans="1:18" ht="15.75" customHeight="1">
      <c r="A78" s="80" t="s">
        <v>148</v>
      </c>
      <c r="B78" s="80"/>
      <c r="P78" s="81" t="s">
        <v>374</v>
      </c>
      <c r="Q78" s="81"/>
      <c r="R78" s="81"/>
    </row>
    <row r="79" spans="1:18" ht="15.75" customHeight="1">
      <c r="A79" s="4" t="s">
        <v>2</v>
      </c>
      <c r="B79" s="5" t="s">
        <v>3</v>
      </c>
      <c r="C79" s="4" t="s">
        <v>4</v>
      </c>
      <c r="D79" s="4" t="s">
        <v>5</v>
      </c>
      <c r="E79" s="4" t="s">
        <v>6</v>
      </c>
      <c r="F79" s="4" t="s">
        <v>7</v>
      </c>
      <c r="G79" s="4" t="s">
        <v>2</v>
      </c>
      <c r="H79" s="5" t="s">
        <v>3</v>
      </c>
      <c r="I79" s="4" t="s">
        <v>4</v>
      </c>
      <c r="J79" s="4" t="s">
        <v>5</v>
      </c>
      <c r="K79" s="4" t="s">
        <v>6</v>
      </c>
      <c r="L79" s="4" t="s">
        <v>7</v>
      </c>
      <c r="M79" s="4" t="s">
        <v>2</v>
      </c>
      <c r="N79" s="4" t="s">
        <v>3</v>
      </c>
      <c r="O79" s="4" t="s">
        <v>4</v>
      </c>
      <c r="P79" s="4" t="s">
        <v>5</v>
      </c>
      <c r="Q79" s="4" t="s">
        <v>6</v>
      </c>
      <c r="R79" s="4" t="s">
        <v>7</v>
      </c>
    </row>
    <row r="80" spans="1:18" ht="15.75" customHeight="1">
      <c r="A80" s="16">
        <v>3001</v>
      </c>
      <c r="B80" s="8" t="s">
        <v>149</v>
      </c>
      <c r="C80" s="9">
        <v>64</v>
      </c>
      <c r="D80" s="9">
        <v>62</v>
      </c>
      <c r="E80" s="9">
        <v>71</v>
      </c>
      <c r="F80" s="9">
        <f>SUM(D80:E80)</f>
        <v>133</v>
      </c>
      <c r="G80" s="17">
        <v>3043</v>
      </c>
      <c r="H80" s="8" t="s">
        <v>150</v>
      </c>
      <c r="I80" s="9">
        <v>44</v>
      </c>
      <c r="J80" s="9">
        <v>65</v>
      </c>
      <c r="K80" s="9">
        <v>55</v>
      </c>
      <c r="L80" s="9">
        <f>SUM(J80:K80)</f>
        <v>120</v>
      </c>
      <c r="M80" s="17">
        <v>3080</v>
      </c>
      <c r="N80" s="8" t="s">
        <v>151</v>
      </c>
      <c r="O80" s="9">
        <v>40</v>
      </c>
      <c r="P80" s="9">
        <v>42</v>
      </c>
      <c r="Q80" s="9">
        <v>49</v>
      </c>
      <c r="R80" s="9">
        <f>SUM(P80:Q80)</f>
        <v>91</v>
      </c>
    </row>
    <row r="81" spans="1:18" ht="15.75" customHeight="1">
      <c r="A81" s="16">
        <v>3002</v>
      </c>
      <c r="B81" s="8" t="s">
        <v>152</v>
      </c>
      <c r="C81" s="9">
        <v>17</v>
      </c>
      <c r="D81" s="9">
        <v>20</v>
      </c>
      <c r="E81" s="9">
        <v>21</v>
      </c>
      <c r="F81" s="9">
        <f aca="true" t="shared" si="5" ref="F81:F113">SUM(D81:E81)</f>
        <v>41</v>
      </c>
      <c r="G81" s="17">
        <v>3044</v>
      </c>
      <c r="H81" s="8" t="s">
        <v>153</v>
      </c>
      <c r="I81" s="9">
        <v>14</v>
      </c>
      <c r="J81" s="9">
        <v>24</v>
      </c>
      <c r="K81" s="9">
        <v>20</v>
      </c>
      <c r="L81" s="9">
        <f aca="true" t="shared" si="6" ref="L81:L113">SUM(J81:K81)</f>
        <v>44</v>
      </c>
      <c r="M81" s="17">
        <v>3082</v>
      </c>
      <c r="N81" s="8" t="s">
        <v>154</v>
      </c>
      <c r="O81" s="9">
        <v>4</v>
      </c>
      <c r="P81" s="9">
        <v>2</v>
      </c>
      <c r="Q81" s="9">
        <v>6</v>
      </c>
      <c r="R81" s="9">
        <f aca="true" t="shared" si="7" ref="R81:R108">SUM(P81:Q81)</f>
        <v>8</v>
      </c>
    </row>
    <row r="82" spans="1:18" ht="15.75" customHeight="1">
      <c r="A82" s="16">
        <v>3004</v>
      </c>
      <c r="B82" s="8" t="s">
        <v>155</v>
      </c>
      <c r="C82" s="9">
        <v>21</v>
      </c>
      <c r="D82" s="9">
        <v>22</v>
      </c>
      <c r="E82" s="9">
        <v>25</v>
      </c>
      <c r="F82" s="9">
        <f t="shared" si="5"/>
        <v>47</v>
      </c>
      <c r="G82" s="17">
        <v>3045</v>
      </c>
      <c r="H82" s="8" t="s">
        <v>20</v>
      </c>
      <c r="I82" s="9">
        <v>139</v>
      </c>
      <c r="J82" s="9">
        <v>158</v>
      </c>
      <c r="K82" s="9">
        <v>177</v>
      </c>
      <c r="L82" s="9">
        <f t="shared" si="6"/>
        <v>335</v>
      </c>
      <c r="M82" s="17">
        <v>3083</v>
      </c>
      <c r="N82" s="8" t="s">
        <v>156</v>
      </c>
      <c r="O82" s="9">
        <v>12</v>
      </c>
      <c r="P82" s="9">
        <v>10</v>
      </c>
      <c r="Q82" s="9">
        <v>13</v>
      </c>
      <c r="R82" s="9">
        <f t="shared" si="7"/>
        <v>23</v>
      </c>
    </row>
    <row r="83" spans="1:18" ht="15.75" customHeight="1">
      <c r="A83" s="16">
        <v>3005</v>
      </c>
      <c r="B83" s="8" t="s">
        <v>157</v>
      </c>
      <c r="C83" s="9">
        <v>61</v>
      </c>
      <c r="D83" s="9">
        <v>80</v>
      </c>
      <c r="E83" s="9">
        <v>74</v>
      </c>
      <c r="F83" s="9">
        <f t="shared" si="5"/>
        <v>154</v>
      </c>
      <c r="G83" s="17">
        <v>3046</v>
      </c>
      <c r="H83" s="8" t="s">
        <v>158</v>
      </c>
      <c r="I83" s="9">
        <v>41</v>
      </c>
      <c r="J83" s="9">
        <v>54</v>
      </c>
      <c r="K83" s="9">
        <v>52</v>
      </c>
      <c r="L83" s="9">
        <f t="shared" si="6"/>
        <v>106</v>
      </c>
      <c r="M83" s="17">
        <v>3085</v>
      </c>
      <c r="N83" s="8" t="s">
        <v>159</v>
      </c>
      <c r="O83" s="9">
        <v>23</v>
      </c>
      <c r="P83" s="9">
        <v>29</v>
      </c>
      <c r="Q83" s="9">
        <v>26</v>
      </c>
      <c r="R83" s="9">
        <f t="shared" si="7"/>
        <v>55</v>
      </c>
    </row>
    <row r="84" spans="1:18" ht="15.75" customHeight="1">
      <c r="A84" s="16">
        <v>3006</v>
      </c>
      <c r="B84" s="8" t="s">
        <v>160</v>
      </c>
      <c r="C84" s="9">
        <v>63</v>
      </c>
      <c r="D84" s="9">
        <v>27</v>
      </c>
      <c r="E84" s="9">
        <v>56</v>
      </c>
      <c r="F84" s="9">
        <f t="shared" si="5"/>
        <v>83</v>
      </c>
      <c r="G84" s="17">
        <v>3047</v>
      </c>
      <c r="H84" s="8" t="s">
        <v>161</v>
      </c>
      <c r="I84" s="9">
        <v>38</v>
      </c>
      <c r="J84" s="9">
        <v>39</v>
      </c>
      <c r="K84" s="9">
        <v>39</v>
      </c>
      <c r="L84" s="9">
        <f t="shared" si="6"/>
        <v>78</v>
      </c>
      <c r="M84" s="17">
        <v>3086</v>
      </c>
      <c r="N84" s="8" t="s">
        <v>162</v>
      </c>
      <c r="O84" s="9">
        <v>80</v>
      </c>
      <c r="P84" s="9">
        <v>88</v>
      </c>
      <c r="Q84" s="9">
        <v>100</v>
      </c>
      <c r="R84" s="9">
        <f t="shared" si="7"/>
        <v>188</v>
      </c>
    </row>
    <row r="85" spans="1:18" ht="15.75" customHeight="1">
      <c r="A85" s="16">
        <v>3008</v>
      </c>
      <c r="B85" s="8" t="s">
        <v>163</v>
      </c>
      <c r="C85" s="9">
        <v>46</v>
      </c>
      <c r="D85" s="9">
        <v>46</v>
      </c>
      <c r="E85" s="9">
        <v>73</v>
      </c>
      <c r="F85" s="9">
        <f t="shared" si="5"/>
        <v>119</v>
      </c>
      <c r="G85" s="17">
        <v>3048</v>
      </c>
      <c r="H85" s="8" t="s">
        <v>164</v>
      </c>
      <c r="I85" s="9">
        <v>24</v>
      </c>
      <c r="J85" s="9">
        <v>32</v>
      </c>
      <c r="K85" s="9">
        <v>24</v>
      </c>
      <c r="L85" s="9">
        <f t="shared" si="6"/>
        <v>56</v>
      </c>
      <c r="M85" s="17">
        <v>3087</v>
      </c>
      <c r="N85" s="8" t="s">
        <v>165</v>
      </c>
      <c r="O85" s="9">
        <v>38</v>
      </c>
      <c r="P85" s="9">
        <v>40</v>
      </c>
      <c r="Q85" s="9">
        <v>56</v>
      </c>
      <c r="R85" s="9">
        <f t="shared" si="7"/>
        <v>96</v>
      </c>
    </row>
    <row r="86" spans="1:18" ht="15.75" customHeight="1">
      <c r="A86" s="16">
        <v>3009</v>
      </c>
      <c r="B86" s="8" t="s">
        <v>166</v>
      </c>
      <c r="C86" s="9">
        <v>28</v>
      </c>
      <c r="D86" s="9">
        <v>30</v>
      </c>
      <c r="E86" s="9">
        <v>33</v>
      </c>
      <c r="F86" s="9">
        <f t="shared" si="5"/>
        <v>63</v>
      </c>
      <c r="G86" s="17">
        <v>3049</v>
      </c>
      <c r="H86" s="8" t="s">
        <v>167</v>
      </c>
      <c r="I86" s="9">
        <v>22</v>
      </c>
      <c r="J86" s="9">
        <v>29</v>
      </c>
      <c r="K86" s="9">
        <v>19</v>
      </c>
      <c r="L86" s="9">
        <f t="shared" si="6"/>
        <v>48</v>
      </c>
      <c r="M86" s="17">
        <v>3088</v>
      </c>
      <c r="N86" s="8" t="s">
        <v>168</v>
      </c>
      <c r="O86" s="9">
        <v>157</v>
      </c>
      <c r="P86" s="9">
        <v>157</v>
      </c>
      <c r="Q86" s="9">
        <v>185</v>
      </c>
      <c r="R86" s="9">
        <f t="shared" si="7"/>
        <v>342</v>
      </c>
    </row>
    <row r="87" spans="1:18" ht="15.75" customHeight="1">
      <c r="A87" s="16">
        <v>3010</v>
      </c>
      <c r="B87" s="8" t="s">
        <v>169</v>
      </c>
      <c r="C87" s="9">
        <v>18</v>
      </c>
      <c r="D87" s="9">
        <v>31</v>
      </c>
      <c r="E87" s="9">
        <v>25</v>
      </c>
      <c r="F87" s="9">
        <f t="shared" si="5"/>
        <v>56</v>
      </c>
      <c r="G87" s="17">
        <v>3050</v>
      </c>
      <c r="H87" s="8" t="s">
        <v>170</v>
      </c>
      <c r="I87" s="9">
        <v>39</v>
      </c>
      <c r="J87" s="9">
        <v>54</v>
      </c>
      <c r="K87" s="9">
        <v>59</v>
      </c>
      <c r="L87" s="9">
        <f t="shared" si="6"/>
        <v>113</v>
      </c>
      <c r="M87" s="17">
        <v>3092</v>
      </c>
      <c r="N87" s="8" t="s">
        <v>171</v>
      </c>
      <c r="O87" s="9">
        <v>71</v>
      </c>
      <c r="P87" s="9">
        <v>82</v>
      </c>
      <c r="Q87" s="9">
        <v>80</v>
      </c>
      <c r="R87" s="9">
        <f t="shared" si="7"/>
        <v>162</v>
      </c>
    </row>
    <row r="88" spans="1:18" ht="15.75" customHeight="1">
      <c r="A88" s="16">
        <v>3011</v>
      </c>
      <c r="B88" s="8" t="s">
        <v>172</v>
      </c>
      <c r="C88" s="9">
        <v>37</v>
      </c>
      <c r="D88" s="9">
        <v>54</v>
      </c>
      <c r="E88" s="9">
        <v>50</v>
      </c>
      <c r="F88" s="9">
        <f t="shared" si="5"/>
        <v>104</v>
      </c>
      <c r="G88" s="17">
        <v>3051</v>
      </c>
      <c r="H88" s="8" t="s">
        <v>173</v>
      </c>
      <c r="I88" s="9">
        <v>34</v>
      </c>
      <c r="J88" s="9">
        <v>39</v>
      </c>
      <c r="K88" s="9">
        <v>34</v>
      </c>
      <c r="L88" s="9">
        <f t="shared" si="6"/>
        <v>73</v>
      </c>
      <c r="M88" s="17">
        <v>3093</v>
      </c>
      <c r="N88" s="8" t="s">
        <v>174</v>
      </c>
      <c r="O88" s="9">
        <v>100</v>
      </c>
      <c r="P88" s="9">
        <v>127</v>
      </c>
      <c r="Q88" s="9">
        <v>122</v>
      </c>
      <c r="R88" s="9">
        <f t="shared" si="7"/>
        <v>249</v>
      </c>
    </row>
    <row r="89" spans="1:18" ht="15.75" customHeight="1">
      <c r="A89" s="16">
        <v>3012</v>
      </c>
      <c r="B89" s="8" t="s">
        <v>175</v>
      </c>
      <c r="C89" s="9">
        <v>117</v>
      </c>
      <c r="D89" s="9">
        <v>148</v>
      </c>
      <c r="E89" s="9">
        <v>147</v>
      </c>
      <c r="F89" s="9">
        <f t="shared" si="5"/>
        <v>295</v>
      </c>
      <c r="G89" s="17">
        <v>3052</v>
      </c>
      <c r="H89" s="8" t="s">
        <v>176</v>
      </c>
      <c r="I89" s="9">
        <v>48</v>
      </c>
      <c r="J89" s="9">
        <v>64</v>
      </c>
      <c r="K89" s="9">
        <v>59</v>
      </c>
      <c r="L89" s="9">
        <f t="shared" si="6"/>
        <v>123</v>
      </c>
      <c r="M89" s="17">
        <v>3095</v>
      </c>
      <c r="N89" s="8" t="s">
        <v>177</v>
      </c>
      <c r="O89" s="9">
        <v>23</v>
      </c>
      <c r="P89" s="9">
        <v>21</v>
      </c>
      <c r="Q89" s="9">
        <v>30</v>
      </c>
      <c r="R89" s="9">
        <f t="shared" si="7"/>
        <v>51</v>
      </c>
    </row>
    <row r="90" spans="1:18" ht="15.75" customHeight="1">
      <c r="A90" s="16">
        <v>3015</v>
      </c>
      <c r="B90" s="8" t="s">
        <v>178</v>
      </c>
      <c r="C90" s="9">
        <v>31</v>
      </c>
      <c r="D90" s="9">
        <v>42</v>
      </c>
      <c r="E90" s="9">
        <v>48</v>
      </c>
      <c r="F90" s="9">
        <f t="shared" si="5"/>
        <v>90</v>
      </c>
      <c r="G90" s="17">
        <v>3053</v>
      </c>
      <c r="H90" s="8" t="s">
        <v>179</v>
      </c>
      <c r="I90" s="9">
        <v>49</v>
      </c>
      <c r="J90" s="9">
        <v>65</v>
      </c>
      <c r="K90" s="9">
        <v>56</v>
      </c>
      <c r="L90" s="9">
        <f t="shared" si="6"/>
        <v>121</v>
      </c>
      <c r="M90" s="17">
        <v>3097</v>
      </c>
      <c r="N90" s="8" t="s">
        <v>180</v>
      </c>
      <c r="O90" s="9">
        <v>107</v>
      </c>
      <c r="P90" s="9">
        <v>104</v>
      </c>
      <c r="Q90" s="9">
        <v>134</v>
      </c>
      <c r="R90" s="9">
        <f t="shared" si="7"/>
        <v>238</v>
      </c>
    </row>
    <row r="91" spans="1:18" ht="15.75" customHeight="1">
      <c r="A91" s="16">
        <v>3017</v>
      </c>
      <c r="B91" s="8" t="s">
        <v>181</v>
      </c>
      <c r="C91" s="9">
        <v>80</v>
      </c>
      <c r="D91" s="9">
        <v>100</v>
      </c>
      <c r="E91" s="9">
        <v>97</v>
      </c>
      <c r="F91" s="9">
        <f t="shared" si="5"/>
        <v>197</v>
      </c>
      <c r="G91" s="17">
        <v>3054</v>
      </c>
      <c r="H91" s="8" t="s">
        <v>182</v>
      </c>
      <c r="I91" s="9">
        <v>53</v>
      </c>
      <c r="J91" s="9">
        <v>54</v>
      </c>
      <c r="K91" s="9">
        <v>73</v>
      </c>
      <c r="L91" s="9">
        <f t="shared" si="6"/>
        <v>127</v>
      </c>
      <c r="M91" s="17">
        <v>3098</v>
      </c>
      <c r="N91" s="8" t="s">
        <v>183</v>
      </c>
      <c r="O91" s="9">
        <v>184</v>
      </c>
      <c r="P91" s="9">
        <v>211</v>
      </c>
      <c r="Q91" s="9">
        <v>235</v>
      </c>
      <c r="R91" s="9">
        <f t="shared" si="7"/>
        <v>446</v>
      </c>
    </row>
    <row r="92" spans="1:18" ht="15.75" customHeight="1">
      <c r="A92" s="16">
        <v>3018</v>
      </c>
      <c r="B92" s="8" t="s">
        <v>184</v>
      </c>
      <c r="C92" s="9">
        <v>54</v>
      </c>
      <c r="D92" s="9">
        <v>67</v>
      </c>
      <c r="E92" s="9">
        <v>66</v>
      </c>
      <c r="F92" s="9">
        <f t="shared" si="5"/>
        <v>133</v>
      </c>
      <c r="G92" s="17">
        <v>3056</v>
      </c>
      <c r="H92" s="8" t="s">
        <v>185</v>
      </c>
      <c r="I92" s="9">
        <v>17</v>
      </c>
      <c r="J92" s="9">
        <v>22</v>
      </c>
      <c r="K92" s="9">
        <v>17</v>
      </c>
      <c r="L92" s="9">
        <f t="shared" si="6"/>
        <v>39</v>
      </c>
      <c r="M92" s="17">
        <v>3099</v>
      </c>
      <c r="N92" s="8" t="s">
        <v>186</v>
      </c>
      <c r="O92" s="9">
        <v>44</v>
      </c>
      <c r="P92" s="9">
        <v>41</v>
      </c>
      <c r="Q92" s="9">
        <v>38</v>
      </c>
      <c r="R92" s="9">
        <f t="shared" si="7"/>
        <v>79</v>
      </c>
    </row>
    <row r="93" spans="1:18" ht="15.75" customHeight="1">
      <c r="A93" s="16">
        <v>3019</v>
      </c>
      <c r="B93" s="8" t="s">
        <v>187</v>
      </c>
      <c r="C93" s="9">
        <v>81</v>
      </c>
      <c r="D93" s="9">
        <v>89</v>
      </c>
      <c r="E93" s="9">
        <v>113</v>
      </c>
      <c r="F93" s="9">
        <f t="shared" si="5"/>
        <v>202</v>
      </c>
      <c r="G93" s="17">
        <v>3057</v>
      </c>
      <c r="H93" s="8" t="s">
        <v>188</v>
      </c>
      <c r="I93" s="9">
        <v>65</v>
      </c>
      <c r="J93" s="9">
        <v>60</v>
      </c>
      <c r="K93" s="9">
        <v>80</v>
      </c>
      <c r="L93" s="9">
        <f t="shared" si="6"/>
        <v>140</v>
      </c>
      <c r="M93" s="17">
        <v>3100</v>
      </c>
      <c r="N93" s="8" t="s">
        <v>189</v>
      </c>
      <c r="O93" s="9">
        <v>49</v>
      </c>
      <c r="P93" s="9">
        <v>47</v>
      </c>
      <c r="Q93" s="9">
        <v>53</v>
      </c>
      <c r="R93" s="9">
        <f t="shared" si="7"/>
        <v>100</v>
      </c>
    </row>
    <row r="94" spans="1:18" ht="15.75" customHeight="1">
      <c r="A94" s="16">
        <v>3020</v>
      </c>
      <c r="B94" s="8" t="s">
        <v>190</v>
      </c>
      <c r="C94" s="9">
        <v>44</v>
      </c>
      <c r="D94" s="9">
        <v>42</v>
      </c>
      <c r="E94" s="9">
        <v>54</v>
      </c>
      <c r="F94" s="9">
        <f t="shared" si="5"/>
        <v>96</v>
      </c>
      <c r="G94" s="17">
        <v>3058</v>
      </c>
      <c r="H94" s="8" t="s">
        <v>191</v>
      </c>
      <c r="I94" s="9">
        <v>51</v>
      </c>
      <c r="J94" s="9">
        <v>64</v>
      </c>
      <c r="K94" s="9">
        <v>58</v>
      </c>
      <c r="L94" s="9">
        <f t="shared" si="6"/>
        <v>122</v>
      </c>
      <c r="M94" s="17">
        <v>3101</v>
      </c>
      <c r="N94" s="8" t="s">
        <v>192</v>
      </c>
      <c r="O94" s="9">
        <v>32</v>
      </c>
      <c r="P94" s="9">
        <v>33</v>
      </c>
      <c r="Q94" s="9">
        <v>37</v>
      </c>
      <c r="R94" s="9">
        <f t="shared" si="7"/>
        <v>70</v>
      </c>
    </row>
    <row r="95" spans="1:18" ht="15.75" customHeight="1">
      <c r="A95" s="16">
        <v>3022</v>
      </c>
      <c r="B95" s="8" t="s">
        <v>193</v>
      </c>
      <c r="C95" s="9">
        <v>62</v>
      </c>
      <c r="D95" s="9">
        <v>76</v>
      </c>
      <c r="E95" s="9">
        <v>69</v>
      </c>
      <c r="F95" s="9">
        <f t="shared" si="5"/>
        <v>145</v>
      </c>
      <c r="G95" s="17">
        <v>3059</v>
      </c>
      <c r="H95" s="8" t="s">
        <v>194</v>
      </c>
      <c r="I95" s="9">
        <v>54</v>
      </c>
      <c r="J95" s="9">
        <v>67</v>
      </c>
      <c r="K95" s="9">
        <v>73</v>
      </c>
      <c r="L95" s="9">
        <f t="shared" si="6"/>
        <v>140</v>
      </c>
      <c r="M95" s="17">
        <v>3102</v>
      </c>
      <c r="N95" s="8" t="s">
        <v>195</v>
      </c>
      <c r="O95" s="9">
        <v>285</v>
      </c>
      <c r="P95" s="9">
        <v>373</v>
      </c>
      <c r="Q95" s="9">
        <v>414</v>
      </c>
      <c r="R95" s="9">
        <f t="shared" si="7"/>
        <v>787</v>
      </c>
    </row>
    <row r="96" spans="1:18" ht="15.75" customHeight="1">
      <c r="A96" s="16">
        <v>3023</v>
      </c>
      <c r="B96" s="8" t="s">
        <v>196</v>
      </c>
      <c r="C96" s="9">
        <v>86</v>
      </c>
      <c r="D96" s="9">
        <v>109</v>
      </c>
      <c r="E96" s="9">
        <v>111</v>
      </c>
      <c r="F96" s="9">
        <f t="shared" si="5"/>
        <v>220</v>
      </c>
      <c r="G96" s="17">
        <v>3060</v>
      </c>
      <c r="H96" s="8" t="s">
        <v>197</v>
      </c>
      <c r="I96" s="9">
        <v>81</v>
      </c>
      <c r="J96" s="9">
        <v>90</v>
      </c>
      <c r="K96" s="39">
        <v>98</v>
      </c>
      <c r="L96" s="9">
        <f t="shared" si="6"/>
        <v>188</v>
      </c>
      <c r="M96" s="17">
        <v>3103</v>
      </c>
      <c r="N96" s="8" t="s">
        <v>198</v>
      </c>
      <c r="O96" s="9">
        <v>84</v>
      </c>
      <c r="P96" s="9">
        <v>112</v>
      </c>
      <c r="Q96" s="9">
        <v>113</v>
      </c>
      <c r="R96" s="9">
        <f t="shared" si="7"/>
        <v>225</v>
      </c>
    </row>
    <row r="97" spans="1:18" ht="15.75" customHeight="1">
      <c r="A97" s="16">
        <v>3024</v>
      </c>
      <c r="B97" s="8" t="s">
        <v>199</v>
      </c>
      <c r="C97" s="9">
        <v>17</v>
      </c>
      <c r="D97" s="9">
        <v>13</v>
      </c>
      <c r="E97" s="9">
        <v>18</v>
      </c>
      <c r="F97" s="9">
        <f t="shared" si="5"/>
        <v>31</v>
      </c>
      <c r="G97" s="17">
        <v>3061</v>
      </c>
      <c r="H97" s="8" t="s">
        <v>200</v>
      </c>
      <c r="I97" s="9">
        <v>9</v>
      </c>
      <c r="J97" s="9">
        <v>11</v>
      </c>
      <c r="K97" s="9">
        <v>9</v>
      </c>
      <c r="L97" s="9">
        <f t="shared" si="6"/>
        <v>20</v>
      </c>
      <c r="M97" s="17">
        <v>3104</v>
      </c>
      <c r="N97" s="8" t="s">
        <v>201</v>
      </c>
      <c r="O97" s="9">
        <v>13</v>
      </c>
      <c r="P97" s="9">
        <v>14</v>
      </c>
      <c r="Q97" s="9">
        <v>15</v>
      </c>
      <c r="R97" s="9">
        <f t="shared" si="7"/>
        <v>29</v>
      </c>
    </row>
    <row r="98" spans="1:18" ht="15.75" customHeight="1">
      <c r="A98" s="16">
        <v>3025</v>
      </c>
      <c r="B98" s="8" t="s">
        <v>202</v>
      </c>
      <c r="C98" s="9">
        <v>20</v>
      </c>
      <c r="D98" s="9">
        <v>23</v>
      </c>
      <c r="E98" s="9">
        <v>23</v>
      </c>
      <c r="F98" s="9">
        <f t="shared" si="5"/>
        <v>46</v>
      </c>
      <c r="G98" s="17">
        <v>3062</v>
      </c>
      <c r="H98" s="8" t="s">
        <v>203</v>
      </c>
      <c r="I98" s="9">
        <v>34</v>
      </c>
      <c r="J98" s="9">
        <v>50</v>
      </c>
      <c r="K98" s="9">
        <v>49</v>
      </c>
      <c r="L98" s="9">
        <f t="shared" si="6"/>
        <v>99</v>
      </c>
      <c r="M98" s="17">
        <v>3105</v>
      </c>
      <c r="N98" s="8" t="s">
        <v>204</v>
      </c>
      <c r="O98" s="9">
        <v>77</v>
      </c>
      <c r="P98" s="9">
        <v>105</v>
      </c>
      <c r="Q98" s="9">
        <v>94</v>
      </c>
      <c r="R98" s="9">
        <f t="shared" si="7"/>
        <v>199</v>
      </c>
    </row>
    <row r="99" spans="1:18" ht="15.75" customHeight="1">
      <c r="A99" s="16">
        <v>3026</v>
      </c>
      <c r="B99" s="8" t="s">
        <v>205</v>
      </c>
      <c r="C99" s="9">
        <v>42</v>
      </c>
      <c r="D99" s="9">
        <v>48</v>
      </c>
      <c r="E99" s="9">
        <v>60</v>
      </c>
      <c r="F99" s="9">
        <f t="shared" si="5"/>
        <v>108</v>
      </c>
      <c r="G99" s="17">
        <v>3063</v>
      </c>
      <c r="H99" s="8" t="s">
        <v>206</v>
      </c>
      <c r="I99" s="9">
        <v>3</v>
      </c>
      <c r="J99" s="9">
        <v>3</v>
      </c>
      <c r="K99" s="9">
        <v>5</v>
      </c>
      <c r="L99" s="9">
        <f t="shared" si="6"/>
        <v>8</v>
      </c>
      <c r="M99" s="17">
        <v>3106</v>
      </c>
      <c r="N99" s="8" t="s">
        <v>207</v>
      </c>
      <c r="O99" s="9">
        <v>122</v>
      </c>
      <c r="P99" s="9">
        <v>138</v>
      </c>
      <c r="Q99" s="9">
        <v>139</v>
      </c>
      <c r="R99" s="9">
        <f t="shared" si="7"/>
        <v>277</v>
      </c>
    </row>
    <row r="100" spans="1:18" ht="15.75" customHeight="1">
      <c r="A100" s="16">
        <v>3027</v>
      </c>
      <c r="B100" s="8" t="s">
        <v>208</v>
      </c>
      <c r="C100" s="9">
        <v>24</v>
      </c>
      <c r="D100" s="9">
        <v>36</v>
      </c>
      <c r="E100" s="9">
        <v>36</v>
      </c>
      <c r="F100" s="9">
        <f t="shared" si="5"/>
        <v>72</v>
      </c>
      <c r="G100" s="17">
        <v>3065</v>
      </c>
      <c r="H100" s="8" t="s">
        <v>209</v>
      </c>
      <c r="I100" s="9">
        <v>9</v>
      </c>
      <c r="J100" s="9">
        <v>9</v>
      </c>
      <c r="K100" s="9">
        <v>10</v>
      </c>
      <c r="L100" s="9">
        <f t="shared" si="6"/>
        <v>19</v>
      </c>
      <c r="M100" s="17">
        <v>3108</v>
      </c>
      <c r="N100" s="8" t="s">
        <v>210</v>
      </c>
      <c r="O100" s="9">
        <v>8</v>
      </c>
      <c r="P100" s="9">
        <v>9</v>
      </c>
      <c r="Q100" s="9">
        <v>7</v>
      </c>
      <c r="R100" s="9">
        <f t="shared" si="7"/>
        <v>16</v>
      </c>
    </row>
    <row r="101" spans="1:18" ht="15.75" customHeight="1">
      <c r="A101" s="16">
        <v>3028</v>
      </c>
      <c r="B101" s="8" t="s">
        <v>211</v>
      </c>
      <c r="C101" s="9">
        <v>38</v>
      </c>
      <c r="D101" s="9">
        <v>60</v>
      </c>
      <c r="E101" s="9">
        <v>50</v>
      </c>
      <c r="F101" s="9">
        <f t="shared" si="5"/>
        <v>110</v>
      </c>
      <c r="G101" s="17">
        <v>3066</v>
      </c>
      <c r="H101" s="8" t="s">
        <v>212</v>
      </c>
      <c r="I101" s="9">
        <v>18</v>
      </c>
      <c r="J101" s="9">
        <v>13</v>
      </c>
      <c r="K101" s="9">
        <v>19</v>
      </c>
      <c r="L101" s="9">
        <f t="shared" si="6"/>
        <v>32</v>
      </c>
      <c r="M101" s="17">
        <v>3109</v>
      </c>
      <c r="N101" s="8" t="s">
        <v>213</v>
      </c>
      <c r="O101" s="9">
        <v>130</v>
      </c>
      <c r="P101" s="9">
        <v>130</v>
      </c>
      <c r="Q101" s="9">
        <v>151</v>
      </c>
      <c r="R101" s="9">
        <f t="shared" si="7"/>
        <v>281</v>
      </c>
    </row>
    <row r="102" spans="1:18" ht="15.75" customHeight="1">
      <c r="A102" s="16">
        <v>3029</v>
      </c>
      <c r="B102" s="8" t="s">
        <v>214</v>
      </c>
      <c r="C102" s="9">
        <v>10</v>
      </c>
      <c r="D102" s="9">
        <v>8</v>
      </c>
      <c r="E102" s="9">
        <v>10</v>
      </c>
      <c r="F102" s="9">
        <f t="shared" si="5"/>
        <v>18</v>
      </c>
      <c r="G102" s="17">
        <v>3067</v>
      </c>
      <c r="H102" s="8" t="s">
        <v>215</v>
      </c>
      <c r="I102" s="9">
        <v>32</v>
      </c>
      <c r="J102" s="9">
        <v>33</v>
      </c>
      <c r="K102" s="9">
        <v>44</v>
      </c>
      <c r="L102" s="9">
        <f t="shared" si="6"/>
        <v>77</v>
      </c>
      <c r="M102" s="17">
        <v>3110</v>
      </c>
      <c r="N102" s="8" t="s">
        <v>216</v>
      </c>
      <c r="O102" s="9">
        <v>67</v>
      </c>
      <c r="P102" s="9">
        <v>70</v>
      </c>
      <c r="Q102" s="9">
        <v>80</v>
      </c>
      <c r="R102" s="9">
        <f t="shared" si="7"/>
        <v>150</v>
      </c>
    </row>
    <row r="103" spans="1:18" ht="15.75" customHeight="1">
      <c r="A103" s="16">
        <v>3030</v>
      </c>
      <c r="B103" s="8" t="s">
        <v>217</v>
      </c>
      <c r="C103" s="9">
        <v>54</v>
      </c>
      <c r="D103" s="9">
        <v>71</v>
      </c>
      <c r="E103" s="9">
        <v>66</v>
      </c>
      <c r="F103" s="9">
        <f t="shared" si="5"/>
        <v>137</v>
      </c>
      <c r="G103" s="17">
        <v>3068</v>
      </c>
      <c r="H103" s="8" t="s">
        <v>218</v>
      </c>
      <c r="I103" s="9">
        <v>30</v>
      </c>
      <c r="J103" s="9">
        <v>34</v>
      </c>
      <c r="K103" s="9">
        <v>45</v>
      </c>
      <c r="L103" s="9">
        <f t="shared" si="6"/>
        <v>79</v>
      </c>
      <c r="M103" s="17">
        <v>3112</v>
      </c>
      <c r="N103" s="8" t="s">
        <v>219</v>
      </c>
      <c r="O103" s="9">
        <v>54</v>
      </c>
      <c r="P103" s="9">
        <v>56</v>
      </c>
      <c r="Q103" s="9">
        <v>65</v>
      </c>
      <c r="R103" s="9">
        <f t="shared" si="7"/>
        <v>121</v>
      </c>
    </row>
    <row r="104" spans="1:18" ht="15.75" customHeight="1">
      <c r="A104" s="16">
        <v>3032</v>
      </c>
      <c r="B104" s="8" t="s">
        <v>220</v>
      </c>
      <c r="C104" s="9">
        <v>35</v>
      </c>
      <c r="D104" s="9">
        <v>36</v>
      </c>
      <c r="E104" s="9">
        <v>51</v>
      </c>
      <c r="F104" s="9">
        <f t="shared" si="5"/>
        <v>87</v>
      </c>
      <c r="G104" s="17">
        <v>3069</v>
      </c>
      <c r="H104" s="8" t="s">
        <v>221</v>
      </c>
      <c r="I104" s="9">
        <v>31</v>
      </c>
      <c r="J104" s="9">
        <v>32</v>
      </c>
      <c r="K104" s="9">
        <v>43</v>
      </c>
      <c r="L104" s="9">
        <f t="shared" si="6"/>
        <v>75</v>
      </c>
      <c r="M104" s="17">
        <v>3113</v>
      </c>
      <c r="N104" s="8" t="s">
        <v>222</v>
      </c>
      <c r="O104" s="9">
        <v>31</v>
      </c>
      <c r="P104" s="9">
        <v>47</v>
      </c>
      <c r="Q104" s="9">
        <v>47</v>
      </c>
      <c r="R104" s="9">
        <f t="shared" si="7"/>
        <v>94</v>
      </c>
    </row>
    <row r="105" spans="1:18" ht="15.75" customHeight="1">
      <c r="A105" s="16">
        <v>3033</v>
      </c>
      <c r="B105" s="8" t="s">
        <v>223</v>
      </c>
      <c r="C105" s="9">
        <v>69</v>
      </c>
      <c r="D105" s="9">
        <v>84</v>
      </c>
      <c r="E105" s="9">
        <v>75</v>
      </c>
      <c r="F105" s="9">
        <f t="shared" si="5"/>
        <v>159</v>
      </c>
      <c r="G105" s="17">
        <v>3070</v>
      </c>
      <c r="H105" s="8" t="s">
        <v>224</v>
      </c>
      <c r="I105" s="9">
        <v>51</v>
      </c>
      <c r="J105" s="9">
        <v>57</v>
      </c>
      <c r="K105" s="9">
        <v>59</v>
      </c>
      <c r="L105" s="9">
        <f t="shared" si="6"/>
        <v>116</v>
      </c>
      <c r="M105" s="17">
        <v>3114</v>
      </c>
      <c r="N105" s="8" t="s">
        <v>225</v>
      </c>
      <c r="O105" s="9">
        <v>121</v>
      </c>
      <c r="P105" s="9">
        <v>199</v>
      </c>
      <c r="Q105" s="9">
        <v>197</v>
      </c>
      <c r="R105" s="9">
        <f t="shared" si="7"/>
        <v>396</v>
      </c>
    </row>
    <row r="106" spans="1:18" ht="15.75" customHeight="1">
      <c r="A106" s="16">
        <v>3034</v>
      </c>
      <c r="B106" s="8" t="s">
        <v>226</v>
      </c>
      <c r="C106" s="9">
        <v>83</v>
      </c>
      <c r="D106" s="9">
        <v>88</v>
      </c>
      <c r="E106" s="9">
        <v>99</v>
      </c>
      <c r="F106" s="9">
        <f t="shared" si="5"/>
        <v>187</v>
      </c>
      <c r="G106" s="17">
        <v>3071</v>
      </c>
      <c r="H106" s="8" t="s">
        <v>227</v>
      </c>
      <c r="I106" s="9">
        <v>128</v>
      </c>
      <c r="J106" s="9">
        <v>128</v>
      </c>
      <c r="K106" s="9">
        <v>168</v>
      </c>
      <c r="L106" s="9">
        <f t="shared" si="6"/>
        <v>296</v>
      </c>
      <c r="M106" s="17">
        <v>3116</v>
      </c>
      <c r="N106" s="8" t="s">
        <v>228</v>
      </c>
      <c r="O106" s="9">
        <v>164</v>
      </c>
      <c r="P106" s="9">
        <v>214</v>
      </c>
      <c r="Q106" s="9">
        <v>184</v>
      </c>
      <c r="R106" s="9">
        <f t="shared" si="7"/>
        <v>398</v>
      </c>
    </row>
    <row r="107" spans="1:18" ht="15.75" customHeight="1">
      <c r="A107" s="16">
        <v>3035</v>
      </c>
      <c r="B107" s="8" t="s">
        <v>229</v>
      </c>
      <c r="C107" s="9">
        <v>61</v>
      </c>
      <c r="D107" s="9">
        <v>88</v>
      </c>
      <c r="E107" s="9">
        <v>82</v>
      </c>
      <c r="F107" s="9">
        <f t="shared" si="5"/>
        <v>170</v>
      </c>
      <c r="G107" s="17">
        <v>3072</v>
      </c>
      <c r="H107" s="8" t="s">
        <v>230</v>
      </c>
      <c r="I107" s="9">
        <v>30</v>
      </c>
      <c r="J107" s="9">
        <v>31</v>
      </c>
      <c r="K107" s="9">
        <v>29</v>
      </c>
      <c r="L107" s="9">
        <f t="shared" si="6"/>
        <v>60</v>
      </c>
      <c r="M107" s="17">
        <v>3118</v>
      </c>
      <c r="N107" s="40" t="s">
        <v>364</v>
      </c>
      <c r="O107" s="9">
        <v>102</v>
      </c>
      <c r="P107" s="9">
        <v>157</v>
      </c>
      <c r="Q107" s="9">
        <v>182</v>
      </c>
      <c r="R107" s="9">
        <f t="shared" si="7"/>
        <v>339</v>
      </c>
    </row>
    <row r="108" spans="1:18" ht="15.75" customHeight="1">
      <c r="A108" s="16">
        <v>3036</v>
      </c>
      <c r="B108" s="8" t="s">
        <v>232</v>
      </c>
      <c r="C108" s="9">
        <v>26</v>
      </c>
      <c r="D108" s="9">
        <v>40</v>
      </c>
      <c r="E108" s="9">
        <v>36</v>
      </c>
      <c r="F108" s="9">
        <f t="shared" si="5"/>
        <v>76</v>
      </c>
      <c r="G108" s="17">
        <v>3073</v>
      </c>
      <c r="H108" s="8" t="s">
        <v>233</v>
      </c>
      <c r="I108" s="9">
        <v>65</v>
      </c>
      <c r="J108" s="9">
        <v>75</v>
      </c>
      <c r="K108" s="9">
        <v>79</v>
      </c>
      <c r="L108" s="9">
        <f t="shared" si="6"/>
        <v>154</v>
      </c>
      <c r="M108" s="17">
        <v>3119</v>
      </c>
      <c r="N108" s="8" t="s">
        <v>234</v>
      </c>
      <c r="O108" s="12">
        <v>6</v>
      </c>
      <c r="P108" s="12">
        <v>6</v>
      </c>
      <c r="Q108" s="12">
        <v>3</v>
      </c>
      <c r="R108" s="9">
        <f t="shared" si="7"/>
        <v>9</v>
      </c>
    </row>
    <row r="109" spans="1:18" ht="15.75" customHeight="1">
      <c r="A109" s="16">
        <v>3037</v>
      </c>
      <c r="B109" s="8" t="s">
        <v>235</v>
      </c>
      <c r="C109" s="9">
        <v>42</v>
      </c>
      <c r="D109" s="9">
        <v>45</v>
      </c>
      <c r="E109" s="9">
        <v>56</v>
      </c>
      <c r="F109" s="9">
        <f t="shared" si="5"/>
        <v>101</v>
      </c>
      <c r="G109" s="17">
        <v>3074</v>
      </c>
      <c r="H109" s="8" t="s">
        <v>236</v>
      </c>
      <c r="I109" s="9">
        <v>179</v>
      </c>
      <c r="J109" s="9">
        <v>179</v>
      </c>
      <c r="K109" s="9">
        <v>229</v>
      </c>
      <c r="L109" s="9">
        <f t="shared" si="6"/>
        <v>408</v>
      </c>
      <c r="M109" s="10"/>
      <c r="N109" s="10"/>
      <c r="O109" s="11">
        <f>SUM(O80:O108)</f>
        <v>2228</v>
      </c>
      <c r="P109" s="11">
        <f>SUM(P80:P108)</f>
        <v>2664</v>
      </c>
      <c r="Q109" s="11">
        <f>SUM(Q80:Q108)</f>
        <v>2855</v>
      </c>
      <c r="R109" s="11">
        <f>SUM(R80:R108)</f>
        <v>5519</v>
      </c>
    </row>
    <row r="110" spans="1:18" ht="15.75" customHeight="1">
      <c r="A110" s="16">
        <v>3038</v>
      </c>
      <c r="B110" s="8" t="s">
        <v>237</v>
      </c>
      <c r="C110" s="9">
        <v>56</v>
      </c>
      <c r="D110" s="9">
        <v>75</v>
      </c>
      <c r="E110" s="9">
        <v>75</v>
      </c>
      <c r="F110" s="9">
        <f t="shared" si="5"/>
        <v>150</v>
      </c>
      <c r="G110" s="17">
        <v>3076</v>
      </c>
      <c r="H110" s="8" t="s">
        <v>238</v>
      </c>
      <c r="I110" s="9">
        <v>44</v>
      </c>
      <c r="J110" s="9">
        <v>45</v>
      </c>
      <c r="K110" s="9">
        <v>49</v>
      </c>
      <c r="L110" s="9">
        <f t="shared" si="6"/>
        <v>94</v>
      </c>
      <c r="M110" s="82" t="s">
        <v>239</v>
      </c>
      <c r="N110" s="83"/>
      <c r="O110" s="83"/>
      <c r="P110" s="83"/>
      <c r="Q110" s="83"/>
      <c r="R110" s="84"/>
    </row>
    <row r="111" spans="1:18" ht="15.75" customHeight="1">
      <c r="A111" s="16">
        <v>3039</v>
      </c>
      <c r="B111" s="8" t="s">
        <v>136</v>
      </c>
      <c r="C111" s="9">
        <v>128</v>
      </c>
      <c r="D111" s="9">
        <v>126</v>
      </c>
      <c r="E111" s="9">
        <v>125</v>
      </c>
      <c r="F111" s="9">
        <f t="shared" si="5"/>
        <v>251</v>
      </c>
      <c r="G111" s="17">
        <v>3077</v>
      </c>
      <c r="H111" s="8" t="s">
        <v>240</v>
      </c>
      <c r="I111" s="9">
        <v>27</v>
      </c>
      <c r="J111" s="9">
        <v>25</v>
      </c>
      <c r="K111" s="9">
        <v>28</v>
      </c>
      <c r="L111" s="9">
        <f t="shared" si="6"/>
        <v>53</v>
      </c>
      <c r="M111" s="85"/>
      <c r="N111" s="86"/>
      <c r="O111" s="86"/>
      <c r="P111" s="86"/>
      <c r="Q111" s="86"/>
      <c r="R111" s="87"/>
    </row>
    <row r="112" spans="1:18" ht="15.75" customHeight="1">
      <c r="A112" s="16">
        <v>3041</v>
      </c>
      <c r="B112" s="8" t="s">
        <v>241</v>
      </c>
      <c r="C112" s="9">
        <v>21</v>
      </c>
      <c r="D112" s="9">
        <v>23</v>
      </c>
      <c r="E112" s="9">
        <v>22</v>
      </c>
      <c r="F112" s="9">
        <f t="shared" si="5"/>
        <v>45</v>
      </c>
      <c r="G112" s="17">
        <v>3078</v>
      </c>
      <c r="H112" s="8" t="s">
        <v>242</v>
      </c>
      <c r="I112" s="9">
        <v>167</v>
      </c>
      <c r="J112" s="9">
        <v>183</v>
      </c>
      <c r="K112" s="9">
        <v>241</v>
      </c>
      <c r="L112" s="9">
        <f t="shared" si="6"/>
        <v>424</v>
      </c>
      <c r="M112" s="88"/>
      <c r="N112" s="89"/>
      <c r="O112" s="89"/>
      <c r="P112" s="89"/>
      <c r="Q112" s="89"/>
      <c r="R112" s="90"/>
    </row>
    <row r="113" spans="1:18" ht="15.75" customHeight="1">
      <c r="A113" s="16">
        <v>3042</v>
      </c>
      <c r="B113" s="8" t="s">
        <v>243</v>
      </c>
      <c r="C113" s="9">
        <v>11</v>
      </c>
      <c r="D113" s="9">
        <v>10</v>
      </c>
      <c r="E113" s="9">
        <v>16</v>
      </c>
      <c r="F113" s="9">
        <f t="shared" si="5"/>
        <v>26</v>
      </c>
      <c r="G113" s="17">
        <v>3079</v>
      </c>
      <c r="H113" s="8" t="s">
        <v>244</v>
      </c>
      <c r="I113" s="9">
        <v>97</v>
      </c>
      <c r="J113" s="9">
        <v>104</v>
      </c>
      <c r="K113" s="9">
        <v>141</v>
      </c>
      <c r="L113" s="9">
        <f t="shared" si="6"/>
        <v>245</v>
      </c>
      <c r="M113" s="10"/>
      <c r="N113" s="10" t="s">
        <v>245</v>
      </c>
      <c r="O113" s="18">
        <f>C114+I114+O109</f>
        <v>5642</v>
      </c>
      <c r="P113" s="18">
        <f>D114+J114+P109</f>
        <v>6575</v>
      </c>
      <c r="Q113" s="18">
        <f>E114+K114+Q109</f>
        <v>7128</v>
      </c>
      <c r="R113" s="18">
        <f>F114+L114+R109</f>
        <v>13703</v>
      </c>
    </row>
    <row r="114" spans="1:12" ht="15.75" customHeight="1">
      <c r="A114" s="13"/>
      <c r="C114" s="14">
        <f>SUM(C80:C113)</f>
        <v>1647</v>
      </c>
      <c r="D114" s="14">
        <f>SUM(D80:D113)</f>
        <v>1919</v>
      </c>
      <c r="E114" s="14">
        <f>SUM(E80:E113)</f>
        <v>2033</v>
      </c>
      <c r="F114" s="14">
        <f>SUM(F80:F113)</f>
        <v>3952</v>
      </c>
      <c r="I114" s="14">
        <f>SUM(I80:I113)</f>
        <v>1767</v>
      </c>
      <c r="J114" s="14">
        <f>SUM(J80:J113)</f>
        <v>1992</v>
      </c>
      <c r="K114" s="14">
        <f>SUM(K80:K113)</f>
        <v>2240</v>
      </c>
      <c r="L114" s="14">
        <f>SUM(L80:L113)</f>
        <v>4232</v>
      </c>
    </row>
    <row r="115" spans="1:12" ht="15.75" customHeight="1">
      <c r="A115" s="13"/>
      <c r="C115" s="14"/>
      <c r="D115" s="14"/>
      <c r="E115" s="14"/>
      <c r="F115" s="14"/>
      <c r="I115" s="14"/>
      <c r="J115" s="14"/>
      <c r="K115" s="14"/>
      <c r="L115" s="14"/>
    </row>
    <row r="116" spans="1:18" ht="15.75" customHeight="1">
      <c r="A116" s="76" t="s">
        <v>376</v>
      </c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</row>
    <row r="117" spans="1:18" ht="15.75" customHeight="1">
      <c r="A117" s="80" t="s">
        <v>246</v>
      </c>
      <c r="B117" s="80"/>
      <c r="P117" s="81" t="s">
        <v>374</v>
      </c>
      <c r="Q117" s="81"/>
      <c r="R117" s="81"/>
    </row>
    <row r="118" spans="1:18" ht="15.75" customHeight="1">
      <c r="A118" s="4" t="s">
        <v>2</v>
      </c>
      <c r="B118" s="5" t="s">
        <v>3</v>
      </c>
      <c r="C118" s="4" t="s">
        <v>4</v>
      </c>
      <c r="D118" s="4" t="s">
        <v>5</v>
      </c>
      <c r="E118" s="4" t="s">
        <v>6</v>
      </c>
      <c r="F118" s="4" t="s">
        <v>7</v>
      </c>
      <c r="G118" s="4" t="s">
        <v>2</v>
      </c>
      <c r="H118" s="5" t="s">
        <v>3</v>
      </c>
      <c r="I118" s="4" t="s">
        <v>4</v>
      </c>
      <c r="J118" s="4" t="s">
        <v>5</v>
      </c>
      <c r="K118" s="4" t="s">
        <v>6</v>
      </c>
      <c r="L118" s="4" t="s">
        <v>7</v>
      </c>
      <c r="M118" s="4" t="s">
        <v>2</v>
      </c>
      <c r="N118" s="4" t="s">
        <v>3</v>
      </c>
      <c r="O118" s="4" t="s">
        <v>4</v>
      </c>
      <c r="P118" s="4" t="s">
        <v>5</v>
      </c>
      <c r="Q118" s="4" t="s">
        <v>6</v>
      </c>
      <c r="R118" s="4" t="s">
        <v>7</v>
      </c>
    </row>
    <row r="119" spans="1:18" ht="15.75" customHeight="1">
      <c r="A119" s="16">
        <v>4010</v>
      </c>
      <c r="B119" s="8" t="s">
        <v>247</v>
      </c>
      <c r="C119" s="9">
        <v>24</v>
      </c>
      <c r="D119" s="9">
        <v>26</v>
      </c>
      <c r="E119" s="9">
        <v>24</v>
      </c>
      <c r="F119" s="9">
        <f>SUM(D119:E119)</f>
        <v>50</v>
      </c>
      <c r="G119" s="10">
        <v>4350</v>
      </c>
      <c r="H119" s="8" t="s">
        <v>248</v>
      </c>
      <c r="I119" s="9">
        <v>25</v>
      </c>
      <c r="J119" s="9">
        <v>34</v>
      </c>
      <c r="K119" s="9">
        <v>30</v>
      </c>
      <c r="L119" s="9">
        <f>SUM(J119:K119)</f>
        <v>64</v>
      </c>
      <c r="M119" s="10">
        <v>4700</v>
      </c>
      <c r="N119" s="8" t="s">
        <v>249</v>
      </c>
      <c r="O119" s="9">
        <v>41</v>
      </c>
      <c r="P119" s="9">
        <v>44</v>
      </c>
      <c r="Q119" s="9">
        <v>52</v>
      </c>
      <c r="R119" s="9">
        <f>SUM(P119:Q119)</f>
        <v>96</v>
      </c>
    </row>
    <row r="120" spans="1:18" ht="15.75" customHeight="1">
      <c r="A120" s="16">
        <v>4020</v>
      </c>
      <c r="B120" s="8" t="s">
        <v>250</v>
      </c>
      <c r="C120" s="9">
        <v>28</v>
      </c>
      <c r="D120" s="9">
        <v>38</v>
      </c>
      <c r="E120" s="9">
        <v>30</v>
      </c>
      <c r="F120" s="9">
        <f aca="true" t="shared" si="8" ref="F120:F152">SUM(D120:E120)</f>
        <v>68</v>
      </c>
      <c r="G120" s="10">
        <v>4360</v>
      </c>
      <c r="H120" s="8" t="s">
        <v>251</v>
      </c>
      <c r="I120" s="9">
        <v>15</v>
      </c>
      <c r="J120" s="9">
        <v>16</v>
      </c>
      <c r="K120" s="9">
        <v>15</v>
      </c>
      <c r="L120" s="9">
        <f aca="true" t="shared" si="9" ref="L120:L152">SUM(J120:K120)</f>
        <v>31</v>
      </c>
      <c r="M120" s="10">
        <v>4710</v>
      </c>
      <c r="N120" s="8" t="s">
        <v>252</v>
      </c>
      <c r="O120" s="9">
        <v>36</v>
      </c>
      <c r="P120" s="9">
        <v>46</v>
      </c>
      <c r="Q120" s="9">
        <v>39</v>
      </c>
      <c r="R120" s="9">
        <f aca="true" t="shared" si="10" ref="R120:R138">SUM(P120:Q120)</f>
        <v>85</v>
      </c>
    </row>
    <row r="121" spans="1:18" ht="15.75" customHeight="1">
      <c r="A121" s="16">
        <v>4030</v>
      </c>
      <c r="B121" s="8" t="s">
        <v>253</v>
      </c>
      <c r="C121" s="9">
        <v>14</v>
      </c>
      <c r="D121" s="9">
        <v>14</v>
      </c>
      <c r="E121" s="9">
        <v>12</v>
      </c>
      <c r="F121" s="9">
        <f t="shared" si="8"/>
        <v>26</v>
      </c>
      <c r="G121" s="10">
        <v>4370</v>
      </c>
      <c r="H121" s="8" t="s">
        <v>254</v>
      </c>
      <c r="I121" s="9">
        <v>21</v>
      </c>
      <c r="J121" s="9">
        <v>29</v>
      </c>
      <c r="K121" s="9">
        <v>26</v>
      </c>
      <c r="L121" s="9">
        <f t="shared" si="9"/>
        <v>55</v>
      </c>
      <c r="M121" s="10">
        <v>4720</v>
      </c>
      <c r="N121" s="8" t="s">
        <v>255</v>
      </c>
      <c r="O121" s="9">
        <v>59</v>
      </c>
      <c r="P121" s="9">
        <v>68</v>
      </c>
      <c r="Q121" s="9">
        <v>66</v>
      </c>
      <c r="R121" s="9">
        <f t="shared" si="10"/>
        <v>134</v>
      </c>
    </row>
    <row r="122" spans="1:18" ht="15.75" customHeight="1">
      <c r="A122" s="16">
        <v>4040</v>
      </c>
      <c r="B122" s="8" t="s">
        <v>256</v>
      </c>
      <c r="C122" s="9">
        <v>35</v>
      </c>
      <c r="D122" s="9">
        <v>48</v>
      </c>
      <c r="E122" s="9">
        <v>45</v>
      </c>
      <c r="F122" s="9">
        <f t="shared" si="8"/>
        <v>93</v>
      </c>
      <c r="G122" s="10">
        <v>4380</v>
      </c>
      <c r="H122" s="8" t="s">
        <v>257</v>
      </c>
      <c r="I122" s="9">
        <v>52</v>
      </c>
      <c r="J122" s="9">
        <v>62</v>
      </c>
      <c r="K122" s="9">
        <v>72</v>
      </c>
      <c r="L122" s="9">
        <f t="shared" si="9"/>
        <v>134</v>
      </c>
      <c r="M122" s="10">
        <v>4730</v>
      </c>
      <c r="N122" s="8" t="s">
        <v>258</v>
      </c>
      <c r="O122" s="9">
        <v>78</v>
      </c>
      <c r="P122" s="9">
        <v>107</v>
      </c>
      <c r="Q122" s="9">
        <v>100</v>
      </c>
      <c r="R122" s="9">
        <f t="shared" si="10"/>
        <v>207</v>
      </c>
    </row>
    <row r="123" spans="1:18" ht="15.75" customHeight="1">
      <c r="A123" s="16">
        <v>4050</v>
      </c>
      <c r="B123" s="8" t="s">
        <v>259</v>
      </c>
      <c r="C123" s="9">
        <v>13</v>
      </c>
      <c r="D123" s="9">
        <v>12</v>
      </c>
      <c r="E123" s="9">
        <v>13</v>
      </c>
      <c r="F123" s="9">
        <f t="shared" si="8"/>
        <v>25</v>
      </c>
      <c r="G123" s="10">
        <v>4390</v>
      </c>
      <c r="H123" s="8" t="s">
        <v>260</v>
      </c>
      <c r="I123" s="9">
        <v>34</v>
      </c>
      <c r="J123" s="9">
        <v>42</v>
      </c>
      <c r="K123" s="9">
        <v>49</v>
      </c>
      <c r="L123" s="9">
        <f t="shared" si="9"/>
        <v>91</v>
      </c>
      <c r="M123" s="10">
        <v>4740</v>
      </c>
      <c r="N123" s="8" t="s">
        <v>261</v>
      </c>
      <c r="O123" s="9">
        <v>61</v>
      </c>
      <c r="P123" s="9">
        <v>77</v>
      </c>
      <c r="Q123" s="9">
        <v>80</v>
      </c>
      <c r="R123" s="9">
        <f t="shared" si="10"/>
        <v>157</v>
      </c>
    </row>
    <row r="124" spans="1:18" ht="15.75" customHeight="1">
      <c r="A124" s="16">
        <v>4060</v>
      </c>
      <c r="B124" s="8" t="s">
        <v>262</v>
      </c>
      <c r="C124" s="9">
        <v>7</v>
      </c>
      <c r="D124" s="9">
        <v>5</v>
      </c>
      <c r="E124" s="9">
        <v>8</v>
      </c>
      <c r="F124" s="9">
        <f t="shared" si="8"/>
        <v>13</v>
      </c>
      <c r="G124" s="10">
        <v>4410</v>
      </c>
      <c r="H124" s="8" t="s">
        <v>263</v>
      </c>
      <c r="I124" s="9">
        <v>28</v>
      </c>
      <c r="J124" s="9">
        <v>28</v>
      </c>
      <c r="K124" s="9">
        <v>33</v>
      </c>
      <c r="L124" s="9">
        <f t="shared" si="9"/>
        <v>61</v>
      </c>
      <c r="M124" s="10">
        <v>4750</v>
      </c>
      <c r="N124" s="8" t="s">
        <v>264</v>
      </c>
      <c r="O124" s="9">
        <v>46</v>
      </c>
      <c r="P124" s="9">
        <v>53</v>
      </c>
      <c r="Q124" s="9">
        <v>43</v>
      </c>
      <c r="R124" s="9">
        <f t="shared" si="10"/>
        <v>96</v>
      </c>
    </row>
    <row r="125" spans="1:18" ht="15.75" customHeight="1">
      <c r="A125" s="16">
        <v>4070</v>
      </c>
      <c r="B125" s="8" t="s">
        <v>265</v>
      </c>
      <c r="C125" s="9">
        <v>5</v>
      </c>
      <c r="D125" s="9">
        <v>4</v>
      </c>
      <c r="E125" s="9">
        <v>3</v>
      </c>
      <c r="F125" s="9">
        <f t="shared" si="8"/>
        <v>7</v>
      </c>
      <c r="G125" s="10">
        <v>4420</v>
      </c>
      <c r="H125" s="8" t="s">
        <v>266</v>
      </c>
      <c r="I125" s="9">
        <v>33</v>
      </c>
      <c r="J125" s="9">
        <v>51</v>
      </c>
      <c r="K125" s="9">
        <v>42</v>
      </c>
      <c r="L125" s="9">
        <f t="shared" si="9"/>
        <v>93</v>
      </c>
      <c r="M125" s="10">
        <v>4760</v>
      </c>
      <c r="N125" s="8" t="s">
        <v>267</v>
      </c>
      <c r="O125" s="9">
        <v>35</v>
      </c>
      <c r="P125" s="9">
        <v>38</v>
      </c>
      <c r="Q125" s="9">
        <v>42</v>
      </c>
      <c r="R125" s="9">
        <f t="shared" si="10"/>
        <v>80</v>
      </c>
    </row>
    <row r="126" spans="1:18" ht="15.75" customHeight="1">
      <c r="A126" s="16">
        <v>4080</v>
      </c>
      <c r="B126" s="8" t="s">
        <v>268</v>
      </c>
      <c r="C126" s="9">
        <v>5</v>
      </c>
      <c r="D126" s="9">
        <v>5</v>
      </c>
      <c r="E126" s="9">
        <v>4</v>
      </c>
      <c r="F126" s="9">
        <f t="shared" si="8"/>
        <v>9</v>
      </c>
      <c r="G126" s="10">
        <v>4430</v>
      </c>
      <c r="H126" s="8" t="s">
        <v>269</v>
      </c>
      <c r="I126" s="9">
        <v>94</v>
      </c>
      <c r="J126" s="9">
        <v>105</v>
      </c>
      <c r="K126" s="9">
        <v>120</v>
      </c>
      <c r="L126" s="9">
        <f t="shared" si="9"/>
        <v>225</v>
      </c>
      <c r="M126" s="10">
        <v>4780</v>
      </c>
      <c r="N126" s="8" t="s">
        <v>270</v>
      </c>
      <c r="O126" s="9">
        <v>14</v>
      </c>
      <c r="P126" s="9">
        <v>13</v>
      </c>
      <c r="Q126" s="9">
        <v>17</v>
      </c>
      <c r="R126" s="9">
        <f t="shared" si="10"/>
        <v>30</v>
      </c>
    </row>
    <row r="127" spans="1:18" ht="15.75" customHeight="1">
      <c r="A127" s="16">
        <v>4090</v>
      </c>
      <c r="B127" s="8" t="s">
        <v>271</v>
      </c>
      <c r="C127" s="9">
        <v>14</v>
      </c>
      <c r="D127" s="9">
        <v>9</v>
      </c>
      <c r="E127" s="9">
        <v>19</v>
      </c>
      <c r="F127" s="9">
        <f t="shared" si="8"/>
        <v>28</v>
      </c>
      <c r="G127" s="10">
        <v>4440</v>
      </c>
      <c r="H127" s="8" t="s">
        <v>272</v>
      </c>
      <c r="I127" s="9">
        <v>33</v>
      </c>
      <c r="J127" s="9">
        <v>36</v>
      </c>
      <c r="K127" s="9">
        <v>53</v>
      </c>
      <c r="L127" s="9">
        <f t="shared" si="9"/>
        <v>89</v>
      </c>
      <c r="M127" s="10">
        <v>4790</v>
      </c>
      <c r="N127" s="8" t="s">
        <v>273</v>
      </c>
      <c r="O127" s="9">
        <v>21</v>
      </c>
      <c r="P127" s="9">
        <v>17</v>
      </c>
      <c r="Q127" s="9">
        <v>27</v>
      </c>
      <c r="R127" s="9">
        <f t="shared" si="10"/>
        <v>44</v>
      </c>
    </row>
    <row r="128" spans="1:18" ht="15.75" customHeight="1">
      <c r="A128" s="16">
        <v>4100</v>
      </c>
      <c r="B128" s="8" t="s">
        <v>274</v>
      </c>
      <c r="C128" s="9">
        <v>19</v>
      </c>
      <c r="D128" s="9">
        <v>20</v>
      </c>
      <c r="E128" s="9">
        <v>26</v>
      </c>
      <c r="F128" s="9">
        <f t="shared" si="8"/>
        <v>46</v>
      </c>
      <c r="G128" s="10">
        <v>4450</v>
      </c>
      <c r="H128" s="8" t="s">
        <v>275</v>
      </c>
      <c r="I128" s="9">
        <v>22</v>
      </c>
      <c r="J128" s="9">
        <v>25</v>
      </c>
      <c r="K128" s="9">
        <v>31</v>
      </c>
      <c r="L128" s="9">
        <f t="shared" si="9"/>
        <v>56</v>
      </c>
      <c r="M128" s="10">
        <v>4800</v>
      </c>
      <c r="N128" s="8" t="s">
        <v>276</v>
      </c>
      <c r="O128" s="9">
        <v>31</v>
      </c>
      <c r="P128" s="9">
        <v>51</v>
      </c>
      <c r="Q128" s="9">
        <v>55</v>
      </c>
      <c r="R128" s="9">
        <f t="shared" si="10"/>
        <v>106</v>
      </c>
    </row>
    <row r="129" spans="1:18" ht="15.75" customHeight="1">
      <c r="A129" s="16">
        <v>4110</v>
      </c>
      <c r="B129" s="8" t="s">
        <v>277</v>
      </c>
      <c r="C129" s="9">
        <v>5</v>
      </c>
      <c r="D129" s="9">
        <v>8</v>
      </c>
      <c r="E129" s="9">
        <v>5</v>
      </c>
      <c r="F129" s="9">
        <f t="shared" si="8"/>
        <v>13</v>
      </c>
      <c r="G129" s="10">
        <v>4460</v>
      </c>
      <c r="H129" s="8" t="s">
        <v>278</v>
      </c>
      <c r="I129" s="9">
        <v>30</v>
      </c>
      <c r="J129" s="9">
        <v>31</v>
      </c>
      <c r="K129" s="9">
        <v>44</v>
      </c>
      <c r="L129" s="9">
        <f t="shared" si="9"/>
        <v>75</v>
      </c>
      <c r="M129" s="10">
        <v>4810</v>
      </c>
      <c r="N129" s="8" t="s">
        <v>279</v>
      </c>
      <c r="O129" s="9">
        <v>25</v>
      </c>
      <c r="P129" s="9">
        <v>39</v>
      </c>
      <c r="Q129" s="9">
        <v>42</v>
      </c>
      <c r="R129" s="9">
        <f t="shared" si="10"/>
        <v>81</v>
      </c>
    </row>
    <row r="130" spans="1:18" ht="15.75" customHeight="1">
      <c r="A130" s="16">
        <v>4120</v>
      </c>
      <c r="B130" s="8" t="s">
        <v>280</v>
      </c>
      <c r="C130" s="9">
        <v>41</v>
      </c>
      <c r="D130" s="9">
        <v>41</v>
      </c>
      <c r="E130" s="9">
        <v>40</v>
      </c>
      <c r="F130" s="9">
        <f t="shared" si="8"/>
        <v>81</v>
      </c>
      <c r="G130" s="10">
        <v>4470</v>
      </c>
      <c r="H130" s="8" t="s">
        <v>281</v>
      </c>
      <c r="I130" s="9">
        <v>14</v>
      </c>
      <c r="J130" s="9">
        <v>9</v>
      </c>
      <c r="K130" s="9">
        <v>19</v>
      </c>
      <c r="L130" s="9">
        <f t="shared" si="9"/>
        <v>28</v>
      </c>
      <c r="M130" s="10">
        <v>4840</v>
      </c>
      <c r="N130" s="8" t="s">
        <v>111</v>
      </c>
      <c r="O130" s="9">
        <v>36</v>
      </c>
      <c r="P130" s="9">
        <v>41</v>
      </c>
      <c r="Q130" s="9">
        <v>52</v>
      </c>
      <c r="R130" s="9">
        <f t="shared" si="10"/>
        <v>93</v>
      </c>
    </row>
    <row r="131" spans="1:18" ht="15.75" customHeight="1">
      <c r="A131" s="16">
        <v>4130</v>
      </c>
      <c r="B131" s="8" t="s">
        <v>282</v>
      </c>
      <c r="C131" s="9">
        <v>33</v>
      </c>
      <c r="D131" s="9">
        <v>38</v>
      </c>
      <c r="E131" s="9">
        <v>45</v>
      </c>
      <c r="F131" s="9">
        <f t="shared" si="8"/>
        <v>83</v>
      </c>
      <c r="G131" s="10">
        <v>4480</v>
      </c>
      <c r="H131" s="8" t="s">
        <v>283</v>
      </c>
      <c r="I131" s="9">
        <v>52</v>
      </c>
      <c r="J131" s="9">
        <v>52</v>
      </c>
      <c r="K131" s="9">
        <v>63</v>
      </c>
      <c r="L131" s="9">
        <f t="shared" si="9"/>
        <v>115</v>
      </c>
      <c r="M131" s="10">
        <v>4850</v>
      </c>
      <c r="N131" s="8" t="s">
        <v>284</v>
      </c>
      <c r="O131" s="9">
        <v>33</v>
      </c>
      <c r="P131" s="9">
        <v>36</v>
      </c>
      <c r="Q131" s="9">
        <v>46</v>
      </c>
      <c r="R131" s="9">
        <f t="shared" si="10"/>
        <v>82</v>
      </c>
    </row>
    <row r="132" spans="1:18" ht="15.75" customHeight="1">
      <c r="A132" s="16">
        <v>4140</v>
      </c>
      <c r="B132" s="8" t="s">
        <v>285</v>
      </c>
      <c r="C132" s="9">
        <v>36</v>
      </c>
      <c r="D132" s="9">
        <v>38</v>
      </c>
      <c r="E132" s="9">
        <v>46</v>
      </c>
      <c r="F132" s="9">
        <f t="shared" si="8"/>
        <v>84</v>
      </c>
      <c r="G132" s="10">
        <v>4490</v>
      </c>
      <c r="H132" s="8" t="s">
        <v>286</v>
      </c>
      <c r="I132" s="9">
        <v>62</v>
      </c>
      <c r="J132" s="9">
        <v>77</v>
      </c>
      <c r="K132" s="9">
        <v>80</v>
      </c>
      <c r="L132" s="9">
        <f t="shared" si="9"/>
        <v>157</v>
      </c>
      <c r="M132" s="10">
        <v>4860</v>
      </c>
      <c r="N132" s="8" t="s">
        <v>287</v>
      </c>
      <c r="O132" s="9">
        <v>26</v>
      </c>
      <c r="P132" s="9">
        <v>38</v>
      </c>
      <c r="Q132" s="9">
        <v>34</v>
      </c>
      <c r="R132" s="9">
        <f t="shared" si="10"/>
        <v>72</v>
      </c>
    </row>
    <row r="133" spans="1:18" ht="15.75" customHeight="1">
      <c r="A133" s="16">
        <v>4150</v>
      </c>
      <c r="B133" s="8" t="s">
        <v>288</v>
      </c>
      <c r="C133" s="9">
        <v>36</v>
      </c>
      <c r="D133" s="9">
        <v>40</v>
      </c>
      <c r="E133" s="9">
        <v>47</v>
      </c>
      <c r="F133" s="9">
        <f t="shared" si="8"/>
        <v>87</v>
      </c>
      <c r="G133" s="10">
        <v>4500</v>
      </c>
      <c r="H133" s="8" t="s">
        <v>289</v>
      </c>
      <c r="I133" s="9">
        <v>31</v>
      </c>
      <c r="J133" s="9">
        <v>36</v>
      </c>
      <c r="K133" s="9">
        <v>36</v>
      </c>
      <c r="L133" s="9">
        <f t="shared" si="9"/>
        <v>72</v>
      </c>
      <c r="M133" s="10">
        <v>4870</v>
      </c>
      <c r="N133" s="8" t="s">
        <v>290</v>
      </c>
      <c r="O133" s="9">
        <v>30</v>
      </c>
      <c r="P133" s="9">
        <v>53</v>
      </c>
      <c r="Q133" s="9">
        <v>48</v>
      </c>
      <c r="R133" s="9">
        <f t="shared" si="10"/>
        <v>101</v>
      </c>
    </row>
    <row r="134" spans="1:18" ht="15.75" customHeight="1">
      <c r="A134" s="16">
        <v>4160</v>
      </c>
      <c r="B134" s="8" t="s">
        <v>291</v>
      </c>
      <c r="C134" s="9">
        <v>24</v>
      </c>
      <c r="D134" s="9">
        <v>27</v>
      </c>
      <c r="E134" s="9">
        <v>27</v>
      </c>
      <c r="F134" s="9">
        <f t="shared" si="8"/>
        <v>54</v>
      </c>
      <c r="G134" s="10">
        <v>4510</v>
      </c>
      <c r="H134" s="8" t="s">
        <v>292</v>
      </c>
      <c r="I134" s="9">
        <v>43</v>
      </c>
      <c r="J134" s="9">
        <v>39</v>
      </c>
      <c r="K134" s="9">
        <v>52</v>
      </c>
      <c r="L134" s="9">
        <f t="shared" si="9"/>
        <v>91</v>
      </c>
      <c r="M134" s="10">
        <v>4880</v>
      </c>
      <c r="N134" s="8" t="s">
        <v>293</v>
      </c>
      <c r="O134" s="9">
        <v>20</v>
      </c>
      <c r="P134" s="9">
        <v>32</v>
      </c>
      <c r="Q134" s="9">
        <v>32</v>
      </c>
      <c r="R134" s="9">
        <f t="shared" si="10"/>
        <v>64</v>
      </c>
    </row>
    <row r="135" spans="1:18" ht="15.75" customHeight="1">
      <c r="A135" s="16">
        <v>4170</v>
      </c>
      <c r="B135" s="8" t="s">
        <v>294</v>
      </c>
      <c r="C135" s="9">
        <v>19</v>
      </c>
      <c r="D135" s="9">
        <v>25</v>
      </c>
      <c r="E135" s="9">
        <v>26</v>
      </c>
      <c r="F135" s="9">
        <f t="shared" si="8"/>
        <v>51</v>
      </c>
      <c r="G135" s="10">
        <v>4520</v>
      </c>
      <c r="H135" s="8" t="s">
        <v>295</v>
      </c>
      <c r="I135" s="9">
        <v>45</v>
      </c>
      <c r="J135" s="9">
        <v>42</v>
      </c>
      <c r="K135" s="9">
        <v>47</v>
      </c>
      <c r="L135" s="9">
        <f t="shared" si="9"/>
        <v>89</v>
      </c>
      <c r="M135" s="10">
        <v>4900</v>
      </c>
      <c r="N135" s="8" t="s">
        <v>296</v>
      </c>
      <c r="O135" s="9">
        <v>30</v>
      </c>
      <c r="P135" s="9">
        <v>53</v>
      </c>
      <c r="Q135" s="9">
        <v>56</v>
      </c>
      <c r="R135" s="9">
        <f t="shared" si="10"/>
        <v>109</v>
      </c>
    </row>
    <row r="136" spans="1:18" ht="15.75" customHeight="1">
      <c r="A136" s="16">
        <v>4180</v>
      </c>
      <c r="B136" s="8" t="s">
        <v>297</v>
      </c>
      <c r="C136" s="9">
        <v>37</v>
      </c>
      <c r="D136" s="9">
        <v>38</v>
      </c>
      <c r="E136" s="9">
        <v>43</v>
      </c>
      <c r="F136" s="9">
        <f t="shared" si="8"/>
        <v>81</v>
      </c>
      <c r="G136" s="10">
        <v>4530</v>
      </c>
      <c r="H136" s="8" t="s">
        <v>298</v>
      </c>
      <c r="I136" s="9">
        <v>22</v>
      </c>
      <c r="J136" s="9">
        <v>17</v>
      </c>
      <c r="K136" s="9">
        <v>23</v>
      </c>
      <c r="L136" s="9">
        <f t="shared" si="9"/>
        <v>40</v>
      </c>
      <c r="M136" s="10">
        <v>4910</v>
      </c>
      <c r="N136" s="8" t="s">
        <v>299</v>
      </c>
      <c r="O136" s="9">
        <v>40</v>
      </c>
      <c r="P136" s="9">
        <v>66</v>
      </c>
      <c r="Q136" s="9">
        <v>68</v>
      </c>
      <c r="R136" s="9">
        <f t="shared" si="10"/>
        <v>134</v>
      </c>
    </row>
    <row r="137" spans="1:18" ht="15.75" customHeight="1">
      <c r="A137" s="16">
        <v>4190</v>
      </c>
      <c r="B137" s="8" t="s">
        <v>300</v>
      </c>
      <c r="C137" s="9">
        <v>30</v>
      </c>
      <c r="D137" s="9">
        <v>40</v>
      </c>
      <c r="E137" s="9">
        <v>43</v>
      </c>
      <c r="F137" s="9">
        <f t="shared" si="8"/>
        <v>83</v>
      </c>
      <c r="G137" s="10">
        <v>4540</v>
      </c>
      <c r="H137" s="8" t="s">
        <v>301</v>
      </c>
      <c r="I137" s="9">
        <v>27</v>
      </c>
      <c r="J137" s="9">
        <v>26</v>
      </c>
      <c r="K137" s="9">
        <v>29</v>
      </c>
      <c r="L137" s="9">
        <f t="shared" si="9"/>
        <v>55</v>
      </c>
      <c r="M137" s="10">
        <v>4960</v>
      </c>
      <c r="N137" s="8" t="s">
        <v>302</v>
      </c>
      <c r="O137" s="9">
        <v>73</v>
      </c>
      <c r="P137" s="9">
        <v>121</v>
      </c>
      <c r="Q137" s="9">
        <v>126</v>
      </c>
      <c r="R137" s="9">
        <f t="shared" si="10"/>
        <v>247</v>
      </c>
    </row>
    <row r="138" spans="1:18" ht="15.75" customHeight="1">
      <c r="A138" s="16">
        <v>4200</v>
      </c>
      <c r="B138" s="8" t="s">
        <v>303</v>
      </c>
      <c r="C138" s="9">
        <v>19</v>
      </c>
      <c r="D138" s="9">
        <v>22</v>
      </c>
      <c r="E138" s="9">
        <v>25</v>
      </c>
      <c r="F138" s="9">
        <f t="shared" si="8"/>
        <v>47</v>
      </c>
      <c r="G138" s="10">
        <v>4550</v>
      </c>
      <c r="H138" s="8" t="s">
        <v>304</v>
      </c>
      <c r="I138" s="9">
        <v>45</v>
      </c>
      <c r="J138" s="9">
        <v>49</v>
      </c>
      <c r="K138" s="9">
        <v>56</v>
      </c>
      <c r="L138" s="9">
        <f t="shared" si="9"/>
        <v>105</v>
      </c>
      <c r="M138" s="10">
        <v>4970</v>
      </c>
      <c r="N138" s="19" t="s">
        <v>305</v>
      </c>
      <c r="O138" s="9">
        <v>43</v>
      </c>
      <c r="P138" s="9">
        <v>54</v>
      </c>
      <c r="Q138" s="9">
        <v>65</v>
      </c>
      <c r="R138" s="9">
        <f t="shared" si="10"/>
        <v>119</v>
      </c>
    </row>
    <row r="139" spans="1:18" ht="15.75" customHeight="1">
      <c r="A139" s="16">
        <v>4210</v>
      </c>
      <c r="B139" s="8" t="s">
        <v>306</v>
      </c>
      <c r="C139" s="9">
        <v>14</v>
      </c>
      <c r="D139" s="9">
        <v>15</v>
      </c>
      <c r="E139" s="9">
        <v>16</v>
      </c>
      <c r="F139" s="9">
        <f t="shared" si="8"/>
        <v>31</v>
      </c>
      <c r="G139" s="10">
        <v>4560</v>
      </c>
      <c r="H139" s="8" t="s">
        <v>307</v>
      </c>
      <c r="I139" s="9">
        <v>26</v>
      </c>
      <c r="J139" s="9">
        <v>27</v>
      </c>
      <c r="K139" s="9">
        <v>35</v>
      </c>
      <c r="L139" s="9">
        <f t="shared" si="9"/>
        <v>62</v>
      </c>
      <c r="M139" s="10"/>
      <c r="N139" s="10"/>
      <c r="O139" s="9"/>
      <c r="P139" s="9"/>
      <c r="Q139" s="9"/>
      <c r="R139" s="9"/>
    </row>
    <row r="140" spans="1:18" ht="15.75" customHeight="1">
      <c r="A140" s="16">
        <v>4220</v>
      </c>
      <c r="B140" s="8" t="s">
        <v>220</v>
      </c>
      <c r="C140" s="9">
        <v>22</v>
      </c>
      <c r="D140" s="9">
        <v>19</v>
      </c>
      <c r="E140" s="9">
        <v>26</v>
      </c>
      <c r="F140" s="9">
        <f t="shared" si="8"/>
        <v>45</v>
      </c>
      <c r="G140" s="10">
        <v>4570</v>
      </c>
      <c r="H140" s="8" t="s">
        <v>308</v>
      </c>
      <c r="I140" s="9">
        <v>30</v>
      </c>
      <c r="J140" s="9">
        <v>35</v>
      </c>
      <c r="K140" s="9">
        <v>40</v>
      </c>
      <c r="L140" s="9">
        <f t="shared" si="9"/>
        <v>75</v>
      </c>
      <c r="M140" s="10"/>
      <c r="N140" s="10"/>
      <c r="O140" s="9"/>
      <c r="P140" s="9"/>
      <c r="Q140" s="9"/>
      <c r="R140" s="9"/>
    </row>
    <row r="141" spans="1:18" ht="15.75" customHeight="1">
      <c r="A141" s="16">
        <v>4230</v>
      </c>
      <c r="B141" s="8" t="s">
        <v>309</v>
      </c>
      <c r="C141" s="9">
        <v>34</v>
      </c>
      <c r="D141" s="9">
        <v>47</v>
      </c>
      <c r="E141" s="9">
        <v>45</v>
      </c>
      <c r="F141" s="9">
        <f t="shared" si="8"/>
        <v>92</v>
      </c>
      <c r="G141" s="10">
        <v>4580</v>
      </c>
      <c r="H141" s="8" t="s">
        <v>310</v>
      </c>
      <c r="I141" s="9">
        <v>36</v>
      </c>
      <c r="J141" s="9">
        <v>43</v>
      </c>
      <c r="K141" s="9">
        <v>45</v>
      </c>
      <c r="L141" s="9">
        <f t="shared" si="9"/>
        <v>88</v>
      </c>
      <c r="M141" s="10"/>
      <c r="N141" s="10"/>
      <c r="O141" s="11"/>
      <c r="P141" s="9"/>
      <c r="R141" s="11"/>
    </row>
    <row r="142" spans="1:18" ht="15.75" customHeight="1">
      <c r="A142" s="16">
        <v>4240</v>
      </c>
      <c r="B142" s="8" t="s">
        <v>311</v>
      </c>
      <c r="C142" s="9">
        <v>16</v>
      </c>
      <c r="D142" s="9">
        <v>21</v>
      </c>
      <c r="E142" s="9">
        <v>24</v>
      </c>
      <c r="F142" s="9">
        <f t="shared" si="8"/>
        <v>45</v>
      </c>
      <c r="G142" s="10">
        <v>4590</v>
      </c>
      <c r="H142" s="8" t="s">
        <v>312</v>
      </c>
      <c r="I142" s="9">
        <v>54</v>
      </c>
      <c r="J142" s="9">
        <v>63</v>
      </c>
      <c r="K142" s="9">
        <v>71</v>
      </c>
      <c r="L142" s="9">
        <f t="shared" si="9"/>
        <v>134</v>
      </c>
      <c r="M142" s="10">
        <v>5010</v>
      </c>
      <c r="N142" s="8" t="s">
        <v>313</v>
      </c>
      <c r="O142" s="9">
        <v>59</v>
      </c>
      <c r="P142" s="9">
        <v>17</v>
      </c>
      <c r="Q142" s="9">
        <v>44</v>
      </c>
      <c r="R142" s="9">
        <f>SUM(P142:Q142)</f>
        <v>61</v>
      </c>
    </row>
    <row r="143" spans="1:18" ht="15.75" customHeight="1">
      <c r="A143" s="16">
        <v>4250</v>
      </c>
      <c r="B143" s="8" t="s">
        <v>314</v>
      </c>
      <c r="C143" s="9">
        <v>27</v>
      </c>
      <c r="D143" s="9">
        <v>33</v>
      </c>
      <c r="E143" s="9">
        <v>31</v>
      </c>
      <c r="F143" s="9">
        <f t="shared" si="8"/>
        <v>64</v>
      </c>
      <c r="G143" s="10">
        <v>4600</v>
      </c>
      <c r="H143" s="8" t="s">
        <v>315</v>
      </c>
      <c r="I143" s="9">
        <v>34</v>
      </c>
      <c r="J143" s="9">
        <v>46</v>
      </c>
      <c r="K143" s="9">
        <v>44</v>
      </c>
      <c r="L143" s="9">
        <f t="shared" si="9"/>
        <v>90</v>
      </c>
      <c r="M143" s="10">
        <v>5020</v>
      </c>
      <c r="N143" s="8" t="s">
        <v>316</v>
      </c>
      <c r="O143" s="9">
        <v>35</v>
      </c>
      <c r="P143" s="9">
        <v>25</v>
      </c>
      <c r="Q143" s="9">
        <v>10</v>
      </c>
      <c r="R143" s="9">
        <f>SUM(P143:Q143)</f>
        <v>35</v>
      </c>
    </row>
    <row r="144" spans="1:18" ht="15.75" customHeight="1">
      <c r="A144" s="16">
        <v>4260</v>
      </c>
      <c r="B144" s="8" t="s">
        <v>317</v>
      </c>
      <c r="C144" s="9">
        <v>15</v>
      </c>
      <c r="D144" s="9">
        <v>15</v>
      </c>
      <c r="E144" s="9">
        <v>18</v>
      </c>
      <c r="F144" s="9">
        <f t="shared" si="8"/>
        <v>33</v>
      </c>
      <c r="G144" s="10">
        <v>4610</v>
      </c>
      <c r="H144" s="8" t="s">
        <v>318</v>
      </c>
      <c r="I144" s="9">
        <v>36</v>
      </c>
      <c r="J144" s="9">
        <v>31</v>
      </c>
      <c r="K144" s="9">
        <v>36</v>
      </c>
      <c r="L144" s="9">
        <f t="shared" si="9"/>
        <v>67</v>
      </c>
      <c r="M144" s="10"/>
      <c r="N144" s="10"/>
      <c r="O144" s="9"/>
      <c r="P144" s="9"/>
      <c r="Q144" s="9"/>
      <c r="R144" s="9"/>
    </row>
    <row r="145" spans="1:18" ht="15.75" customHeight="1">
      <c r="A145" s="16">
        <v>4270</v>
      </c>
      <c r="B145" s="8" t="s">
        <v>319</v>
      </c>
      <c r="C145" s="9">
        <v>20</v>
      </c>
      <c r="D145" s="9">
        <v>15</v>
      </c>
      <c r="E145" s="9">
        <v>28</v>
      </c>
      <c r="F145" s="9">
        <f t="shared" si="8"/>
        <v>43</v>
      </c>
      <c r="G145" s="10">
        <v>4620</v>
      </c>
      <c r="H145" s="8" t="s">
        <v>320</v>
      </c>
      <c r="I145" s="9">
        <v>35</v>
      </c>
      <c r="J145" s="9">
        <v>30</v>
      </c>
      <c r="K145" s="9">
        <v>36</v>
      </c>
      <c r="L145" s="9">
        <f t="shared" si="9"/>
        <v>66</v>
      </c>
      <c r="M145" s="10"/>
      <c r="N145" s="10"/>
      <c r="O145" s="9"/>
      <c r="P145" s="9"/>
      <c r="Q145" s="9"/>
      <c r="R145" s="9"/>
    </row>
    <row r="146" spans="1:18" ht="15.75" customHeight="1">
      <c r="A146" s="16">
        <v>4280</v>
      </c>
      <c r="B146" s="8" t="s">
        <v>321</v>
      </c>
      <c r="C146" s="9">
        <v>52</v>
      </c>
      <c r="D146" s="9">
        <v>51</v>
      </c>
      <c r="E146" s="9">
        <v>63</v>
      </c>
      <c r="F146" s="9">
        <f t="shared" si="8"/>
        <v>114</v>
      </c>
      <c r="G146" s="10">
        <v>4630</v>
      </c>
      <c r="H146" s="8" t="s">
        <v>322</v>
      </c>
      <c r="I146" s="9">
        <v>75</v>
      </c>
      <c r="J146" s="9">
        <v>86</v>
      </c>
      <c r="K146" s="9">
        <v>99</v>
      </c>
      <c r="L146" s="9">
        <f t="shared" si="9"/>
        <v>185</v>
      </c>
      <c r="M146" s="10"/>
      <c r="N146" s="10"/>
      <c r="O146" s="11">
        <f>SUM(O119:O143)</f>
        <v>872</v>
      </c>
      <c r="P146" s="11">
        <f>SUM(P119:P143)</f>
        <v>1089</v>
      </c>
      <c r="Q146" s="11">
        <f>SUM(Q119:Q143)</f>
        <v>1144</v>
      </c>
      <c r="R146" s="11">
        <f>SUM(R119:R143)</f>
        <v>2233</v>
      </c>
    </row>
    <row r="147" spans="1:18" ht="15.75" customHeight="1">
      <c r="A147" s="16">
        <v>4290</v>
      </c>
      <c r="B147" s="8" t="s">
        <v>323</v>
      </c>
      <c r="C147" s="9">
        <v>22</v>
      </c>
      <c r="D147" s="9">
        <v>22</v>
      </c>
      <c r="E147" s="9">
        <v>24</v>
      </c>
      <c r="F147" s="9">
        <f t="shared" si="8"/>
        <v>46</v>
      </c>
      <c r="G147" s="10">
        <v>4640</v>
      </c>
      <c r="H147" s="8" t="s">
        <v>324</v>
      </c>
      <c r="I147" s="9">
        <v>93</v>
      </c>
      <c r="J147" s="9">
        <v>101</v>
      </c>
      <c r="K147" s="9">
        <v>107</v>
      </c>
      <c r="L147" s="9">
        <f t="shared" si="9"/>
        <v>208</v>
      </c>
      <c r="M147" s="10"/>
      <c r="N147" s="10"/>
      <c r="O147" s="9"/>
      <c r="P147" s="9"/>
      <c r="Q147" s="9"/>
      <c r="R147" s="9"/>
    </row>
    <row r="148" spans="1:18" ht="15.75" customHeight="1">
      <c r="A148" s="16">
        <v>4300</v>
      </c>
      <c r="B148" s="8" t="s">
        <v>325</v>
      </c>
      <c r="C148" s="9">
        <v>45</v>
      </c>
      <c r="D148" s="9">
        <v>49</v>
      </c>
      <c r="E148" s="9">
        <v>51</v>
      </c>
      <c r="F148" s="9">
        <f t="shared" si="8"/>
        <v>100</v>
      </c>
      <c r="G148" s="10">
        <v>4650</v>
      </c>
      <c r="H148" s="8" t="s">
        <v>326</v>
      </c>
      <c r="I148" s="9">
        <v>76</v>
      </c>
      <c r="J148" s="9">
        <v>77</v>
      </c>
      <c r="K148" s="9">
        <v>118</v>
      </c>
      <c r="L148" s="9">
        <f t="shared" si="9"/>
        <v>195</v>
      </c>
      <c r="M148" s="10"/>
      <c r="N148" s="10"/>
      <c r="O148" s="11">
        <f>SUM(O119:O138)+SUM(O142:O143)</f>
        <v>872</v>
      </c>
      <c r="P148" s="11">
        <f>SUM(P119:P143)</f>
        <v>1089</v>
      </c>
      <c r="Q148" s="11">
        <f>SUM(Q119:Q143)</f>
        <v>1144</v>
      </c>
      <c r="R148" s="11">
        <f>SUM(R119:R143)</f>
        <v>2233</v>
      </c>
    </row>
    <row r="149" spans="1:18" ht="15.75" customHeight="1">
      <c r="A149" s="16">
        <v>4310</v>
      </c>
      <c r="B149" s="8" t="s">
        <v>327</v>
      </c>
      <c r="C149" s="9">
        <v>29</v>
      </c>
      <c r="D149" s="9">
        <v>24</v>
      </c>
      <c r="E149" s="9">
        <v>33</v>
      </c>
      <c r="F149" s="9">
        <f t="shared" si="8"/>
        <v>57</v>
      </c>
      <c r="G149" s="10">
        <v>4660</v>
      </c>
      <c r="H149" s="8" t="s">
        <v>328</v>
      </c>
      <c r="I149" s="9">
        <v>71</v>
      </c>
      <c r="J149" s="9">
        <v>91</v>
      </c>
      <c r="K149" s="9">
        <v>85</v>
      </c>
      <c r="L149" s="9">
        <f t="shared" si="9"/>
        <v>176</v>
      </c>
      <c r="M149" s="60" t="s">
        <v>329</v>
      </c>
      <c r="N149" s="61"/>
      <c r="O149" s="61"/>
      <c r="P149" s="61"/>
      <c r="Q149" s="61"/>
      <c r="R149" s="62"/>
    </row>
    <row r="150" spans="1:18" ht="15.75" customHeight="1">
      <c r="A150" s="16">
        <v>4320</v>
      </c>
      <c r="B150" s="8" t="s">
        <v>330</v>
      </c>
      <c r="C150" s="9">
        <v>24</v>
      </c>
      <c r="D150" s="9">
        <v>20</v>
      </c>
      <c r="E150" s="9">
        <v>27</v>
      </c>
      <c r="F150" s="9">
        <f t="shared" si="8"/>
        <v>47</v>
      </c>
      <c r="G150" s="10">
        <v>4670</v>
      </c>
      <c r="H150" s="8" t="s">
        <v>331</v>
      </c>
      <c r="I150" s="9">
        <v>28</v>
      </c>
      <c r="J150" s="9">
        <v>25</v>
      </c>
      <c r="K150" s="9">
        <v>39</v>
      </c>
      <c r="L150" s="9">
        <f t="shared" si="9"/>
        <v>64</v>
      </c>
      <c r="M150" s="63"/>
      <c r="N150" s="64"/>
      <c r="O150" s="64"/>
      <c r="P150" s="64"/>
      <c r="Q150" s="64"/>
      <c r="R150" s="65"/>
    </row>
    <row r="151" spans="1:18" ht="15.75" customHeight="1">
      <c r="A151" s="16">
        <v>4330</v>
      </c>
      <c r="B151" s="8" t="s">
        <v>332</v>
      </c>
      <c r="C151" s="9">
        <v>32</v>
      </c>
      <c r="D151" s="9">
        <v>37</v>
      </c>
      <c r="E151" s="9">
        <v>45</v>
      </c>
      <c r="F151" s="9">
        <f t="shared" si="8"/>
        <v>82</v>
      </c>
      <c r="G151" s="10">
        <v>4680</v>
      </c>
      <c r="H151" s="8" t="s">
        <v>333</v>
      </c>
      <c r="I151" s="9">
        <v>41</v>
      </c>
      <c r="J151" s="9">
        <v>48</v>
      </c>
      <c r="K151" s="9">
        <v>50</v>
      </c>
      <c r="L151" s="9">
        <f t="shared" si="9"/>
        <v>98</v>
      </c>
      <c r="M151" s="10"/>
      <c r="N151" s="10"/>
      <c r="O151" s="9"/>
      <c r="P151" s="9"/>
      <c r="Q151" s="9"/>
      <c r="R151" s="9"/>
    </row>
    <row r="152" spans="1:18" ht="15.75" customHeight="1">
      <c r="A152" s="16">
        <v>4340</v>
      </c>
      <c r="B152" s="8" t="s">
        <v>334</v>
      </c>
      <c r="C152" s="9">
        <v>37</v>
      </c>
      <c r="D152" s="9">
        <v>47</v>
      </c>
      <c r="E152" s="9">
        <v>41</v>
      </c>
      <c r="F152" s="9">
        <f t="shared" si="8"/>
        <v>88</v>
      </c>
      <c r="G152" s="10">
        <v>4690</v>
      </c>
      <c r="H152" s="8" t="s">
        <v>335</v>
      </c>
      <c r="I152" s="9">
        <v>37</v>
      </c>
      <c r="J152" s="9">
        <v>43</v>
      </c>
      <c r="K152" s="9">
        <v>43</v>
      </c>
      <c r="L152" s="9">
        <f t="shared" si="9"/>
        <v>86</v>
      </c>
      <c r="M152" s="10"/>
      <c r="N152" s="10" t="s">
        <v>336</v>
      </c>
      <c r="O152" s="18">
        <f>C153+I153+O148</f>
        <v>3105</v>
      </c>
      <c r="P152" s="18">
        <f>D153+J153+P148</f>
        <v>3554</v>
      </c>
      <c r="Q152" s="18">
        <f>E153+K153+Q148</f>
        <v>3915</v>
      </c>
      <c r="R152" s="18">
        <f>F153+L153+R148</f>
        <v>7469</v>
      </c>
    </row>
    <row r="153" spans="1:12" ht="23.25" customHeight="1">
      <c r="A153" s="13"/>
      <c r="C153" s="14">
        <f>SUM(C119:C152)</f>
        <v>833</v>
      </c>
      <c r="D153" s="14">
        <f>SUM(D119:D152)</f>
        <v>913</v>
      </c>
      <c r="E153" s="14">
        <f>SUM(E119:E152)</f>
        <v>1003</v>
      </c>
      <c r="F153" s="14">
        <f>SUM(F119:F152)</f>
        <v>1916</v>
      </c>
      <c r="I153" s="14">
        <f>SUM(I119:I152)</f>
        <v>1400</v>
      </c>
      <c r="J153" s="14">
        <f>SUM(J119:J152)</f>
        <v>1552</v>
      </c>
      <c r="K153" s="14">
        <f>SUM(K119:K152)</f>
        <v>1768</v>
      </c>
      <c r="L153" s="14">
        <f>SUM(L119:L152)</f>
        <v>3320</v>
      </c>
    </row>
    <row r="154" spans="1:14" ht="22.5" customHeight="1">
      <c r="A154" s="13"/>
      <c r="B154" s="58" t="s">
        <v>337</v>
      </c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</row>
    <row r="155" spans="1:14" ht="15.75" customHeight="1">
      <c r="A155" s="13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</row>
    <row r="157" spans="2:14" ht="32.25" customHeight="1">
      <c r="B157" s="66" t="s">
        <v>338</v>
      </c>
      <c r="C157" s="67"/>
      <c r="D157" s="67"/>
      <c r="E157" s="67"/>
      <c r="F157" s="67"/>
      <c r="G157" s="67"/>
      <c r="H157" s="67"/>
      <c r="I157" s="59"/>
      <c r="J157" s="68"/>
      <c r="K157" s="59"/>
      <c r="L157" s="59"/>
      <c r="M157" s="59"/>
      <c r="N157" s="59"/>
    </row>
    <row r="158" spans="9:10" ht="15.75" customHeight="1" thickBot="1">
      <c r="I158" s="20"/>
      <c r="J158" s="20"/>
    </row>
    <row r="159" spans="2:10" ht="27.75" customHeight="1">
      <c r="B159" s="21"/>
      <c r="C159" s="69" t="s">
        <v>375</v>
      </c>
      <c r="D159" s="95"/>
      <c r="E159" s="95"/>
      <c r="F159" s="95"/>
      <c r="G159" s="95"/>
      <c r="H159" s="22"/>
      <c r="I159" s="20"/>
      <c r="J159" s="20"/>
    </row>
    <row r="160" spans="2:10" ht="15.75" customHeight="1">
      <c r="B160" s="23"/>
      <c r="C160" s="24"/>
      <c r="D160" s="24"/>
      <c r="E160" s="24"/>
      <c r="F160" s="24"/>
      <c r="G160" s="25"/>
      <c r="H160" s="26"/>
      <c r="I160" s="20"/>
      <c r="J160" s="20"/>
    </row>
    <row r="161" spans="2:10" ht="24" customHeight="1">
      <c r="B161" s="23"/>
      <c r="C161" s="70">
        <f>C169</f>
        <v>43950</v>
      </c>
      <c r="D161" s="70"/>
      <c r="E161" s="47" t="s">
        <v>340</v>
      </c>
      <c r="F161" s="44" t="s">
        <v>380</v>
      </c>
      <c r="G161" s="25">
        <v>30</v>
      </c>
      <c r="H161" s="45" t="s">
        <v>381</v>
      </c>
      <c r="I161" s="20"/>
      <c r="J161" s="20"/>
    </row>
    <row r="162" spans="2:10" ht="24" customHeight="1">
      <c r="B162" s="23"/>
      <c r="C162" s="70">
        <f>F169</f>
        <v>106017</v>
      </c>
      <c r="D162" s="70"/>
      <c r="E162" s="48" t="s">
        <v>379</v>
      </c>
      <c r="F162" s="44" t="s">
        <v>380</v>
      </c>
      <c r="G162" s="25">
        <v>5</v>
      </c>
      <c r="H162" s="45" t="s">
        <v>382</v>
      </c>
      <c r="I162" s="20"/>
      <c r="J162" s="20"/>
    </row>
    <row r="163" spans="2:10" ht="15.75" customHeight="1" thickBot="1">
      <c r="B163" s="27"/>
      <c r="C163" s="28"/>
      <c r="D163" s="28"/>
      <c r="E163" s="28"/>
      <c r="F163" s="28"/>
      <c r="G163" s="29"/>
      <c r="H163" s="30"/>
      <c r="I163" s="20"/>
      <c r="J163" s="20"/>
    </row>
    <row r="164" spans="2:10" ht="15.75" customHeight="1">
      <c r="B164" s="31"/>
      <c r="C164" s="24"/>
      <c r="D164" s="24"/>
      <c r="E164" s="24"/>
      <c r="F164" s="24"/>
      <c r="G164" s="25"/>
      <c r="H164" s="31"/>
      <c r="I164" s="20"/>
      <c r="J164" s="20"/>
    </row>
    <row r="165" spans="2:10" ht="15.75" customHeight="1">
      <c r="B165" s="31"/>
      <c r="C165" s="24"/>
      <c r="D165" s="24"/>
      <c r="E165" s="24"/>
      <c r="F165" s="24"/>
      <c r="G165" s="25"/>
      <c r="H165" s="31"/>
      <c r="I165" s="20"/>
      <c r="J165" s="20"/>
    </row>
    <row r="166" ht="15.75" customHeight="1" thickBot="1"/>
    <row r="167" spans="2:12" ht="19.5" customHeight="1" thickBot="1">
      <c r="B167" s="77"/>
      <c r="C167" s="78" t="s">
        <v>4</v>
      </c>
      <c r="D167" s="74" t="s">
        <v>342</v>
      </c>
      <c r="E167" s="75"/>
      <c r="F167" s="75"/>
      <c r="G167" s="75"/>
      <c r="H167" s="75"/>
      <c r="I167" s="33"/>
      <c r="J167" s="74" t="s">
        <v>343</v>
      </c>
      <c r="K167" s="74"/>
      <c r="L167" s="74"/>
    </row>
    <row r="168" spans="2:12" ht="19.5" customHeight="1" thickBot="1">
      <c r="B168" s="77"/>
      <c r="C168" s="79"/>
      <c r="D168" s="32" t="s">
        <v>5</v>
      </c>
      <c r="E168" s="32" t="s">
        <v>6</v>
      </c>
      <c r="F168" s="74" t="s">
        <v>344</v>
      </c>
      <c r="G168" s="75"/>
      <c r="H168" s="32" t="s">
        <v>345</v>
      </c>
      <c r="J168" s="32" t="s">
        <v>346</v>
      </c>
      <c r="K168" s="32" t="s">
        <v>347</v>
      </c>
      <c r="L168" s="32" t="s">
        <v>348</v>
      </c>
    </row>
    <row r="169" spans="3:12" ht="19.5" customHeight="1" thickBot="1">
      <c r="C169" s="34">
        <v>43950</v>
      </c>
      <c r="D169" s="42">
        <v>50302</v>
      </c>
      <c r="E169" s="43">
        <v>55715</v>
      </c>
      <c r="F169" s="72">
        <f>SUM(D169:E169)</f>
        <v>106017</v>
      </c>
      <c r="G169" s="73"/>
      <c r="H169" s="35">
        <v>223</v>
      </c>
      <c r="J169" s="36">
        <v>105</v>
      </c>
      <c r="K169" s="36">
        <v>76</v>
      </c>
      <c r="L169" s="36">
        <f>J169-K169</f>
        <v>29</v>
      </c>
    </row>
    <row r="170" spans="9:12" ht="19.5" customHeight="1" thickBot="1">
      <c r="I170" s="33"/>
      <c r="J170" s="74" t="s">
        <v>349</v>
      </c>
      <c r="K170" s="75"/>
      <c r="L170" s="75"/>
    </row>
    <row r="171" spans="10:12" ht="19.5" customHeight="1" thickBot="1">
      <c r="J171" s="32" t="s">
        <v>350</v>
      </c>
      <c r="K171" s="32" t="s">
        <v>351</v>
      </c>
      <c r="L171" s="32" t="s">
        <v>348</v>
      </c>
    </row>
    <row r="172" spans="8:12" ht="19.5" customHeight="1" thickBot="1">
      <c r="H172" s="37"/>
      <c r="J172" s="36">
        <v>205</v>
      </c>
      <c r="K172" s="36">
        <v>239</v>
      </c>
      <c r="L172" s="49">
        <f>J172-K172</f>
        <v>-34</v>
      </c>
    </row>
    <row r="173" spans="10:12" ht="15.75" customHeight="1" thickBot="1">
      <c r="J173" s="93" t="s">
        <v>385</v>
      </c>
      <c r="K173" s="94"/>
      <c r="L173" s="53">
        <v>-200</v>
      </c>
    </row>
    <row r="174" spans="2:9" ht="15.75" customHeight="1">
      <c r="B174" s="3" t="s">
        <v>352</v>
      </c>
      <c r="I174" s="38"/>
    </row>
    <row r="175" ht="8.25" customHeight="1">
      <c r="I175" s="38"/>
    </row>
    <row r="176" spans="2:12" ht="15.75" customHeight="1">
      <c r="B176" s="58" t="s">
        <v>353</v>
      </c>
      <c r="C176" s="59"/>
      <c r="D176" s="59"/>
      <c r="E176" s="59"/>
      <c r="F176" s="59"/>
      <c r="G176" s="59"/>
      <c r="H176" s="59"/>
      <c r="I176" s="59"/>
      <c r="J176" s="59"/>
      <c r="K176" s="59"/>
      <c r="L176" s="59"/>
    </row>
    <row r="177" spans="3:12" ht="15.75" customHeight="1">
      <c r="C177" s="20"/>
      <c r="D177" s="20"/>
      <c r="E177" s="20"/>
      <c r="F177" s="20"/>
      <c r="G177" s="20"/>
      <c r="H177" s="20"/>
      <c r="I177" s="20"/>
      <c r="J177" s="20"/>
      <c r="K177" s="20"/>
      <c r="L177" s="20"/>
    </row>
    <row r="178" spans="2:12" ht="15.75" customHeight="1">
      <c r="B178" s="58" t="s">
        <v>354</v>
      </c>
      <c r="C178" s="59"/>
      <c r="D178" s="59"/>
      <c r="E178" s="59"/>
      <c r="F178" s="59"/>
      <c r="G178" s="59"/>
      <c r="H178" s="59"/>
      <c r="I178" s="59"/>
      <c r="J178" s="59"/>
      <c r="K178" s="59"/>
      <c r="L178" s="59"/>
    </row>
  </sheetData>
  <sheetProtection/>
  <mergeCells count="35">
    <mergeCell ref="J173:K173"/>
    <mergeCell ref="B154:N154"/>
    <mergeCell ref="B157:I157"/>
    <mergeCell ref="D167:H167"/>
    <mergeCell ref="J157:N157"/>
    <mergeCell ref="C159:G159"/>
    <mergeCell ref="C161:D161"/>
    <mergeCell ref="C162:D162"/>
    <mergeCell ref="M110:R112"/>
    <mergeCell ref="B176:L176"/>
    <mergeCell ref="B178:L178"/>
    <mergeCell ref="J170:L170"/>
    <mergeCell ref="J167:L167"/>
    <mergeCell ref="B167:B168"/>
    <mergeCell ref="C167:C168"/>
    <mergeCell ref="F168:G168"/>
    <mergeCell ref="F169:G169"/>
    <mergeCell ref="M149:R150"/>
    <mergeCell ref="A1:R1"/>
    <mergeCell ref="A2:B2"/>
    <mergeCell ref="A39:R39"/>
    <mergeCell ref="M33:R34"/>
    <mergeCell ref="P2:R2"/>
    <mergeCell ref="M35:N35"/>
    <mergeCell ref="M36:N36"/>
    <mergeCell ref="A40:B40"/>
    <mergeCell ref="P40:R40"/>
    <mergeCell ref="M37:N37"/>
    <mergeCell ref="A117:B117"/>
    <mergeCell ref="P117:R117"/>
    <mergeCell ref="A77:R77"/>
    <mergeCell ref="A78:B78"/>
    <mergeCell ref="M72:R73"/>
    <mergeCell ref="P78:R78"/>
    <mergeCell ref="A116:R116"/>
  </mergeCells>
  <printOptions/>
  <pageMargins left="0.1968503937007874" right="0" top="0.1968503937007874" bottom="0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77"/>
  <sheetViews>
    <sheetView tabSelected="1" view="pageBreakPreview" zoomScaleSheetLayoutView="100" zoomScalePageLayoutView="0" workbookViewId="0" topLeftCell="D1">
      <selection activeCell="K12" sqref="K12"/>
    </sheetView>
  </sheetViews>
  <sheetFormatPr defaultColWidth="9.00390625" defaultRowHeight="15.75" customHeight="1"/>
  <cols>
    <col min="1" max="1" width="4.75390625" style="2" customWidth="1"/>
    <col min="2" max="2" width="12.75390625" style="3" customWidth="1"/>
    <col min="3" max="6" width="7.625" style="1" customWidth="1"/>
    <col min="7" max="7" width="4.75390625" style="2" customWidth="1"/>
    <col min="8" max="8" width="12.75390625" style="3" customWidth="1"/>
    <col min="9" max="12" width="7.625" style="1" customWidth="1"/>
    <col min="13" max="13" width="5.50390625" style="2" bestFit="1" customWidth="1"/>
    <col min="14" max="14" width="12.75390625" style="2" customWidth="1"/>
    <col min="15" max="18" width="7.625" style="1" customWidth="1"/>
    <col min="19" max="16384" width="9.00390625" style="1" customWidth="1"/>
  </cols>
  <sheetData>
    <row r="1" spans="1:18" ht="24" customHeight="1">
      <c r="A1" s="76" t="s">
        <v>376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ht="15.75" customHeight="1">
      <c r="A2" s="80" t="s">
        <v>0</v>
      </c>
      <c r="B2" s="80"/>
      <c r="P2" s="81" t="s">
        <v>386</v>
      </c>
      <c r="Q2" s="81"/>
      <c r="R2" s="81"/>
    </row>
    <row r="3" spans="1:18" s="6" customFormat="1" ht="15.75" customHeight="1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2</v>
      </c>
      <c r="H3" s="5" t="s">
        <v>3</v>
      </c>
      <c r="I3" s="4" t="s">
        <v>4</v>
      </c>
      <c r="J3" s="4" t="s">
        <v>5</v>
      </c>
      <c r="K3" s="4" t="s">
        <v>6</v>
      </c>
      <c r="L3" s="4" t="s">
        <v>7</v>
      </c>
      <c r="M3" s="4" t="s">
        <v>2</v>
      </c>
      <c r="N3" s="4" t="s">
        <v>3</v>
      </c>
      <c r="O3" s="4" t="s">
        <v>4</v>
      </c>
      <c r="P3" s="4" t="s">
        <v>5</v>
      </c>
      <c r="Q3" s="4" t="s">
        <v>6</v>
      </c>
      <c r="R3" s="4" t="s">
        <v>7</v>
      </c>
    </row>
    <row r="4" spans="1:18" ht="15.75" customHeight="1">
      <c r="A4" s="98" t="s">
        <v>387</v>
      </c>
      <c r="B4" s="8" t="s">
        <v>8</v>
      </c>
      <c r="C4" s="9">
        <v>165</v>
      </c>
      <c r="D4" s="9">
        <v>119</v>
      </c>
      <c r="E4" s="9">
        <v>166</v>
      </c>
      <c r="F4" s="9">
        <f>D4+E4</f>
        <v>285</v>
      </c>
      <c r="G4" s="10">
        <v>215</v>
      </c>
      <c r="H4" s="8" t="s">
        <v>9</v>
      </c>
      <c r="I4" s="9">
        <v>1100</v>
      </c>
      <c r="J4" s="9">
        <v>1097</v>
      </c>
      <c r="K4" s="9">
        <v>1241</v>
      </c>
      <c r="L4" s="9">
        <f>J4+K4</f>
        <v>2338</v>
      </c>
      <c r="M4" s="10">
        <v>520</v>
      </c>
      <c r="N4" s="8" t="s">
        <v>10</v>
      </c>
      <c r="O4" s="9">
        <v>89</v>
      </c>
      <c r="P4" s="9">
        <v>94</v>
      </c>
      <c r="Q4" s="9">
        <v>96</v>
      </c>
      <c r="R4" s="9">
        <f>P4+Q4</f>
        <v>190</v>
      </c>
    </row>
    <row r="5" spans="1:18" ht="15.75" customHeight="1">
      <c r="A5" s="98" t="s">
        <v>388</v>
      </c>
      <c r="B5" s="8" t="s">
        <v>11</v>
      </c>
      <c r="C5" s="9">
        <v>106</v>
      </c>
      <c r="D5" s="9">
        <v>78</v>
      </c>
      <c r="E5" s="9">
        <v>96</v>
      </c>
      <c r="F5" s="9">
        <f aca="true" t="shared" si="0" ref="F5:F37">D5+E5</f>
        <v>174</v>
      </c>
      <c r="G5" s="10">
        <v>220</v>
      </c>
      <c r="H5" s="8" t="s">
        <v>12</v>
      </c>
      <c r="I5" s="9">
        <v>472</v>
      </c>
      <c r="J5" s="9">
        <v>534</v>
      </c>
      <c r="K5" s="9">
        <v>564</v>
      </c>
      <c r="L5" s="9">
        <f aca="true" t="shared" si="1" ref="L5:L37">J5+K5</f>
        <v>1098</v>
      </c>
      <c r="M5" s="10">
        <v>530</v>
      </c>
      <c r="N5" s="8" t="s">
        <v>13</v>
      </c>
      <c r="O5" s="9">
        <v>122</v>
      </c>
      <c r="P5" s="9">
        <v>93</v>
      </c>
      <c r="Q5" s="9">
        <v>80</v>
      </c>
      <c r="R5" s="9">
        <f aca="true" t="shared" si="2" ref="R5:R36">P5+Q5</f>
        <v>173</v>
      </c>
    </row>
    <row r="6" spans="1:18" ht="15.75" customHeight="1">
      <c r="A6" s="98" t="s">
        <v>389</v>
      </c>
      <c r="B6" s="8" t="s">
        <v>14</v>
      </c>
      <c r="C6" s="9">
        <v>136</v>
      </c>
      <c r="D6" s="9">
        <v>103</v>
      </c>
      <c r="E6" s="9">
        <v>117</v>
      </c>
      <c r="F6" s="9">
        <f t="shared" si="0"/>
        <v>220</v>
      </c>
      <c r="G6" s="10">
        <v>230</v>
      </c>
      <c r="H6" s="8" t="s">
        <v>15</v>
      </c>
      <c r="I6" s="9">
        <v>651</v>
      </c>
      <c r="J6" s="9">
        <v>684</v>
      </c>
      <c r="K6" s="9">
        <v>849</v>
      </c>
      <c r="L6" s="9">
        <f t="shared" si="1"/>
        <v>1533</v>
      </c>
      <c r="M6" s="10">
        <v>540</v>
      </c>
      <c r="N6" s="8" t="s">
        <v>16</v>
      </c>
      <c r="O6" s="9">
        <v>50</v>
      </c>
      <c r="P6" s="9">
        <v>54</v>
      </c>
      <c r="Q6" s="9">
        <v>55</v>
      </c>
      <c r="R6" s="9">
        <f t="shared" si="2"/>
        <v>109</v>
      </c>
    </row>
    <row r="7" spans="1:18" ht="15.75" customHeight="1">
      <c r="A7" s="98" t="s">
        <v>390</v>
      </c>
      <c r="B7" s="8" t="s">
        <v>17</v>
      </c>
      <c r="C7" s="9">
        <v>155</v>
      </c>
      <c r="D7" s="9">
        <v>170</v>
      </c>
      <c r="E7" s="9">
        <v>177</v>
      </c>
      <c r="F7" s="9">
        <f t="shared" si="0"/>
        <v>347</v>
      </c>
      <c r="G7" s="10">
        <v>240</v>
      </c>
      <c r="H7" s="8" t="s">
        <v>18</v>
      </c>
      <c r="I7" s="9">
        <v>717</v>
      </c>
      <c r="J7" s="9">
        <v>779</v>
      </c>
      <c r="K7" s="9">
        <v>871</v>
      </c>
      <c r="L7" s="9">
        <f t="shared" si="1"/>
        <v>1650</v>
      </c>
      <c r="M7" s="10">
        <v>550</v>
      </c>
      <c r="N7" s="8" t="s">
        <v>19</v>
      </c>
      <c r="O7" s="9">
        <v>55</v>
      </c>
      <c r="P7" s="9">
        <v>60</v>
      </c>
      <c r="Q7" s="9">
        <v>54</v>
      </c>
      <c r="R7" s="9">
        <f t="shared" si="2"/>
        <v>114</v>
      </c>
    </row>
    <row r="8" spans="1:18" ht="15.75" customHeight="1">
      <c r="A8" s="98" t="s">
        <v>391</v>
      </c>
      <c r="B8" s="8" t="s">
        <v>20</v>
      </c>
      <c r="C8" s="9">
        <v>44</v>
      </c>
      <c r="D8" s="9">
        <v>35</v>
      </c>
      <c r="E8" s="9">
        <v>43</v>
      </c>
      <c r="F8" s="9">
        <f t="shared" si="0"/>
        <v>78</v>
      </c>
      <c r="G8" s="10">
        <v>250</v>
      </c>
      <c r="H8" s="8" t="s">
        <v>21</v>
      </c>
      <c r="I8" s="9">
        <v>724</v>
      </c>
      <c r="J8" s="9">
        <v>809</v>
      </c>
      <c r="K8" s="9">
        <v>898</v>
      </c>
      <c r="L8" s="9">
        <f t="shared" si="1"/>
        <v>1707</v>
      </c>
      <c r="M8" s="10">
        <v>560</v>
      </c>
      <c r="N8" s="8" t="s">
        <v>22</v>
      </c>
      <c r="O8" s="9">
        <v>342</v>
      </c>
      <c r="P8" s="9">
        <v>341</v>
      </c>
      <c r="Q8" s="9">
        <v>273</v>
      </c>
      <c r="R8" s="9">
        <f t="shared" si="2"/>
        <v>614</v>
      </c>
    </row>
    <row r="9" spans="1:18" ht="15.75" customHeight="1">
      <c r="A9" s="98" t="s">
        <v>392</v>
      </c>
      <c r="B9" s="8" t="s">
        <v>23</v>
      </c>
      <c r="C9" s="9">
        <v>259</v>
      </c>
      <c r="D9" s="9">
        <v>221</v>
      </c>
      <c r="E9" s="9">
        <v>227</v>
      </c>
      <c r="F9" s="9">
        <f t="shared" si="0"/>
        <v>448</v>
      </c>
      <c r="G9" s="10">
        <v>260</v>
      </c>
      <c r="H9" s="8" t="s">
        <v>24</v>
      </c>
      <c r="I9" s="9">
        <v>1600</v>
      </c>
      <c r="J9" s="9">
        <v>1779</v>
      </c>
      <c r="K9" s="9">
        <v>2016</v>
      </c>
      <c r="L9" s="9">
        <f t="shared" si="1"/>
        <v>3795</v>
      </c>
      <c r="M9" s="10">
        <v>570</v>
      </c>
      <c r="N9" s="8" t="s">
        <v>25</v>
      </c>
      <c r="O9" s="9">
        <v>185</v>
      </c>
      <c r="P9" s="9">
        <v>168</v>
      </c>
      <c r="Q9" s="9">
        <v>198</v>
      </c>
      <c r="R9" s="9">
        <f t="shared" si="2"/>
        <v>366</v>
      </c>
    </row>
    <row r="10" spans="1:18" ht="15.75" customHeight="1">
      <c r="A10" s="98" t="s">
        <v>393</v>
      </c>
      <c r="B10" s="8" t="s">
        <v>26</v>
      </c>
      <c r="C10" s="9">
        <v>345</v>
      </c>
      <c r="D10" s="9">
        <v>344</v>
      </c>
      <c r="E10" s="9">
        <v>361</v>
      </c>
      <c r="F10" s="9">
        <f t="shared" si="0"/>
        <v>705</v>
      </c>
      <c r="G10" s="10">
        <v>270</v>
      </c>
      <c r="H10" s="8" t="s">
        <v>27</v>
      </c>
      <c r="I10" s="9">
        <v>629</v>
      </c>
      <c r="J10" s="9">
        <v>743</v>
      </c>
      <c r="K10" s="9">
        <v>804</v>
      </c>
      <c r="L10" s="9">
        <f t="shared" si="1"/>
        <v>1547</v>
      </c>
      <c r="M10" s="10">
        <v>581</v>
      </c>
      <c r="N10" s="8" t="s">
        <v>28</v>
      </c>
      <c r="O10" s="9">
        <v>444</v>
      </c>
      <c r="P10" s="9">
        <v>417</v>
      </c>
      <c r="Q10" s="9">
        <v>273</v>
      </c>
      <c r="R10" s="9">
        <f t="shared" si="2"/>
        <v>690</v>
      </c>
    </row>
    <row r="11" spans="1:18" ht="15.75" customHeight="1">
      <c r="A11" s="98" t="s">
        <v>394</v>
      </c>
      <c r="B11" s="8" t="s">
        <v>29</v>
      </c>
      <c r="C11" s="9">
        <v>110</v>
      </c>
      <c r="D11" s="9">
        <v>100</v>
      </c>
      <c r="E11" s="9">
        <v>127</v>
      </c>
      <c r="F11" s="9">
        <f t="shared" si="0"/>
        <v>227</v>
      </c>
      <c r="G11" s="10">
        <v>280</v>
      </c>
      <c r="H11" s="8" t="s">
        <v>30</v>
      </c>
      <c r="I11" s="9">
        <v>403</v>
      </c>
      <c r="J11" s="9">
        <v>417</v>
      </c>
      <c r="K11" s="9">
        <v>470</v>
      </c>
      <c r="L11" s="9">
        <f t="shared" si="1"/>
        <v>887</v>
      </c>
      <c r="M11" s="10">
        <v>582</v>
      </c>
      <c r="N11" s="8" t="s">
        <v>31</v>
      </c>
      <c r="O11" s="9">
        <v>35</v>
      </c>
      <c r="P11" s="9">
        <v>38</v>
      </c>
      <c r="Q11" s="9">
        <v>35</v>
      </c>
      <c r="R11" s="9">
        <f t="shared" si="2"/>
        <v>73</v>
      </c>
    </row>
    <row r="12" spans="1:18" ht="15.75" customHeight="1">
      <c r="A12" s="98" t="s">
        <v>395</v>
      </c>
      <c r="B12" s="8" t="s">
        <v>32</v>
      </c>
      <c r="C12" s="9">
        <v>62</v>
      </c>
      <c r="D12" s="9">
        <v>51</v>
      </c>
      <c r="E12" s="9">
        <v>43</v>
      </c>
      <c r="F12" s="9">
        <f t="shared" si="0"/>
        <v>94</v>
      </c>
      <c r="G12" s="10">
        <v>290</v>
      </c>
      <c r="H12" s="8" t="s">
        <v>33</v>
      </c>
      <c r="I12" s="9">
        <v>384</v>
      </c>
      <c r="J12" s="9">
        <v>375</v>
      </c>
      <c r="K12" s="9">
        <v>453</v>
      </c>
      <c r="L12" s="9">
        <f t="shared" si="1"/>
        <v>828</v>
      </c>
      <c r="M12" s="10">
        <v>590</v>
      </c>
      <c r="N12" s="8" t="s">
        <v>34</v>
      </c>
      <c r="O12" s="9">
        <v>143</v>
      </c>
      <c r="P12" s="9">
        <v>116</v>
      </c>
      <c r="Q12" s="9">
        <v>135</v>
      </c>
      <c r="R12" s="9">
        <f t="shared" si="2"/>
        <v>251</v>
      </c>
    </row>
    <row r="13" spans="1:18" ht="15.75" customHeight="1">
      <c r="A13" s="98" t="s">
        <v>396</v>
      </c>
      <c r="B13" s="8" t="s">
        <v>35</v>
      </c>
      <c r="C13" s="9">
        <v>46</v>
      </c>
      <c r="D13" s="9">
        <v>41</v>
      </c>
      <c r="E13" s="9">
        <v>40</v>
      </c>
      <c r="F13" s="9">
        <f t="shared" si="0"/>
        <v>81</v>
      </c>
      <c r="G13" s="10">
        <v>301</v>
      </c>
      <c r="H13" s="8" t="s">
        <v>36</v>
      </c>
      <c r="I13" s="9">
        <v>519</v>
      </c>
      <c r="J13" s="9">
        <v>524</v>
      </c>
      <c r="K13" s="9">
        <v>621</v>
      </c>
      <c r="L13" s="9">
        <f t="shared" si="1"/>
        <v>1145</v>
      </c>
      <c r="M13" s="10">
        <v>600</v>
      </c>
      <c r="N13" s="8" t="s">
        <v>37</v>
      </c>
      <c r="O13" s="9">
        <v>173</v>
      </c>
      <c r="P13" s="9">
        <v>167</v>
      </c>
      <c r="Q13" s="9">
        <v>190</v>
      </c>
      <c r="R13" s="9">
        <f t="shared" si="2"/>
        <v>357</v>
      </c>
    </row>
    <row r="14" spans="1:18" ht="15.75" customHeight="1">
      <c r="A14" s="98" t="s">
        <v>397</v>
      </c>
      <c r="B14" s="8" t="s">
        <v>38</v>
      </c>
      <c r="C14" s="9">
        <v>102</v>
      </c>
      <c r="D14" s="9">
        <v>73</v>
      </c>
      <c r="E14" s="9">
        <v>98</v>
      </c>
      <c r="F14" s="9">
        <f t="shared" si="0"/>
        <v>171</v>
      </c>
      <c r="G14" s="10">
        <v>302</v>
      </c>
      <c r="H14" s="8" t="s">
        <v>39</v>
      </c>
      <c r="I14" s="9">
        <v>162</v>
      </c>
      <c r="J14" s="9">
        <v>227</v>
      </c>
      <c r="K14" s="9">
        <v>246</v>
      </c>
      <c r="L14" s="9">
        <f t="shared" si="1"/>
        <v>473</v>
      </c>
      <c r="M14" s="10">
        <v>610</v>
      </c>
      <c r="N14" s="8" t="s">
        <v>40</v>
      </c>
      <c r="O14" s="9">
        <v>104</v>
      </c>
      <c r="P14" s="9">
        <v>96</v>
      </c>
      <c r="Q14" s="9">
        <v>105</v>
      </c>
      <c r="R14" s="9">
        <f t="shared" si="2"/>
        <v>201</v>
      </c>
    </row>
    <row r="15" spans="1:18" ht="15.75" customHeight="1">
      <c r="A15" s="98" t="s">
        <v>398</v>
      </c>
      <c r="B15" s="8" t="s">
        <v>41</v>
      </c>
      <c r="C15" s="9">
        <v>156</v>
      </c>
      <c r="D15" s="9">
        <v>127</v>
      </c>
      <c r="E15" s="9">
        <v>156</v>
      </c>
      <c r="F15" s="9">
        <f t="shared" si="0"/>
        <v>283</v>
      </c>
      <c r="G15" s="10">
        <v>310</v>
      </c>
      <c r="H15" s="8" t="s">
        <v>42</v>
      </c>
      <c r="I15" s="9">
        <v>442</v>
      </c>
      <c r="J15" s="9">
        <v>504</v>
      </c>
      <c r="K15" s="9">
        <v>495</v>
      </c>
      <c r="L15" s="9">
        <f t="shared" si="1"/>
        <v>999</v>
      </c>
      <c r="M15" s="10">
        <v>621</v>
      </c>
      <c r="N15" s="8" t="s">
        <v>43</v>
      </c>
      <c r="O15" s="9">
        <v>139</v>
      </c>
      <c r="P15" s="9">
        <v>134</v>
      </c>
      <c r="Q15" s="9">
        <v>170</v>
      </c>
      <c r="R15" s="9">
        <f t="shared" si="2"/>
        <v>304</v>
      </c>
    </row>
    <row r="16" spans="1:18" ht="15.75" customHeight="1">
      <c r="A16" s="98" t="s">
        <v>399</v>
      </c>
      <c r="B16" s="8" t="s">
        <v>44</v>
      </c>
      <c r="C16" s="9">
        <v>304</v>
      </c>
      <c r="D16" s="9">
        <v>302</v>
      </c>
      <c r="E16" s="9">
        <v>303</v>
      </c>
      <c r="F16" s="9">
        <f t="shared" si="0"/>
        <v>605</v>
      </c>
      <c r="G16" s="10">
        <v>321</v>
      </c>
      <c r="H16" s="8" t="s">
        <v>45</v>
      </c>
      <c r="I16" s="9">
        <v>183</v>
      </c>
      <c r="J16" s="9">
        <v>187</v>
      </c>
      <c r="K16" s="9">
        <v>219</v>
      </c>
      <c r="L16" s="9">
        <f t="shared" si="1"/>
        <v>406</v>
      </c>
      <c r="M16" s="10">
        <v>622</v>
      </c>
      <c r="N16" s="8" t="s">
        <v>46</v>
      </c>
      <c r="O16" s="9">
        <v>60</v>
      </c>
      <c r="P16" s="9">
        <v>63</v>
      </c>
      <c r="Q16" s="9">
        <v>65</v>
      </c>
      <c r="R16" s="9">
        <f t="shared" si="2"/>
        <v>128</v>
      </c>
    </row>
    <row r="17" spans="1:18" ht="15.75" customHeight="1">
      <c r="A17" s="98" t="s">
        <v>400</v>
      </c>
      <c r="B17" s="8" t="s">
        <v>47</v>
      </c>
      <c r="C17" s="9">
        <v>1142</v>
      </c>
      <c r="D17" s="9">
        <v>1228</v>
      </c>
      <c r="E17" s="9">
        <v>1326</v>
      </c>
      <c r="F17" s="9">
        <f t="shared" si="0"/>
        <v>2554</v>
      </c>
      <c r="G17" s="10">
        <v>322</v>
      </c>
      <c r="H17" s="8" t="s">
        <v>48</v>
      </c>
      <c r="I17" s="9">
        <v>1041</v>
      </c>
      <c r="J17" s="9">
        <v>1251</v>
      </c>
      <c r="K17" s="9">
        <v>1402</v>
      </c>
      <c r="L17" s="9">
        <f t="shared" si="1"/>
        <v>2653</v>
      </c>
      <c r="M17" s="10">
        <v>623</v>
      </c>
      <c r="N17" s="8" t="s">
        <v>49</v>
      </c>
      <c r="O17" s="9">
        <v>92</v>
      </c>
      <c r="P17" s="9">
        <v>81</v>
      </c>
      <c r="Q17" s="9">
        <v>96</v>
      </c>
      <c r="R17" s="9">
        <f t="shared" si="2"/>
        <v>177</v>
      </c>
    </row>
    <row r="18" spans="1:18" ht="15.75" customHeight="1">
      <c r="A18" s="98" t="s">
        <v>401</v>
      </c>
      <c r="B18" s="8" t="s">
        <v>50</v>
      </c>
      <c r="C18" s="9">
        <v>679</v>
      </c>
      <c r="D18" s="9">
        <v>776</v>
      </c>
      <c r="E18" s="9">
        <v>873</v>
      </c>
      <c r="F18" s="9">
        <f t="shared" si="0"/>
        <v>1649</v>
      </c>
      <c r="G18" s="10">
        <v>330</v>
      </c>
      <c r="H18" s="8" t="s">
        <v>51</v>
      </c>
      <c r="I18" s="9">
        <v>1779</v>
      </c>
      <c r="J18" s="9">
        <v>2165</v>
      </c>
      <c r="K18" s="9">
        <v>2316</v>
      </c>
      <c r="L18" s="9">
        <f t="shared" si="1"/>
        <v>4481</v>
      </c>
      <c r="M18" s="10">
        <v>625</v>
      </c>
      <c r="N18" s="8" t="s">
        <v>52</v>
      </c>
      <c r="O18" s="9">
        <v>76</v>
      </c>
      <c r="P18" s="9">
        <v>74</v>
      </c>
      <c r="Q18" s="9">
        <v>84</v>
      </c>
      <c r="R18" s="9">
        <f t="shared" si="2"/>
        <v>158</v>
      </c>
    </row>
    <row r="19" spans="1:18" ht="15.75" customHeight="1">
      <c r="A19" s="98" t="s">
        <v>402</v>
      </c>
      <c r="B19" s="8" t="s">
        <v>53</v>
      </c>
      <c r="C19" s="9">
        <v>738</v>
      </c>
      <c r="D19" s="9">
        <v>718</v>
      </c>
      <c r="E19" s="9">
        <v>815</v>
      </c>
      <c r="F19" s="9">
        <f t="shared" si="0"/>
        <v>1533</v>
      </c>
      <c r="G19" s="10">
        <v>340</v>
      </c>
      <c r="H19" s="8" t="s">
        <v>54</v>
      </c>
      <c r="I19" s="9">
        <v>396</v>
      </c>
      <c r="J19" s="9">
        <v>392</v>
      </c>
      <c r="K19" s="9">
        <v>471</v>
      </c>
      <c r="L19" s="9">
        <f t="shared" si="1"/>
        <v>863</v>
      </c>
      <c r="M19" s="10">
        <v>626</v>
      </c>
      <c r="N19" s="8" t="s">
        <v>55</v>
      </c>
      <c r="O19" s="9">
        <v>70</v>
      </c>
      <c r="P19" s="9">
        <v>62</v>
      </c>
      <c r="Q19" s="9">
        <v>78</v>
      </c>
      <c r="R19" s="9">
        <f t="shared" si="2"/>
        <v>140</v>
      </c>
    </row>
    <row r="20" spans="1:18" ht="15.75" customHeight="1">
      <c r="A20" s="98" t="s">
        <v>403</v>
      </c>
      <c r="B20" s="8" t="s">
        <v>56</v>
      </c>
      <c r="C20" s="9">
        <v>365</v>
      </c>
      <c r="D20" s="9">
        <v>303</v>
      </c>
      <c r="E20" s="9">
        <v>396</v>
      </c>
      <c r="F20" s="9">
        <f t="shared" si="0"/>
        <v>699</v>
      </c>
      <c r="G20" s="10">
        <v>350</v>
      </c>
      <c r="H20" s="8" t="s">
        <v>57</v>
      </c>
      <c r="I20" s="9">
        <v>225</v>
      </c>
      <c r="J20" s="9">
        <v>220</v>
      </c>
      <c r="K20" s="9">
        <v>256</v>
      </c>
      <c r="L20" s="9">
        <f t="shared" si="1"/>
        <v>476</v>
      </c>
      <c r="M20" s="10">
        <v>631</v>
      </c>
      <c r="N20" s="8" t="s">
        <v>58</v>
      </c>
      <c r="O20" s="9">
        <v>10</v>
      </c>
      <c r="P20" s="9">
        <v>10</v>
      </c>
      <c r="Q20" s="9">
        <v>8</v>
      </c>
      <c r="R20" s="9">
        <f t="shared" si="2"/>
        <v>18</v>
      </c>
    </row>
    <row r="21" spans="1:18" ht="15.75" customHeight="1">
      <c r="A21" s="98" t="s">
        <v>404</v>
      </c>
      <c r="B21" s="8" t="s">
        <v>59</v>
      </c>
      <c r="C21" s="9">
        <v>454</v>
      </c>
      <c r="D21" s="9">
        <v>420</v>
      </c>
      <c r="E21" s="9">
        <v>519</v>
      </c>
      <c r="F21" s="9">
        <f t="shared" si="0"/>
        <v>939</v>
      </c>
      <c r="G21" s="10">
        <v>360</v>
      </c>
      <c r="H21" s="8" t="s">
        <v>60</v>
      </c>
      <c r="I21" s="9">
        <v>159</v>
      </c>
      <c r="J21" s="9">
        <v>162</v>
      </c>
      <c r="K21" s="9">
        <v>200</v>
      </c>
      <c r="L21" s="9">
        <f t="shared" si="1"/>
        <v>362</v>
      </c>
      <c r="M21" s="10">
        <v>632</v>
      </c>
      <c r="N21" s="8" t="s">
        <v>61</v>
      </c>
      <c r="O21" s="9">
        <v>42</v>
      </c>
      <c r="P21" s="9">
        <v>33</v>
      </c>
      <c r="Q21" s="9">
        <v>45</v>
      </c>
      <c r="R21" s="9">
        <f t="shared" si="2"/>
        <v>78</v>
      </c>
    </row>
    <row r="22" spans="1:18" ht="15.75" customHeight="1">
      <c r="A22" s="98" t="s">
        <v>405</v>
      </c>
      <c r="B22" s="8" t="s">
        <v>62</v>
      </c>
      <c r="C22" s="9">
        <v>567</v>
      </c>
      <c r="D22" s="9">
        <v>617</v>
      </c>
      <c r="E22" s="9">
        <v>647</v>
      </c>
      <c r="F22" s="9">
        <f t="shared" si="0"/>
        <v>1264</v>
      </c>
      <c r="G22" s="10">
        <v>370</v>
      </c>
      <c r="H22" s="8" t="s">
        <v>63</v>
      </c>
      <c r="I22" s="9">
        <v>214</v>
      </c>
      <c r="J22" s="9">
        <v>202</v>
      </c>
      <c r="K22" s="9">
        <v>224</v>
      </c>
      <c r="L22" s="9">
        <f t="shared" si="1"/>
        <v>426</v>
      </c>
      <c r="M22" s="10">
        <v>634</v>
      </c>
      <c r="N22" s="8" t="s">
        <v>64</v>
      </c>
      <c r="O22" s="9">
        <v>95</v>
      </c>
      <c r="P22" s="9">
        <v>87</v>
      </c>
      <c r="Q22" s="9">
        <v>108</v>
      </c>
      <c r="R22" s="9">
        <f t="shared" si="2"/>
        <v>195</v>
      </c>
    </row>
    <row r="23" spans="1:18" ht="15.75" customHeight="1">
      <c r="A23" s="98" t="s">
        <v>406</v>
      </c>
      <c r="B23" s="8" t="s">
        <v>65</v>
      </c>
      <c r="C23" s="9">
        <v>906</v>
      </c>
      <c r="D23" s="9">
        <v>957</v>
      </c>
      <c r="E23" s="9">
        <v>977</v>
      </c>
      <c r="F23" s="9">
        <f t="shared" si="0"/>
        <v>1934</v>
      </c>
      <c r="G23" s="10">
        <v>380</v>
      </c>
      <c r="H23" s="8" t="s">
        <v>66</v>
      </c>
      <c r="I23" s="9">
        <v>194</v>
      </c>
      <c r="J23" s="9">
        <v>205</v>
      </c>
      <c r="K23" s="9">
        <v>250</v>
      </c>
      <c r="L23" s="9">
        <f t="shared" si="1"/>
        <v>455</v>
      </c>
      <c r="M23" s="10">
        <v>635</v>
      </c>
      <c r="N23" s="8" t="s">
        <v>67</v>
      </c>
      <c r="O23" s="9">
        <v>188</v>
      </c>
      <c r="P23" s="9">
        <v>177</v>
      </c>
      <c r="Q23" s="9">
        <v>236</v>
      </c>
      <c r="R23" s="9">
        <f t="shared" si="2"/>
        <v>413</v>
      </c>
    </row>
    <row r="24" spans="1:18" ht="15.75" customHeight="1">
      <c r="A24" s="98" t="s">
        <v>407</v>
      </c>
      <c r="B24" s="8" t="s">
        <v>68</v>
      </c>
      <c r="C24" s="9">
        <v>783</v>
      </c>
      <c r="D24" s="9">
        <v>838</v>
      </c>
      <c r="E24" s="9">
        <v>890</v>
      </c>
      <c r="F24" s="9">
        <f t="shared" si="0"/>
        <v>1728</v>
      </c>
      <c r="G24" s="10">
        <v>390</v>
      </c>
      <c r="H24" s="8" t="s">
        <v>69</v>
      </c>
      <c r="I24" s="9">
        <v>249</v>
      </c>
      <c r="J24" s="9">
        <v>163</v>
      </c>
      <c r="K24" s="9">
        <v>166</v>
      </c>
      <c r="L24" s="9">
        <f t="shared" si="1"/>
        <v>329</v>
      </c>
      <c r="M24" s="10">
        <v>641</v>
      </c>
      <c r="N24" s="8" t="s">
        <v>70</v>
      </c>
      <c r="O24" s="9">
        <v>65</v>
      </c>
      <c r="P24" s="9">
        <v>55</v>
      </c>
      <c r="Q24" s="9">
        <v>65</v>
      </c>
      <c r="R24" s="9">
        <f t="shared" si="2"/>
        <v>120</v>
      </c>
    </row>
    <row r="25" spans="1:18" ht="15.75" customHeight="1">
      <c r="A25" s="98" t="s">
        <v>408</v>
      </c>
      <c r="B25" s="8" t="s">
        <v>71</v>
      </c>
      <c r="C25" s="9">
        <v>254</v>
      </c>
      <c r="D25" s="9">
        <v>240</v>
      </c>
      <c r="E25" s="9">
        <v>323</v>
      </c>
      <c r="F25" s="9">
        <f t="shared" si="0"/>
        <v>563</v>
      </c>
      <c r="G25" s="10">
        <v>400</v>
      </c>
      <c r="H25" s="8" t="s">
        <v>72</v>
      </c>
      <c r="I25" s="9">
        <v>145</v>
      </c>
      <c r="J25" s="9">
        <v>162</v>
      </c>
      <c r="K25" s="9">
        <v>178</v>
      </c>
      <c r="L25" s="9">
        <f t="shared" si="1"/>
        <v>340</v>
      </c>
      <c r="M25" s="10">
        <v>642</v>
      </c>
      <c r="N25" s="8" t="s">
        <v>73</v>
      </c>
      <c r="O25" s="9">
        <v>43</v>
      </c>
      <c r="P25" s="9">
        <v>41</v>
      </c>
      <c r="Q25" s="9">
        <v>42</v>
      </c>
      <c r="R25" s="9">
        <f t="shared" si="2"/>
        <v>83</v>
      </c>
    </row>
    <row r="26" spans="1:18" ht="15.75" customHeight="1">
      <c r="A26" s="98" t="s">
        <v>409</v>
      </c>
      <c r="B26" s="8" t="s">
        <v>74</v>
      </c>
      <c r="C26" s="9">
        <v>755</v>
      </c>
      <c r="D26" s="9">
        <v>792</v>
      </c>
      <c r="E26" s="9">
        <v>925</v>
      </c>
      <c r="F26" s="9">
        <f t="shared" si="0"/>
        <v>1717</v>
      </c>
      <c r="G26" s="10">
        <v>410</v>
      </c>
      <c r="H26" s="8" t="s">
        <v>75</v>
      </c>
      <c r="I26" s="9">
        <v>511</v>
      </c>
      <c r="J26" s="9">
        <v>520</v>
      </c>
      <c r="K26" s="9">
        <v>590</v>
      </c>
      <c r="L26" s="9">
        <f t="shared" si="1"/>
        <v>1110</v>
      </c>
      <c r="M26" s="10">
        <v>643</v>
      </c>
      <c r="N26" s="8" t="s">
        <v>76</v>
      </c>
      <c r="O26" s="9">
        <v>34</v>
      </c>
      <c r="P26" s="9">
        <v>29</v>
      </c>
      <c r="Q26" s="9">
        <v>32</v>
      </c>
      <c r="R26" s="9">
        <f t="shared" si="2"/>
        <v>61</v>
      </c>
    </row>
    <row r="27" spans="1:18" ht="15.75" customHeight="1">
      <c r="A27" s="98" t="s">
        <v>410</v>
      </c>
      <c r="B27" s="8" t="s">
        <v>77</v>
      </c>
      <c r="C27" s="9">
        <v>973</v>
      </c>
      <c r="D27" s="9">
        <v>1056</v>
      </c>
      <c r="E27" s="9">
        <v>1176</v>
      </c>
      <c r="F27" s="9">
        <f t="shared" si="0"/>
        <v>2232</v>
      </c>
      <c r="G27" s="10">
        <v>421</v>
      </c>
      <c r="H27" s="8" t="s">
        <v>78</v>
      </c>
      <c r="I27" s="9">
        <v>196</v>
      </c>
      <c r="J27" s="9">
        <v>155</v>
      </c>
      <c r="K27" s="9">
        <v>213</v>
      </c>
      <c r="L27" s="9">
        <f t="shared" si="1"/>
        <v>368</v>
      </c>
      <c r="M27" s="10">
        <v>644</v>
      </c>
      <c r="N27" s="8" t="s">
        <v>79</v>
      </c>
      <c r="O27" s="9">
        <v>86</v>
      </c>
      <c r="P27" s="9">
        <v>102</v>
      </c>
      <c r="Q27" s="9">
        <v>111</v>
      </c>
      <c r="R27" s="9">
        <f t="shared" si="2"/>
        <v>213</v>
      </c>
    </row>
    <row r="28" spans="1:18" ht="15.75" customHeight="1">
      <c r="A28" s="98" t="s">
        <v>411</v>
      </c>
      <c r="B28" s="8" t="s">
        <v>80</v>
      </c>
      <c r="C28" s="9">
        <v>1213</v>
      </c>
      <c r="D28" s="9">
        <v>1401</v>
      </c>
      <c r="E28" s="9">
        <v>1471</v>
      </c>
      <c r="F28" s="9">
        <f t="shared" si="0"/>
        <v>2872</v>
      </c>
      <c r="G28" s="10">
        <v>422</v>
      </c>
      <c r="H28" s="8" t="s">
        <v>81</v>
      </c>
      <c r="I28" s="9">
        <v>171</v>
      </c>
      <c r="J28" s="9">
        <v>187</v>
      </c>
      <c r="K28" s="9">
        <v>204</v>
      </c>
      <c r="L28" s="9">
        <f t="shared" si="1"/>
        <v>391</v>
      </c>
      <c r="M28" s="10">
        <v>645</v>
      </c>
      <c r="N28" s="8" t="s">
        <v>82</v>
      </c>
      <c r="O28" s="9">
        <v>243</v>
      </c>
      <c r="P28" s="9">
        <v>274</v>
      </c>
      <c r="Q28" s="9">
        <v>283</v>
      </c>
      <c r="R28" s="9">
        <f t="shared" si="2"/>
        <v>557</v>
      </c>
    </row>
    <row r="29" spans="1:18" ht="15.75" customHeight="1">
      <c r="A29" s="98" t="s">
        <v>412</v>
      </c>
      <c r="B29" s="8" t="s">
        <v>83</v>
      </c>
      <c r="C29" s="9">
        <v>395</v>
      </c>
      <c r="D29" s="9">
        <v>496</v>
      </c>
      <c r="E29" s="9">
        <v>513</v>
      </c>
      <c r="F29" s="9">
        <f t="shared" si="0"/>
        <v>1009</v>
      </c>
      <c r="G29" s="10">
        <v>430</v>
      </c>
      <c r="H29" s="8" t="s">
        <v>84</v>
      </c>
      <c r="I29" s="9">
        <v>180</v>
      </c>
      <c r="J29" s="9">
        <v>165</v>
      </c>
      <c r="K29" s="9">
        <v>212</v>
      </c>
      <c r="L29" s="9">
        <f t="shared" si="1"/>
        <v>377</v>
      </c>
      <c r="M29" s="10">
        <v>646</v>
      </c>
      <c r="N29" s="8" t="s">
        <v>85</v>
      </c>
      <c r="O29" s="9">
        <v>98</v>
      </c>
      <c r="P29" s="9">
        <v>113</v>
      </c>
      <c r="Q29" s="9">
        <v>107</v>
      </c>
      <c r="R29" s="9">
        <f t="shared" si="2"/>
        <v>220</v>
      </c>
    </row>
    <row r="30" spans="1:18" ht="15.75" customHeight="1">
      <c r="A30" s="98" t="s">
        <v>413</v>
      </c>
      <c r="B30" s="8" t="s">
        <v>86</v>
      </c>
      <c r="C30" s="9">
        <v>853</v>
      </c>
      <c r="D30" s="9">
        <v>1074</v>
      </c>
      <c r="E30" s="9">
        <v>1106</v>
      </c>
      <c r="F30" s="9">
        <f t="shared" si="0"/>
        <v>2180</v>
      </c>
      <c r="G30" s="10">
        <v>440</v>
      </c>
      <c r="H30" s="8" t="s">
        <v>87</v>
      </c>
      <c r="I30" s="9">
        <v>366</v>
      </c>
      <c r="J30" s="9">
        <v>408</v>
      </c>
      <c r="K30" s="9">
        <v>495</v>
      </c>
      <c r="L30" s="9">
        <f t="shared" si="1"/>
        <v>903</v>
      </c>
      <c r="M30" s="10">
        <v>647</v>
      </c>
      <c r="N30" s="8" t="s">
        <v>88</v>
      </c>
      <c r="O30" s="9">
        <v>62</v>
      </c>
      <c r="P30" s="9">
        <v>66</v>
      </c>
      <c r="Q30" s="9">
        <v>62</v>
      </c>
      <c r="R30" s="9">
        <f t="shared" si="2"/>
        <v>128</v>
      </c>
    </row>
    <row r="31" spans="1:18" ht="15.75" customHeight="1">
      <c r="A31" s="98" t="s">
        <v>414</v>
      </c>
      <c r="B31" s="8" t="s">
        <v>89</v>
      </c>
      <c r="C31" s="9">
        <v>783</v>
      </c>
      <c r="D31" s="9">
        <v>864</v>
      </c>
      <c r="E31" s="9">
        <v>976</v>
      </c>
      <c r="F31" s="9">
        <f t="shared" si="0"/>
        <v>1840</v>
      </c>
      <c r="G31" s="10">
        <v>450</v>
      </c>
      <c r="H31" s="8" t="s">
        <v>90</v>
      </c>
      <c r="I31" s="9">
        <v>673</v>
      </c>
      <c r="J31" s="9">
        <v>791</v>
      </c>
      <c r="K31" s="9">
        <v>924</v>
      </c>
      <c r="L31" s="9">
        <f t="shared" si="1"/>
        <v>1715</v>
      </c>
      <c r="M31" s="10">
        <v>990</v>
      </c>
      <c r="N31" s="8" t="s">
        <v>91</v>
      </c>
      <c r="O31" s="9">
        <v>353</v>
      </c>
      <c r="P31" s="9">
        <v>319</v>
      </c>
      <c r="Q31" s="9">
        <v>34</v>
      </c>
      <c r="R31" s="9">
        <f t="shared" si="2"/>
        <v>353</v>
      </c>
    </row>
    <row r="32" spans="1:18" ht="15.75" customHeight="1">
      <c r="A32" s="98" t="s">
        <v>415</v>
      </c>
      <c r="B32" s="8" t="s">
        <v>92</v>
      </c>
      <c r="C32" s="9">
        <v>670</v>
      </c>
      <c r="D32" s="9">
        <v>668</v>
      </c>
      <c r="E32" s="9">
        <v>792</v>
      </c>
      <c r="F32" s="9">
        <f t="shared" si="0"/>
        <v>1460</v>
      </c>
      <c r="G32" s="10">
        <v>460</v>
      </c>
      <c r="H32" s="8" t="s">
        <v>93</v>
      </c>
      <c r="I32" s="9">
        <v>506</v>
      </c>
      <c r="J32" s="9">
        <v>612</v>
      </c>
      <c r="K32" s="9">
        <v>633</v>
      </c>
      <c r="L32" s="9">
        <f t="shared" si="1"/>
        <v>1245</v>
      </c>
      <c r="M32" s="10"/>
      <c r="N32" s="10"/>
      <c r="O32" s="9">
        <f>SUM(O4:O31)</f>
        <v>3498</v>
      </c>
      <c r="P32" s="9">
        <f>SUM(P4:P31)</f>
        <v>3364</v>
      </c>
      <c r="Q32" s="9">
        <f>SUM(Q4:Q31)</f>
        <v>3120</v>
      </c>
      <c r="R32" s="9">
        <f>SUM(R4:R31)</f>
        <v>6484</v>
      </c>
    </row>
    <row r="33" spans="1:18" ht="15.75" customHeight="1">
      <c r="A33" s="98" t="s">
        <v>416</v>
      </c>
      <c r="B33" s="8" t="s">
        <v>94</v>
      </c>
      <c r="C33" s="9">
        <v>510</v>
      </c>
      <c r="D33" s="9">
        <v>503</v>
      </c>
      <c r="E33" s="9">
        <v>576</v>
      </c>
      <c r="F33" s="9">
        <f t="shared" si="0"/>
        <v>1079</v>
      </c>
      <c r="G33" s="10">
        <v>470</v>
      </c>
      <c r="H33" s="8" t="s">
        <v>95</v>
      </c>
      <c r="I33" s="9">
        <v>593</v>
      </c>
      <c r="J33" s="9">
        <v>541</v>
      </c>
      <c r="K33" s="9">
        <v>637</v>
      </c>
      <c r="L33" s="9">
        <f t="shared" si="1"/>
        <v>1178</v>
      </c>
      <c r="M33" s="60" t="s">
        <v>96</v>
      </c>
      <c r="N33" s="61"/>
      <c r="O33" s="61"/>
      <c r="P33" s="61"/>
      <c r="Q33" s="61"/>
      <c r="R33" s="62"/>
    </row>
    <row r="34" spans="1:18" ht="15.75" customHeight="1">
      <c r="A34" s="98" t="s">
        <v>417</v>
      </c>
      <c r="B34" s="8" t="s">
        <v>97</v>
      </c>
      <c r="C34" s="9">
        <v>969</v>
      </c>
      <c r="D34" s="9">
        <v>962</v>
      </c>
      <c r="E34" s="9">
        <v>1158</v>
      </c>
      <c r="F34" s="9">
        <f t="shared" si="0"/>
        <v>2120</v>
      </c>
      <c r="G34" s="10">
        <v>480</v>
      </c>
      <c r="H34" s="8" t="s">
        <v>98</v>
      </c>
      <c r="I34" s="9">
        <v>287</v>
      </c>
      <c r="J34" s="9">
        <v>286</v>
      </c>
      <c r="K34" s="9">
        <v>334</v>
      </c>
      <c r="L34" s="9">
        <f t="shared" si="1"/>
        <v>620</v>
      </c>
      <c r="M34" s="99"/>
      <c r="N34" s="100"/>
      <c r="O34" s="100"/>
      <c r="P34" s="100"/>
      <c r="Q34" s="100"/>
      <c r="R34" s="101"/>
    </row>
    <row r="35" spans="1:18" ht="15.75" customHeight="1">
      <c r="A35" s="98" t="s">
        <v>418</v>
      </c>
      <c r="B35" s="8" t="s">
        <v>99</v>
      </c>
      <c r="C35" s="9">
        <v>322</v>
      </c>
      <c r="D35" s="9">
        <v>339</v>
      </c>
      <c r="E35" s="9">
        <v>384</v>
      </c>
      <c r="F35" s="9">
        <f t="shared" si="0"/>
        <v>723</v>
      </c>
      <c r="G35" s="10">
        <v>501</v>
      </c>
      <c r="H35" s="8" t="s">
        <v>100</v>
      </c>
      <c r="I35" s="9">
        <v>243</v>
      </c>
      <c r="J35" s="9">
        <v>208</v>
      </c>
      <c r="K35" s="9">
        <v>271</v>
      </c>
      <c r="L35" s="102">
        <f t="shared" si="1"/>
        <v>479</v>
      </c>
      <c r="M35" s="97" t="s">
        <v>377</v>
      </c>
      <c r="N35" s="97"/>
      <c r="O35" s="4" t="s">
        <v>4</v>
      </c>
      <c r="P35" s="4" t="s">
        <v>5</v>
      </c>
      <c r="Q35" s="4" t="s">
        <v>6</v>
      </c>
      <c r="R35" s="4" t="s">
        <v>7</v>
      </c>
    </row>
    <row r="36" spans="1:18" ht="15.75" customHeight="1">
      <c r="A36" s="98" t="s">
        <v>419</v>
      </c>
      <c r="B36" s="8" t="s">
        <v>101</v>
      </c>
      <c r="C36" s="9">
        <v>645</v>
      </c>
      <c r="D36" s="9">
        <v>807</v>
      </c>
      <c r="E36" s="9">
        <v>778</v>
      </c>
      <c r="F36" s="9">
        <f t="shared" si="0"/>
        <v>1585</v>
      </c>
      <c r="G36" s="10">
        <v>502</v>
      </c>
      <c r="H36" s="8" t="s">
        <v>102</v>
      </c>
      <c r="I36" s="9">
        <v>96</v>
      </c>
      <c r="J36" s="9">
        <v>86</v>
      </c>
      <c r="K36" s="9">
        <v>110</v>
      </c>
      <c r="L36" s="102">
        <f t="shared" si="1"/>
        <v>196</v>
      </c>
      <c r="M36" s="96" t="s">
        <v>103</v>
      </c>
      <c r="N36" s="96"/>
      <c r="O36" s="12">
        <f>C38+I38+O32</f>
        <v>36704</v>
      </c>
      <c r="P36" s="12">
        <f>D38+J38+P32</f>
        <v>38818</v>
      </c>
      <c r="Q36" s="12">
        <f>E38+K38+Q32</f>
        <v>42679</v>
      </c>
      <c r="R36" s="12">
        <f t="shared" si="2"/>
        <v>81497</v>
      </c>
    </row>
    <row r="37" spans="1:18" ht="15.75" customHeight="1">
      <c r="A37" s="98" t="s">
        <v>420</v>
      </c>
      <c r="B37" s="8" t="s">
        <v>104</v>
      </c>
      <c r="C37" s="9">
        <v>991</v>
      </c>
      <c r="D37" s="9">
        <v>1058</v>
      </c>
      <c r="E37" s="9">
        <v>1112</v>
      </c>
      <c r="F37" s="9">
        <f t="shared" si="0"/>
        <v>2170</v>
      </c>
      <c r="G37" s="10">
        <v>510</v>
      </c>
      <c r="H37" s="8" t="s">
        <v>105</v>
      </c>
      <c r="I37" s="9">
        <v>39</v>
      </c>
      <c r="J37" s="9">
        <v>33</v>
      </c>
      <c r="K37" s="9">
        <v>39</v>
      </c>
      <c r="L37" s="102">
        <f t="shared" si="1"/>
        <v>72</v>
      </c>
      <c r="M37" s="96" t="s">
        <v>378</v>
      </c>
      <c r="N37" s="96"/>
      <c r="O37" s="12">
        <f>O36+O75+O113+O151</f>
        <v>47263</v>
      </c>
      <c r="P37" s="12">
        <f>P36+P75+P113+P151</f>
        <v>50967</v>
      </c>
      <c r="Q37" s="12">
        <f>Q36+Q75+Q113+Q151</f>
        <v>55906</v>
      </c>
      <c r="R37" s="12">
        <f>R36+R75+R113+R151</f>
        <v>106873</v>
      </c>
    </row>
    <row r="38" spans="1:18" ht="15.75" customHeight="1">
      <c r="A38" s="13"/>
      <c r="C38" s="14">
        <f>SUM(C4:C37)</f>
        <v>16957</v>
      </c>
      <c r="D38" s="14">
        <f>SUM(D4:D37)</f>
        <v>17881</v>
      </c>
      <c r="E38" s="14">
        <f>SUM(E4:E37)</f>
        <v>19687</v>
      </c>
      <c r="F38" s="14">
        <f>SUM(F4:F37)</f>
        <v>37568</v>
      </c>
      <c r="H38" s="103"/>
      <c r="I38" s="14">
        <f>SUM(I4:I37)</f>
        <v>16249</v>
      </c>
      <c r="J38" s="14">
        <f>SUM(J4:J37)</f>
        <v>17573</v>
      </c>
      <c r="K38" s="14">
        <f>SUM(K4:K37)</f>
        <v>19872</v>
      </c>
      <c r="L38" s="14">
        <f>SUM(L4:L37)</f>
        <v>37445</v>
      </c>
      <c r="M38" s="44"/>
      <c r="N38" s="44" t="s">
        <v>421</v>
      </c>
      <c r="O38" s="44"/>
      <c r="P38" s="44"/>
      <c r="Q38" s="44"/>
      <c r="R38" s="44"/>
    </row>
    <row r="39" spans="1:18" ht="24" customHeight="1">
      <c r="A39" s="76" t="s">
        <v>376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</row>
    <row r="40" spans="1:18" ht="15.75" customHeight="1">
      <c r="A40" s="80" t="s">
        <v>107</v>
      </c>
      <c r="B40" s="80"/>
      <c r="P40" s="81" t="s">
        <v>386</v>
      </c>
      <c r="Q40" s="81"/>
      <c r="R40" s="81"/>
    </row>
    <row r="41" spans="1:18" s="6" customFormat="1" ht="15.75" customHeight="1">
      <c r="A41" s="4" t="s">
        <v>2</v>
      </c>
      <c r="B41" s="5" t="s">
        <v>3</v>
      </c>
      <c r="C41" s="4" t="s">
        <v>4</v>
      </c>
      <c r="D41" s="4" t="s">
        <v>5</v>
      </c>
      <c r="E41" s="4" t="s">
        <v>6</v>
      </c>
      <c r="F41" s="4" t="s">
        <v>7</v>
      </c>
      <c r="G41" s="4" t="s">
        <v>2</v>
      </c>
      <c r="H41" s="5" t="s">
        <v>3</v>
      </c>
      <c r="I41" s="4" t="s">
        <v>4</v>
      </c>
      <c r="J41" s="4" t="s">
        <v>5</v>
      </c>
      <c r="K41" s="4" t="s">
        <v>6</v>
      </c>
      <c r="L41" s="4" t="s">
        <v>7</v>
      </c>
      <c r="M41" s="4" t="s">
        <v>2</v>
      </c>
      <c r="N41" s="4" t="s">
        <v>3</v>
      </c>
      <c r="O41" s="4" t="s">
        <v>4</v>
      </c>
      <c r="P41" s="4" t="s">
        <v>5</v>
      </c>
      <c r="Q41" s="4" t="s">
        <v>6</v>
      </c>
      <c r="R41" s="4" t="s">
        <v>7</v>
      </c>
    </row>
    <row r="42" spans="1:18" ht="15.75" customHeight="1">
      <c r="A42" s="104" t="s">
        <v>422</v>
      </c>
      <c r="B42" s="8" t="s">
        <v>108</v>
      </c>
      <c r="C42" s="9">
        <v>89</v>
      </c>
      <c r="D42" s="9">
        <v>100</v>
      </c>
      <c r="E42" s="9">
        <v>110</v>
      </c>
      <c r="F42" s="9">
        <f>D42+E42</f>
        <v>210</v>
      </c>
      <c r="G42" s="17">
        <v>2350</v>
      </c>
      <c r="H42" s="8" t="s">
        <v>79</v>
      </c>
      <c r="I42" s="9">
        <v>78</v>
      </c>
      <c r="J42" s="9">
        <v>108</v>
      </c>
      <c r="K42" s="9">
        <v>101</v>
      </c>
      <c r="L42" s="9">
        <f aca="true" t="shared" si="3" ref="L42:L48">J42+K42</f>
        <v>209</v>
      </c>
      <c r="M42" s="10"/>
      <c r="N42" s="10"/>
      <c r="O42" s="9"/>
      <c r="P42" s="9"/>
      <c r="Q42" s="9"/>
      <c r="R42" s="9"/>
    </row>
    <row r="43" spans="1:18" ht="15.75" customHeight="1">
      <c r="A43" s="104" t="s">
        <v>423</v>
      </c>
      <c r="B43" s="8" t="s">
        <v>109</v>
      </c>
      <c r="C43" s="9">
        <v>53</v>
      </c>
      <c r="D43" s="9">
        <v>56</v>
      </c>
      <c r="E43" s="9">
        <v>63</v>
      </c>
      <c r="F43" s="9">
        <f aca="true" t="shared" si="4" ref="F43:F75">D43+E43</f>
        <v>119</v>
      </c>
      <c r="G43" s="17">
        <v>2360</v>
      </c>
      <c r="H43" s="8" t="s">
        <v>110</v>
      </c>
      <c r="I43" s="9">
        <v>9</v>
      </c>
      <c r="J43" s="9">
        <v>8</v>
      </c>
      <c r="K43" s="9">
        <v>10</v>
      </c>
      <c r="L43" s="9">
        <f t="shared" si="3"/>
        <v>18</v>
      </c>
      <c r="M43" s="10"/>
      <c r="N43" s="10"/>
      <c r="O43" s="9"/>
      <c r="P43" s="9"/>
      <c r="Q43" s="9"/>
      <c r="R43" s="9"/>
    </row>
    <row r="44" spans="1:18" ht="15.75" customHeight="1">
      <c r="A44" s="104" t="s">
        <v>424</v>
      </c>
      <c r="B44" s="8" t="s">
        <v>111</v>
      </c>
      <c r="C44" s="9">
        <v>47</v>
      </c>
      <c r="D44" s="9">
        <v>58</v>
      </c>
      <c r="E44" s="9">
        <v>58</v>
      </c>
      <c r="F44" s="9">
        <f t="shared" si="4"/>
        <v>116</v>
      </c>
      <c r="G44" s="17">
        <v>2370</v>
      </c>
      <c r="H44" s="8" t="s">
        <v>112</v>
      </c>
      <c r="I44" s="9">
        <v>9</v>
      </c>
      <c r="J44" s="9">
        <v>8</v>
      </c>
      <c r="K44" s="9">
        <v>10</v>
      </c>
      <c r="L44" s="9">
        <f t="shared" si="3"/>
        <v>18</v>
      </c>
      <c r="M44" s="10"/>
      <c r="N44" s="10"/>
      <c r="O44" s="9"/>
      <c r="P44" s="9"/>
      <c r="Q44" s="9"/>
      <c r="R44" s="9"/>
    </row>
    <row r="45" spans="1:18" ht="15.75" customHeight="1">
      <c r="A45" s="104" t="s">
        <v>425</v>
      </c>
      <c r="B45" s="8" t="s">
        <v>113</v>
      </c>
      <c r="C45" s="9">
        <v>40</v>
      </c>
      <c r="D45" s="9">
        <v>34</v>
      </c>
      <c r="E45" s="9">
        <v>42</v>
      </c>
      <c r="F45" s="9">
        <f t="shared" si="4"/>
        <v>76</v>
      </c>
      <c r="G45" s="17">
        <v>2380</v>
      </c>
      <c r="H45" s="8" t="s">
        <v>61</v>
      </c>
      <c r="I45" s="9">
        <v>84</v>
      </c>
      <c r="J45" s="9">
        <v>115</v>
      </c>
      <c r="K45" s="9">
        <v>110</v>
      </c>
      <c r="L45" s="9">
        <f t="shared" si="3"/>
        <v>225</v>
      </c>
      <c r="M45" s="10"/>
      <c r="N45" s="10"/>
      <c r="O45" s="9"/>
      <c r="P45" s="9"/>
      <c r="Q45" s="9"/>
      <c r="R45" s="9"/>
    </row>
    <row r="46" spans="1:18" ht="15.75" customHeight="1">
      <c r="A46" s="104" t="s">
        <v>426</v>
      </c>
      <c r="B46" s="8" t="s">
        <v>114</v>
      </c>
      <c r="C46" s="9">
        <v>158</v>
      </c>
      <c r="D46" s="9">
        <v>199</v>
      </c>
      <c r="E46" s="9">
        <v>212</v>
      </c>
      <c r="F46" s="9">
        <f t="shared" si="4"/>
        <v>411</v>
      </c>
      <c r="G46" s="17">
        <v>2390</v>
      </c>
      <c r="H46" s="8" t="s">
        <v>115</v>
      </c>
      <c r="I46" s="9">
        <v>28</v>
      </c>
      <c r="J46" s="9">
        <v>32</v>
      </c>
      <c r="K46" s="9">
        <v>33</v>
      </c>
      <c r="L46" s="9">
        <f t="shared" si="3"/>
        <v>65</v>
      </c>
      <c r="M46" s="10"/>
      <c r="N46" s="10"/>
      <c r="O46" s="9"/>
      <c r="P46" s="9"/>
      <c r="Q46" s="9"/>
      <c r="R46" s="9"/>
    </row>
    <row r="47" spans="1:18" ht="15.75" customHeight="1">
      <c r="A47" s="104" t="s">
        <v>427</v>
      </c>
      <c r="B47" s="8" t="s">
        <v>116</v>
      </c>
      <c r="C47" s="9">
        <v>40</v>
      </c>
      <c r="D47" s="9">
        <v>47</v>
      </c>
      <c r="E47" s="9">
        <v>51</v>
      </c>
      <c r="F47" s="9">
        <f t="shared" si="4"/>
        <v>98</v>
      </c>
      <c r="G47" s="17">
        <v>2400</v>
      </c>
      <c r="H47" s="8" t="s">
        <v>76</v>
      </c>
      <c r="I47" s="9">
        <v>56</v>
      </c>
      <c r="J47" s="9">
        <v>69</v>
      </c>
      <c r="K47" s="9">
        <v>62</v>
      </c>
      <c r="L47" s="9">
        <f t="shared" si="3"/>
        <v>131</v>
      </c>
      <c r="M47" s="10"/>
      <c r="N47" s="10"/>
      <c r="O47" s="9"/>
      <c r="P47" s="9"/>
      <c r="Q47" s="9"/>
      <c r="R47" s="9"/>
    </row>
    <row r="48" spans="1:18" ht="15.75" customHeight="1">
      <c r="A48" s="104" t="s">
        <v>428</v>
      </c>
      <c r="B48" s="8" t="s">
        <v>117</v>
      </c>
      <c r="C48" s="9">
        <v>32</v>
      </c>
      <c r="D48" s="9">
        <v>37</v>
      </c>
      <c r="E48" s="9">
        <v>39</v>
      </c>
      <c r="F48" s="9">
        <f t="shared" si="4"/>
        <v>76</v>
      </c>
      <c r="G48" s="17">
        <v>2410</v>
      </c>
      <c r="H48" s="8" t="s">
        <v>118</v>
      </c>
      <c r="I48" s="9">
        <v>68</v>
      </c>
      <c r="J48" s="9">
        <v>14</v>
      </c>
      <c r="K48" s="9">
        <v>54</v>
      </c>
      <c r="L48" s="9">
        <f t="shared" si="3"/>
        <v>68</v>
      </c>
      <c r="M48" s="10"/>
      <c r="N48" s="10"/>
      <c r="O48" s="9"/>
      <c r="P48" s="9"/>
      <c r="Q48" s="9"/>
      <c r="R48" s="9"/>
    </row>
    <row r="49" spans="1:18" ht="15.75" customHeight="1">
      <c r="A49" s="104" t="s">
        <v>429</v>
      </c>
      <c r="B49" s="8" t="s">
        <v>119</v>
      </c>
      <c r="C49" s="9">
        <v>25</v>
      </c>
      <c r="D49" s="9">
        <v>33</v>
      </c>
      <c r="E49" s="9">
        <v>27</v>
      </c>
      <c r="F49" s="9">
        <f t="shared" si="4"/>
        <v>60</v>
      </c>
      <c r="G49" s="10"/>
      <c r="H49" s="8"/>
      <c r="I49" s="11">
        <f>SUM(I42:I48)</f>
        <v>332</v>
      </c>
      <c r="J49" s="11">
        <f>SUM(J42:J48)</f>
        <v>354</v>
      </c>
      <c r="K49" s="11">
        <f>SUM(K42:K48)</f>
        <v>380</v>
      </c>
      <c r="L49" s="14">
        <f>SUM(L42:L48)</f>
        <v>734</v>
      </c>
      <c r="M49" s="10"/>
      <c r="N49" s="10"/>
      <c r="O49" s="9"/>
      <c r="P49" s="9"/>
      <c r="Q49" s="9"/>
      <c r="R49" s="9"/>
    </row>
    <row r="50" spans="1:18" ht="15.75" customHeight="1">
      <c r="A50" s="104" t="s">
        <v>430</v>
      </c>
      <c r="B50" s="8" t="s">
        <v>120</v>
      </c>
      <c r="C50" s="9">
        <v>15</v>
      </c>
      <c r="D50" s="9">
        <v>11</v>
      </c>
      <c r="E50" s="9">
        <v>18</v>
      </c>
      <c r="F50" s="9">
        <f t="shared" si="4"/>
        <v>29</v>
      </c>
      <c r="G50" s="10"/>
      <c r="H50" s="8"/>
      <c r="I50" s="9"/>
      <c r="J50" s="9"/>
      <c r="K50" s="9"/>
      <c r="L50" s="9"/>
      <c r="M50" s="10"/>
      <c r="N50" s="10"/>
      <c r="O50" s="9"/>
      <c r="P50" s="9"/>
      <c r="Q50" s="9"/>
      <c r="R50" s="9"/>
    </row>
    <row r="51" spans="1:18" ht="15.75" customHeight="1">
      <c r="A51" s="104" t="s">
        <v>431</v>
      </c>
      <c r="B51" s="8" t="s">
        <v>121</v>
      </c>
      <c r="C51" s="9">
        <v>28</v>
      </c>
      <c r="D51" s="9">
        <v>29</v>
      </c>
      <c r="E51" s="9">
        <v>33</v>
      </c>
      <c r="F51" s="9">
        <f t="shared" si="4"/>
        <v>62</v>
      </c>
      <c r="G51" s="10"/>
      <c r="H51" s="8"/>
      <c r="I51" s="9"/>
      <c r="J51" s="9"/>
      <c r="K51" s="9"/>
      <c r="L51" s="9"/>
      <c r="M51" s="10"/>
      <c r="N51" s="10"/>
      <c r="O51" s="9"/>
      <c r="P51" s="9"/>
      <c r="Q51" s="9"/>
      <c r="R51" s="9"/>
    </row>
    <row r="52" spans="1:18" ht="15.75" customHeight="1">
      <c r="A52" s="104" t="s">
        <v>432</v>
      </c>
      <c r="B52" s="8" t="s">
        <v>122</v>
      </c>
      <c r="C52" s="9">
        <v>11</v>
      </c>
      <c r="D52" s="9">
        <v>15</v>
      </c>
      <c r="E52" s="9">
        <v>16</v>
      </c>
      <c r="F52" s="9">
        <f t="shared" si="4"/>
        <v>31</v>
      </c>
      <c r="G52" s="10"/>
      <c r="H52" s="8"/>
      <c r="I52" s="9"/>
      <c r="J52" s="9"/>
      <c r="K52" s="9"/>
      <c r="L52" s="9"/>
      <c r="M52" s="10"/>
      <c r="N52" s="10"/>
      <c r="O52" s="9"/>
      <c r="P52" s="9"/>
      <c r="Q52" s="9"/>
      <c r="R52" s="9"/>
    </row>
    <row r="53" spans="1:18" ht="15.75" customHeight="1">
      <c r="A53" s="104" t="s">
        <v>433</v>
      </c>
      <c r="B53" s="8" t="s">
        <v>123</v>
      </c>
      <c r="C53" s="9">
        <v>5</v>
      </c>
      <c r="D53" s="9">
        <v>3</v>
      </c>
      <c r="E53" s="9">
        <v>5</v>
      </c>
      <c r="F53" s="9">
        <f t="shared" si="4"/>
        <v>8</v>
      </c>
      <c r="G53" s="10"/>
      <c r="H53" s="8"/>
      <c r="I53" s="9"/>
      <c r="J53" s="9"/>
      <c r="K53" s="9"/>
      <c r="L53" s="9"/>
      <c r="M53" s="10"/>
      <c r="N53" s="10"/>
      <c r="O53" s="9"/>
      <c r="P53" s="9"/>
      <c r="Q53" s="9"/>
      <c r="R53" s="9"/>
    </row>
    <row r="54" spans="1:18" ht="15.75" customHeight="1">
      <c r="A54" s="104" t="s">
        <v>434</v>
      </c>
      <c r="B54" s="8" t="s">
        <v>124</v>
      </c>
      <c r="C54" s="9">
        <v>4</v>
      </c>
      <c r="D54" s="9">
        <v>4</v>
      </c>
      <c r="E54" s="9">
        <v>6</v>
      </c>
      <c r="F54" s="9">
        <f t="shared" si="4"/>
        <v>10</v>
      </c>
      <c r="G54" s="10"/>
      <c r="H54" s="8"/>
      <c r="I54" s="9"/>
      <c r="J54" s="9"/>
      <c r="K54" s="9"/>
      <c r="L54" s="9"/>
      <c r="M54" s="10"/>
      <c r="N54" s="10"/>
      <c r="O54" s="9"/>
      <c r="P54" s="9"/>
      <c r="Q54" s="9"/>
      <c r="R54" s="9"/>
    </row>
    <row r="55" spans="1:18" ht="15.75" customHeight="1">
      <c r="A55" s="104" t="s">
        <v>435</v>
      </c>
      <c r="B55" s="8" t="s">
        <v>125</v>
      </c>
      <c r="C55" s="9">
        <v>39</v>
      </c>
      <c r="D55" s="9">
        <v>39</v>
      </c>
      <c r="E55" s="9">
        <v>42</v>
      </c>
      <c r="F55" s="9">
        <f t="shared" si="4"/>
        <v>81</v>
      </c>
      <c r="G55" s="10"/>
      <c r="H55" s="8"/>
      <c r="I55" s="9"/>
      <c r="J55" s="9"/>
      <c r="K55" s="9"/>
      <c r="L55" s="9"/>
      <c r="M55" s="10"/>
      <c r="N55" s="10"/>
      <c r="O55" s="9"/>
      <c r="P55" s="9"/>
      <c r="Q55" s="9"/>
      <c r="R55" s="9"/>
    </row>
    <row r="56" spans="1:18" ht="15.75" customHeight="1">
      <c r="A56" s="104" t="s">
        <v>436</v>
      </c>
      <c r="B56" s="8" t="s">
        <v>126</v>
      </c>
      <c r="C56" s="9">
        <v>35</v>
      </c>
      <c r="D56" s="9">
        <v>32</v>
      </c>
      <c r="E56" s="9">
        <v>38</v>
      </c>
      <c r="F56" s="9">
        <f t="shared" si="4"/>
        <v>70</v>
      </c>
      <c r="G56" s="10"/>
      <c r="H56" s="8"/>
      <c r="I56" s="9"/>
      <c r="J56" s="9"/>
      <c r="K56" s="9"/>
      <c r="L56" s="9"/>
      <c r="M56" s="10"/>
      <c r="N56" s="10"/>
      <c r="O56" s="9"/>
      <c r="P56" s="9"/>
      <c r="Q56" s="9"/>
      <c r="R56" s="9"/>
    </row>
    <row r="57" spans="1:18" ht="15.75" customHeight="1">
      <c r="A57" s="104" t="s">
        <v>437</v>
      </c>
      <c r="B57" s="8" t="s">
        <v>127</v>
      </c>
      <c r="C57" s="9">
        <v>37</v>
      </c>
      <c r="D57" s="9">
        <v>40</v>
      </c>
      <c r="E57" s="9">
        <v>52</v>
      </c>
      <c r="F57" s="9">
        <f t="shared" si="4"/>
        <v>92</v>
      </c>
      <c r="G57" s="10"/>
      <c r="H57" s="8"/>
      <c r="I57" s="9"/>
      <c r="J57" s="9"/>
      <c r="K57" s="9"/>
      <c r="L57" s="9"/>
      <c r="M57" s="10"/>
      <c r="N57" s="10"/>
      <c r="O57" s="9"/>
      <c r="P57" s="9"/>
      <c r="Q57" s="9"/>
      <c r="R57" s="9"/>
    </row>
    <row r="58" spans="1:18" ht="15.75" customHeight="1">
      <c r="A58" s="104" t="s">
        <v>438</v>
      </c>
      <c r="B58" s="8" t="s">
        <v>128</v>
      </c>
      <c r="C58" s="9">
        <v>35</v>
      </c>
      <c r="D58" s="9">
        <v>41</v>
      </c>
      <c r="E58" s="9">
        <v>36</v>
      </c>
      <c r="F58" s="9">
        <f t="shared" si="4"/>
        <v>77</v>
      </c>
      <c r="G58" s="10"/>
      <c r="H58" s="8"/>
      <c r="I58" s="9"/>
      <c r="J58" s="9"/>
      <c r="K58" s="9"/>
      <c r="L58" s="9"/>
      <c r="M58" s="10"/>
      <c r="N58" s="10"/>
      <c r="O58" s="9"/>
      <c r="P58" s="9"/>
      <c r="Q58" s="9"/>
      <c r="R58" s="9"/>
    </row>
    <row r="59" spans="1:18" ht="15.75" customHeight="1">
      <c r="A59" s="104" t="s">
        <v>439</v>
      </c>
      <c r="B59" s="8" t="s">
        <v>129</v>
      </c>
      <c r="C59" s="9">
        <v>34</v>
      </c>
      <c r="D59" s="9">
        <v>35</v>
      </c>
      <c r="E59" s="9">
        <v>48</v>
      </c>
      <c r="F59" s="9">
        <f t="shared" si="4"/>
        <v>83</v>
      </c>
      <c r="G59" s="10"/>
      <c r="H59" s="8"/>
      <c r="I59" s="9"/>
      <c r="J59" s="9"/>
      <c r="K59" s="9"/>
      <c r="L59" s="9"/>
      <c r="M59" s="10"/>
      <c r="N59" s="10"/>
      <c r="O59" s="9"/>
      <c r="P59" s="9"/>
      <c r="Q59" s="9"/>
      <c r="R59" s="9"/>
    </row>
    <row r="60" spans="1:18" ht="15.75" customHeight="1">
      <c r="A60" s="104" t="s">
        <v>440</v>
      </c>
      <c r="B60" s="8" t="s">
        <v>130</v>
      </c>
      <c r="C60" s="9">
        <v>113</v>
      </c>
      <c r="D60" s="9">
        <v>136</v>
      </c>
      <c r="E60" s="9">
        <v>146</v>
      </c>
      <c r="F60" s="9">
        <f t="shared" si="4"/>
        <v>282</v>
      </c>
      <c r="G60" s="10"/>
      <c r="H60" s="8"/>
      <c r="I60" s="9"/>
      <c r="J60" s="9"/>
      <c r="K60" s="9"/>
      <c r="L60" s="9"/>
      <c r="M60" s="10"/>
      <c r="N60" s="10"/>
      <c r="O60" s="9"/>
      <c r="P60" s="9"/>
      <c r="Q60" s="9"/>
      <c r="R60" s="9"/>
    </row>
    <row r="61" spans="1:18" ht="15.75" customHeight="1">
      <c r="A61" s="104" t="s">
        <v>441</v>
      </c>
      <c r="B61" s="8" t="s">
        <v>131</v>
      </c>
      <c r="C61" s="9">
        <v>87</v>
      </c>
      <c r="D61" s="9">
        <v>111</v>
      </c>
      <c r="E61" s="9">
        <v>104</v>
      </c>
      <c r="F61" s="9">
        <f t="shared" si="4"/>
        <v>215</v>
      </c>
      <c r="G61" s="10"/>
      <c r="H61" s="8"/>
      <c r="I61" s="9"/>
      <c r="J61" s="9"/>
      <c r="K61" s="9"/>
      <c r="L61" s="9"/>
      <c r="M61" s="10"/>
      <c r="N61" s="10"/>
      <c r="O61" s="9"/>
      <c r="P61" s="9"/>
      <c r="Q61" s="9"/>
      <c r="R61" s="9"/>
    </row>
    <row r="62" spans="1:18" ht="15.75" customHeight="1">
      <c r="A62" s="104" t="s">
        <v>442</v>
      </c>
      <c r="B62" s="8" t="s">
        <v>132</v>
      </c>
      <c r="C62" s="9">
        <v>35</v>
      </c>
      <c r="D62" s="9">
        <v>34</v>
      </c>
      <c r="E62" s="9">
        <v>42</v>
      </c>
      <c r="F62" s="9">
        <f t="shared" si="4"/>
        <v>76</v>
      </c>
      <c r="G62" s="10"/>
      <c r="H62" s="8"/>
      <c r="I62" s="9"/>
      <c r="J62" s="9"/>
      <c r="K62" s="9"/>
      <c r="L62" s="9"/>
      <c r="M62" s="10"/>
      <c r="N62" s="10"/>
      <c r="O62" s="9"/>
      <c r="P62" s="9"/>
      <c r="Q62" s="9"/>
      <c r="R62" s="9"/>
    </row>
    <row r="63" spans="1:18" ht="15.75" customHeight="1">
      <c r="A63" s="104" t="s">
        <v>443</v>
      </c>
      <c r="B63" s="8" t="s">
        <v>133</v>
      </c>
      <c r="C63" s="9">
        <v>22</v>
      </c>
      <c r="D63" s="9">
        <v>21</v>
      </c>
      <c r="E63" s="9">
        <v>21</v>
      </c>
      <c r="F63" s="9">
        <f t="shared" si="4"/>
        <v>42</v>
      </c>
      <c r="G63" s="10"/>
      <c r="H63" s="8"/>
      <c r="I63" s="9"/>
      <c r="J63" s="9"/>
      <c r="K63" s="9"/>
      <c r="L63" s="9"/>
      <c r="M63" s="10"/>
      <c r="N63" s="10"/>
      <c r="O63" s="9"/>
      <c r="P63" s="9"/>
      <c r="Q63" s="9"/>
      <c r="R63" s="9"/>
    </row>
    <row r="64" spans="1:18" ht="15.75" customHeight="1">
      <c r="A64" s="104" t="s">
        <v>444</v>
      </c>
      <c r="B64" s="8" t="s">
        <v>134</v>
      </c>
      <c r="C64" s="9">
        <v>46</v>
      </c>
      <c r="D64" s="9">
        <v>50</v>
      </c>
      <c r="E64" s="9">
        <v>50</v>
      </c>
      <c r="F64" s="9">
        <f t="shared" si="4"/>
        <v>100</v>
      </c>
      <c r="G64" s="10"/>
      <c r="H64" s="8"/>
      <c r="I64" s="9"/>
      <c r="J64" s="9"/>
      <c r="K64" s="9"/>
      <c r="L64" s="9"/>
      <c r="M64" s="10"/>
      <c r="N64" s="10"/>
      <c r="O64" s="9"/>
      <c r="P64" s="9"/>
      <c r="Q64" s="9"/>
      <c r="R64" s="9"/>
    </row>
    <row r="65" spans="1:18" ht="15.75" customHeight="1">
      <c r="A65" s="104" t="s">
        <v>445</v>
      </c>
      <c r="B65" s="8" t="s">
        <v>135</v>
      </c>
      <c r="C65" s="9">
        <v>160</v>
      </c>
      <c r="D65" s="9">
        <v>174</v>
      </c>
      <c r="E65" s="9">
        <v>198</v>
      </c>
      <c r="F65" s="9">
        <f t="shared" si="4"/>
        <v>372</v>
      </c>
      <c r="G65" s="10"/>
      <c r="H65" s="8"/>
      <c r="I65" s="9"/>
      <c r="J65" s="9"/>
      <c r="K65" s="9"/>
      <c r="L65" s="9"/>
      <c r="M65" s="10"/>
      <c r="N65" s="10"/>
      <c r="O65" s="9"/>
      <c r="P65" s="9"/>
      <c r="Q65" s="9"/>
      <c r="R65" s="9"/>
    </row>
    <row r="66" spans="1:18" ht="15.75" customHeight="1">
      <c r="A66" s="104" t="s">
        <v>446</v>
      </c>
      <c r="B66" s="8" t="s">
        <v>136</v>
      </c>
      <c r="C66" s="9">
        <v>36</v>
      </c>
      <c r="D66" s="9">
        <v>40</v>
      </c>
      <c r="E66" s="9">
        <v>44</v>
      </c>
      <c r="F66" s="9">
        <f t="shared" si="4"/>
        <v>84</v>
      </c>
      <c r="G66" s="10"/>
      <c r="H66" s="8"/>
      <c r="I66" s="9"/>
      <c r="J66" s="9"/>
      <c r="K66" s="9"/>
      <c r="L66" s="9"/>
      <c r="M66" s="10"/>
      <c r="N66" s="10"/>
      <c r="O66" s="9"/>
      <c r="P66" s="9"/>
      <c r="Q66" s="9"/>
      <c r="R66" s="9"/>
    </row>
    <row r="67" spans="1:18" ht="15.75" customHeight="1">
      <c r="A67" s="104" t="s">
        <v>447</v>
      </c>
      <c r="B67" s="8" t="s">
        <v>137</v>
      </c>
      <c r="C67" s="9">
        <v>5</v>
      </c>
      <c r="D67" s="9">
        <v>8</v>
      </c>
      <c r="E67" s="9">
        <v>7</v>
      </c>
      <c r="F67" s="9">
        <f t="shared" si="4"/>
        <v>15</v>
      </c>
      <c r="G67" s="10"/>
      <c r="H67" s="8"/>
      <c r="I67" s="9"/>
      <c r="J67" s="9"/>
      <c r="K67" s="9"/>
      <c r="L67" s="9"/>
      <c r="M67" s="10"/>
      <c r="N67" s="10"/>
      <c r="O67" s="9"/>
      <c r="P67" s="9"/>
      <c r="Q67" s="9"/>
      <c r="R67" s="9"/>
    </row>
    <row r="68" spans="1:18" ht="15.75" customHeight="1">
      <c r="A68" s="104" t="s">
        <v>448</v>
      </c>
      <c r="B68" s="8" t="s">
        <v>138</v>
      </c>
      <c r="C68" s="9">
        <v>14</v>
      </c>
      <c r="D68" s="9">
        <v>14</v>
      </c>
      <c r="E68" s="9">
        <v>12</v>
      </c>
      <c r="F68" s="9">
        <f t="shared" si="4"/>
        <v>26</v>
      </c>
      <c r="G68" s="10"/>
      <c r="H68" s="8"/>
      <c r="I68" s="9"/>
      <c r="J68" s="9"/>
      <c r="K68" s="9"/>
      <c r="L68" s="9"/>
      <c r="M68" s="10"/>
      <c r="N68" s="10"/>
      <c r="O68" s="9"/>
      <c r="P68" s="9"/>
      <c r="Q68" s="9"/>
      <c r="R68" s="9"/>
    </row>
    <row r="69" spans="1:18" ht="15.75" customHeight="1">
      <c r="A69" s="104" t="s">
        <v>449</v>
      </c>
      <c r="B69" s="8" t="s">
        <v>139</v>
      </c>
      <c r="C69" s="9">
        <v>26</v>
      </c>
      <c r="D69" s="9">
        <v>33</v>
      </c>
      <c r="E69" s="9">
        <v>44</v>
      </c>
      <c r="F69" s="9">
        <f t="shared" si="4"/>
        <v>77</v>
      </c>
      <c r="G69" s="10"/>
      <c r="H69" s="8"/>
      <c r="I69" s="9"/>
      <c r="J69" s="9"/>
      <c r="K69" s="9"/>
      <c r="L69" s="9"/>
      <c r="M69" s="10"/>
      <c r="N69" s="10"/>
      <c r="O69" s="9"/>
      <c r="P69" s="9"/>
      <c r="Q69" s="9"/>
      <c r="R69" s="9"/>
    </row>
    <row r="70" spans="1:18" ht="15.75" customHeight="1">
      <c r="A70" s="104" t="s">
        <v>450</v>
      </c>
      <c r="B70" s="8" t="s">
        <v>140</v>
      </c>
      <c r="C70" s="9">
        <v>20</v>
      </c>
      <c r="D70" s="9">
        <v>21</v>
      </c>
      <c r="E70" s="9">
        <v>20</v>
      </c>
      <c r="F70" s="9">
        <f t="shared" si="4"/>
        <v>41</v>
      </c>
      <c r="G70" s="10"/>
      <c r="H70" s="8"/>
      <c r="I70" s="9"/>
      <c r="J70" s="9"/>
      <c r="K70" s="9"/>
      <c r="L70" s="9"/>
      <c r="M70" s="10"/>
      <c r="N70" s="10"/>
      <c r="O70" s="9"/>
      <c r="P70" s="9"/>
      <c r="Q70" s="9"/>
      <c r="R70" s="9"/>
    </row>
    <row r="71" spans="1:18" ht="15.75" customHeight="1">
      <c r="A71" s="104" t="s">
        <v>451</v>
      </c>
      <c r="B71" s="8" t="s">
        <v>141</v>
      </c>
      <c r="C71" s="9">
        <v>37</v>
      </c>
      <c r="D71" s="9">
        <v>52</v>
      </c>
      <c r="E71" s="9">
        <v>56</v>
      </c>
      <c r="F71" s="9">
        <f t="shared" si="4"/>
        <v>108</v>
      </c>
      <c r="G71" s="10"/>
      <c r="H71" s="8"/>
      <c r="I71" s="9"/>
      <c r="J71" s="9"/>
      <c r="K71" s="9"/>
      <c r="L71" s="9"/>
      <c r="M71" s="10"/>
      <c r="N71" s="10"/>
      <c r="O71" s="9"/>
      <c r="P71" s="9"/>
      <c r="Q71" s="9"/>
      <c r="R71" s="9"/>
    </row>
    <row r="72" spans="1:18" ht="15.75" customHeight="1">
      <c r="A72" s="104" t="s">
        <v>452</v>
      </c>
      <c r="B72" s="8" t="s">
        <v>142</v>
      </c>
      <c r="C72" s="9">
        <v>43</v>
      </c>
      <c r="D72" s="9">
        <v>39</v>
      </c>
      <c r="E72" s="9">
        <v>46</v>
      </c>
      <c r="F72" s="9">
        <f t="shared" si="4"/>
        <v>85</v>
      </c>
      <c r="G72" s="10"/>
      <c r="H72" s="8"/>
      <c r="I72" s="9"/>
      <c r="J72" s="9"/>
      <c r="K72" s="9"/>
      <c r="L72" s="9"/>
      <c r="M72" s="60" t="s">
        <v>143</v>
      </c>
      <c r="N72" s="61"/>
      <c r="O72" s="61"/>
      <c r="P72" s="61"/>
      <c r="Q72" s="61"/>
      <c r="R72" s="62"/>
    </row>
    <row r="73" spans="1:18" ht="15.75" customHeight="1">
      <c r="A73" s="104" t="s">
        <v>453</v>
      </c>
      <c r="B73" s="8" t="s">
        <v>144</v>
      </c>
      <c r="C73" s="9">
        <v>28</v>
      </c>
      <c r="D73" s="9">
        <v>33</v>
      </c>
      <c r="E73" s="9">
        <v>38</v>
      </c>
      <c r="F73" s="9">
        <f t="shared" si="4"/>
        <v>71</v>
      </c>
      <c r="G73" s="10"/>
      <c r="H73" s="8"/>
      <c r="I73" s="9"/>
      <c r="J73" s="9"/>
      <c r="K73" s="9"/>
      <c r="L73" s="9"/>
      <c r="M73" s="63"/>
      <c r="N73" s="64"/>
      <c r="O73" s="64"/>
      <c r="P73" s="64"/>
      <c r="Q73" s="64"/>
      <c r="R73" s="65"/>
    </row>
    <row r="74" spans="1:18" ht="15.75" customHeight="1">
      <c r="A74" s="104" t="s">
        <v>454</v>
      </c>
      <c r="B74" s="8" t="s">
        <v>145</v>
      </c>
      <c r="C74" s="9">
        <v>59</v>
      </c>
      <c r="D74" s="9">
        <v>65</v>
      </c>
      <c r="E74" s="9">
        <v>66</v>
      </c>
      <c r="F74" s="9">
        <f t="shared" si="4"/>
        <v>131</v>
      </c>
      <c r="G74" s="10"/>
      <c r="H74" s="8"/>
      <c r="I74" s="9"/>
      <c r="J74" s="9"/>
      <c r="K74" s="9"/>
      <c r="L74" s="9"/>
      <c r="M74" s="10"/>
      <c r="N74" s="10"/>
      <c r="O74" s="9"/>
      <c r="P74" s="9"/>
      <c r="Q74" s="9"/>
      <c r="R74" s="9"/>
    </row>
    <row r="75" spans="1:18" ht="15.75" customHeight="1">
      <c r="A75" s="104" t="s">
        <v>455</v>
      </c>
      <c r="B75" s="8" t="s">
        <v>146</v>
      </c>
      <c r="C75" s="9">
        <v>30</v>
      </c>
      <c r="D75" s="9">
        <v>26</v>
      </c>
      <c r="E75" s="9">
        <v>27</v>
      </c>
      <c r="F75" s="9">
        <f t="shared" si="4"/>
        <v>53</v>
      </c>
      <c r="G75" s="10"/>
      <c r="H75" s="8"/>
      <c r="I75" s="9"/>
      <c r="J75" s="9"/>
      <c r="K75" s="9"/>
      <c r="L75" s="9"/>
      <c r="M75" s="10"/>
      <c r="N75" s="10" t="s">
        <v>456</v>
      </c>
      <c r="O75" s="18">
        <f>C76+I49</f>
        <v>1820</v>
      </c>
      <c r="P75" s="18">
        <f>D76+J49</f>
        <v>2024</v>
      </c>
      <c r="Q75" s="18">
        <f>E76+K49</f>
        <v>2197</v>
      </c>
      <c r="R75" s="18">
        <f>SUM(P75:Q75)</f>
        <v>4221</v>
      </c>
    </row>
    <row r="76" spans="1:19" ht="15.75" customHeight="1">
      <c r="A76" s="13"/>
      <c r="C76" s="14">
        <f>SUM(C42:C75)</f>
        <v>1488</v>
      </c>
      <c r="D76" s="14">
        <f>SUM(D42:D75)</f>
        <v>1670</v>
      </c>
      <c r="E76" s="14">
        <f>SUM(E42:E75)</f>
        <v>1817</v>
      </c>
      <c r="F76" s="14">
        <f>SUM(F42:F75)</f>
        <v>3487</v>
      </c>
      <c r="N76" s="44" t="s">
        <v>421</v>
      </c>
      <c r="O76" s="44"/>
      <c r="P76" s="44"/>
      <c r="Q76" s="44"/>
      <c r="R76" s="44"/>
      <c r="S76" s="44"/>
    </row>
    <row r="77" spans="1:18" ht="15.75" customHeight="1">
      <c r="A77" s="76" t="s">
        <v>376</v>
      </c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</row>
    <row r="78" spans="1:18" ht="15.75" customHeight="1">
      <c r="A78" s="80" t="s">
        <v>148</v>
      </c>
      <c r="B78" s="80"/>
      <c r="P78" s="81" t="s">
        <v>386</v>
      </c>
      <c r="Q78" s="81"/>
      <c r="R78" s="81"/>
    </row>
    <row r="79" spans="1:18" ht="15.75" customHeight="1">
      <c r="A79" s="4" t="s">
        <v>2</v>
      </c>
      <c r="B79" s="5" t="s">
        <v>3</v>
      </c>
      <c r="C79" s="4" t="s">
        <v>4</v>
      </c>
      <c r="D79" s="4" t="s">
        <v>5</v>
      </c>
      <c r="E79" s="4" t="s">
        <v>6</v>
      </c>
      <c r="F79" s="4" t="s">
        <v>7</v>
      </c>
      <c r="G79" s="4" t="s">
        <v>2</v>
      </c>
      <c r="H79" s="5" t="s">
        <v>3</v>
      </c>
      <c r="I79" s="4" t="s">
        <v>4</v>
      </c>
      <c r="J79" s="4" t="s">
        <v>5</v>
      </c>
      <c r="K79" s="4" t="s">
        <v>6</v>
      </c>
      <c r="L79" s="4" t="s">
        <v>7</v>
      </c>
      <c r="M79" s="4" t="s">
        <v>2</v>
      </c>
      <c r="N79" s="4" t="s">
        <v>3</v>
      </c>
      <c r="O79" s="4" t="s">
        <v>4</v>
      </c>
      <c r="P79" s="4" t="s">
        <v>5</v>
      </c>
      <c r="Q79" s="4" t="s">
        <v>6</v>
      </c>
      <c r="R79" s="4" t="s">
        <v>7</v>
      </c>
    </row>
    <row r="80" spans="1:18" ht="15.75" customHeight="1">
      <c r="A80" s="104" t="s">
        <v>457</v>
      </c>
      <c r="B80" s="8" t="s">
        <v>149</v>
      </c>
      <c r="C80" s="9">
        <v>65</v>
      </c>
      <c r="D80" s="9">
        <v>63</v>
      </c>
      <c r="E80" s="9">
        <v>71</v>
      </c>
      <c r="F80" s="9">
        <f>D80+E80</f>
        <v>134</v>
      </c>
      <c r="G80" s="17">
        <v>3043</v>
      </c>
      <c r="H80" s="8" t="s">
        <v>150</v>
      </c>
      <c r="I80" s="9">
        <v>44</v>
      </c>
      <c r="J80" s="9">
        <v>65</v>
      </c>
      <c r="K80" s="9">
        <v>55</v>
      </c>
      <c r="L80" s="9">
        <f>J80+K80</f>
        <v>120</v>
      </c>
      <c r="M80" s="17">
        <v>3080</v>
      </c>
      <c r="N80" s="8" t="s">
        <v>151</v>
      </c>
      <c r="O80" s="9">
        <v>40</v>
      </c>
      <c r="P80" s="9">
        <v>42</v>
      </c>
      <c r="Q80" s="9">
        <v>48</v>
      </c>
      <c r="R80" s="9">
        <f>P80+Q80</f>
        <v>90</v>
      </c>
    </row>
    <row r="81" spans="1:18" ht="15.75" customHeight="1">
      <c r="A81" s="104" t="s">
        <v>458</v>
      </c>
      <c r="B81" s="8" t="s">
        <v>152</v>
      </c>
      <c r="C81" s="9">
        <v>17</v>
      </c>
      <c r="D81" s="9">
        <v>20</v>
      </c>
      <c r="E81" s="9">
        <v>21</v>
      </c>
      <c r="F81" s="9">
        <f aca="true" t="shared" si="5" ref="F81:F113">D81+E81</f>
        <v>41</v>
      </c>
      <c r="G81" s="17">
        <v>3044</v>
      </c>
      <c r="H81" s="8" t="s">
        <v>153</v>
      </c>
      <c r="I81" s="9">
        <v>14</v>
      </c>
      <c r="J81" s="9">
        <v>24</v>
      </c>
      <c r="K81" s="9">
        <v>20</v>
      </c>
      <c r="L81" s="9">
        <f aca="true" t="shared" si="6" ref="L81:L113">J81+K81</f>
        <v>44</v>
      </c>
      <c r="M81" s="17">
        <v>3082</v>
      </c>
      <c r="N81" s="8" t="s">
        <v>154</v>
      </c>
      <c r="O81" s="9">
        <v>4</v>
      </c>
      <c r="P81" s="9">
        <v>2</v>
      </c>
      <c r="Q81" s="9">
        <v>6</v>
      </c>
      <c r="R81" s="9">
        <f aca="true" t="shared" si="7" ref="R81:R108">P81+Q81</f>
        <v>8</v>
      </c>
    </row>
    <row r="82" spans="1:18" ht="15.75" customHeight="1">
      <c r="A82" s="104" t="s">
        <v>459</v>
      </c>
      <c r="B82" s="8" t="s">
        <v>155</v>
      </c>
      <c r="C82" s="9">
        <v>21</v>
      </c>
      <c r="D82" s="9">
        <v>22</v>
      </c>
      <c r="E82" s="9">
        <v>25</v>
      </c>
      <c r="F82" s="9">
        <f t="shared" si="5"/>
        <v>47</v>
      </c>
      <c r="G82" s="17">
        <v>3045</v>
      </c>
      <c r="H82" s="8" t="s">
        <v>20</v>
      </c>
      <c r="I82" s="9">
        <v>139</v>
      </c>
      <c r="J82" s="9">
        <v>158</v>
      </c>
      <c r="K82" s="9">
        <v>177</v>
      </c>
      <c r="L82" s="9">
        <f t="shared" si="6"/>
        <v>335</v>
      </c>
      <c r="M82" s="17">
        <v>3083</v>
      </c>
      <c r="N82" s="8" t="s">
        <v>156</v>
      </c>
      <c r="O82" s="9">
        <v>12</v>
      </c>
      <c r="P82" s="9">
        <v>10</v>
      </c>
      <c r="Q82" s="9">
        <v>13</v>
      </c>
      <c r="R82" s="9">
        <f t="shared" si="7"/>
        <v>23</v>
      </c>
    </row>
    <row r="83" spans="1:18" ht="15.75" customHeight="1">
      <c r="A83" s="104" t="s">
        <v>460</v>
      </c>
      <c r="B83" s="8" t="s">
        <v>157</v>
      </c>
      <c r="C83" s="9">
        <v>61</v>
      </c>
      <c r="D83" s="9">
        <v>80</v>
      </c>
      <c r="E83" s="9">
        <v>74</v>
      </c>
      <c r="F83" s="9">
        <f t="shared" si="5"/>
        <v>154</v>
      </c>
      <c r="G83" s="17">
        <v>3046</v>
      </c>
      <c r="H83" s="8" t="s">
        <v>158</v>
      </c>
      <c r="I83" s="9">
        <v>41</v>
      </c>
      <c r="J83" s="9">
        <v>54</v>
      </c>
      <c r="K83" s="9">
        <v>52</v>
      </c>
      <c r="L83" s="9">
        <f t="shared" si="6"/>
        <v>106</v>
      </c>
      <c r="M83" s="17">
        <v>3085</v>
      </c>
      <c r="N83" s="8" t="s">
        <v>159</v>
      </c>
      <c r="O83" s="9">
        <v>23</v>
      </c>
      <c r="P83" s="9">
        <v>28</v>
      </c>
      <c r="Q83" s="9">
        <v>26</v>
      </c>
      <c r="R83" s="9">
        <f t="shared" si="7"/>
        <v>54</v>
      </c>
    </row>
    <row r="84" spans="1:18" ht="15.75" customHeight="1">
      <c r="A84" s="104" t="s">
        <v>461</v>
      </c>
      <c r="B84" s="8" t="s">
        <v>160</v>
      </c>
      <c r="C84" s="9">
        <v>63</v>
      </c>
      <c r="D84" s="9">
        <v>27</v>
      </c>
      <c r="E84" s="9">
        <v>56</v>
      </c>
      <c r="F84" s="9">
        <f t="shared" si="5"/>
        <v>83</v>
      </c>
      <c r="G84" s="17">
        <v>3047</v>
      </c>
      <c r="H84" s="8" t="s">
        <v>161</v>
      </c>
      <c r="I84" s="9">
        <v>38</v>
      </c>
      <c r="J84" s="9">
        <v>39</v>
      </c>
      <c r="K84" s="9">
        <v>39</v>
      </c>
      <c r="L84" s="9">
        <f t="shared" si="6"/>
        <v>78</v>
      </c>
      <c r="M84" s="17">
        <v>3086</v>
      </c>
      <c r="N84" s="8" t="s">
        <v>162</v>
      </c>
      <c r="O84" s="9">
        <v>80</v>
      </c>
      <c r="P84" s="9">
        <v>89</v>
      </c>
      <c r="Q84" s="9">
        <v>100</v>
      </c>
      <c r="R84" s="9">
        <f t="shared" si="7"/>
        <v>189</v>
      </c>
    </row>
    <row r="85" spans="1:18" ht="15.75" customHeight="1">
      <c r="A85" s="104" t="s">
        <v>462</v>
      </c>
      <c r="B85" s="8" t="s">
        <v>163</v>
      </c>
      <c r="C85" s="9">
        <v>46</v>
      </c>
      <c r="D85" s="9">
        <v>46</v>
      </c>
      <c r="E85" s="9">
        <v>73</v>
      </c>
      <c r="F85" s="9">
        <f t="shared" si="5"/>
        <v>119</v>
      </c>
      <c r="G85" s="17">
        <v>3048</v>
      </c>
      <c r="H85" s="8" t="s">
        <v>164</v>
      </c>
      <c r="I85" s="9">
        <v>25</v>
      </c>
      <c r="J85" s="9">
        <v>34</v>
      </c>
      <c r="K85" s="9">
        <v>26</v>
      </c>
      <c r="L85" s="9">
        <f t="shared" si="6"/>
        <v>60</v>
      </c>
      <c r="M85" s="17">
        <v>3087</v>
      </c>
      <c r="N85" s="8" t="s">
        <v>165</v>
      </c>
      <c r="O85" s="9">
        <v>38</v>
      </c>
      <c r="P85" s="9">
        <v>40</v>
      </c>
      <c r="Q85" s="9">
        <v>56</v>
      </c>
      <c r="R85" s="9">
        <f t="shared" si="7"/>
        <v>96</v>
      </c>
    </row>
    <row r="86" spans="1:18" ht="15.75" customHeight="1">
      <c r="A86" s="104" t="s">
        <v>463</v>
      </c>
      <c r="B86" s="8" t="s">
        <v>166</v>
      </c>
      <c r="C86" s="9">
        <v>27</v>
      </c>
      <c r="D86" s="9">
        <v>29</v>
      </c>
      <c r="E86" s="9">
        <v>33</v>
      </c>
      <c r="F86" s="9">
        <f t="shared" si="5"/>
        <v>62</v>
      </c>
      <c r="G86" s="17">
        <v>3049</v>
      </c>
      <c r="H86" s="8" t="s">
        <v>167</v>
      </c>
      <c r="I86" s="9">
        <v>21</v>
      </c>
      <c r="J86" s="9">
        <v>28</v>
      </c>
      <c r="K86" s="9">
        <v>19</v>
      </c>
      <c r="L86" s="9">
        <f t="shared" si="6"/>
        <v>47</v>
      </c>
      <c r="M86" s="17">
        <v>3088</v>
      </c>
      <c r="N86" s="8" t="s">
        <v>168</v>
      </c>
      <c r="O86" s="9">
        <v>157</v>
      </c>
      <c r="P86" s="9">
        <v>157</v>
      </c>
      <c r="Q86" s="9">
        <v>184</v>
      </c>
      <c r="R86" s="9">
        <f t="shared" si="7"/>
        <v>341</v>
      </c>
    </row>
    <row r="87" spans="1:18" ht="15.75" customHeight="1">
      <c r="A87" s="104" t="s">
        <v>464</v>
      </c>
      <c r="B87" s="8" t="s">
        <v>169</v>
      </c>
      <c r="C87" s="9">
        <v>18</v>
      </c>
      <c r="D87" s="9">
        <v>31</v>
      </c>
      <c r="E87" s="9">
        <v>25</v>
      </c>
      <c r="F87" s="9">
        <f t="shared" si="5"/>
        <v>56</v>
      </c>
      <c r="G87" s="17">
        <v>3050</v>
      </c>
      <c r="H87" s="8" t="s">
        <v>170</v>
      </c>
      <c r="I87" s="9">
        <v>41</v>
      </c>
      <c r="J87" s="9">
        <v>55</v>
      </c>
      <c r="K87" s="9">
        <v>61</v>
      </c>
      <c r="L87" s="9">
        <f t="shared" si="6"/>
        <v>116</v>
      </c>
      <c r="M87" s="17">
        <v>3092</v>
      </c>
      <c r="N87" s="8" t="s">
        <v>171</v>
      </c>
      <c r="O87" s="9">
        <v>71</v>
      </c>
      <c r="P87" s="9">
        <v>82</v>
      </c>
      <c r="Q87" s="9">
        <v>80</v>
      </c>
      <c r="R87" s="9">
        <f t="shared" si="7"/>
        <v>162</v>
      </c>
    </row>
    <row r="88" spans="1:18" ht="15.75" customHeight="1">
      <c r="A88" s="104" t="s">
        <v>465</v>
      </c>
      <c r="B88" s="8" t="s">
        <v>172</v>
      </c>
      <c r="C88" s="9">
        <v>37</v>
      </c>
      <c r="D88" s="9">
        <v>56</v>
      </c>
      <c r="E88" s="9">
        <v>49</v>
      </c>
      <c r="F88" s="9">
        <f t="shared" si="5"/>
        <v>105</v>
      </c>
      <c r="G88" s="17">
        <v>3051</v>
      </c>
      <c r="H88" s="8" t="s">
        <v>173</v>
      </c>
      <c r="I88" s="9">
        <v>34</v>
      </c>
      <c r="J88" s="9">
        <v>39</v>
      </c>
      <c r="K88" s="9">
        <v>34</v>
      </c>
      <c r="L88" s="9">
        <f t="shared" si="6"/>
        <v>73</v>
      </c>
      <c r="M88" s="17">
        <v>3093</v>
      </c>
      <c r="N88" s="8" t="s">
        <v>174</v>
      </c>
      <c r="O88" s="9">
        <v>99</v>
      </c>
      <c r="P88" s="9">
        <v>126</v>
      </c>
      <c r="Q88" s="9">
        <v>122</v>
      </c>
      <c r="R88" s="9">
        <f t="shared" si="7"/>
        <v>248</v>
      </c>
    </row>
    <row r="89" spans="1:18" ht="15.75" customHeight="1">
      <c r="A89" s="104" t="s">
        <v>466</v>
      </c>
      <c r="B89" s="8" t="s">
        <v>175</v>
      </c>
      <c r="C89" s="9">
        <v>116</v>
      </c>
      <c r="D89" s="9">
        <v>147</v>
      </c>
      <c r="E89" s="9">
        <v>146</v>
      </c>
      <c r="F89" s="9">
        <f t="shared" si="5"/>
        <v>293</v>
      </c>
      <c r="G89" s="17">
        <v>3052</v>
      </c>
      <c r="H89" s="8" t="s">
        <v>176</v>
      </c>
      <c r="I89" s="9">
        <v>48</v>
      </c>
      <c r="J89" s="9">
        <v>64</v>
      </c>
      <c r="K89" s="9">
        <v>59</v>
      </c>
      <c r="L89" s="9">
        <f t="shared" si="6"/>
        <v>123</v>
      </c>
      <c r="M89" s="17">
        <v>3095</v>
      </c>
      <c r="N89" s="8" t="s">
        <v>177</v>
      </c>
      <c r="O89" s="9">
        <v>23</v>
      </c>
      <c r="P89" s="9">
        <v>21</v>
      </c>
      <c r="Q89" s="9">
        <v>30</v>
      </c>
      <c r="R89" s="9">
        <f t="shared" si="7"/>
        <v>51</v>
      </c>
    </row>
    <row r="90" spans="1:18" ht="15.75" customHeight="1">
      <c r="A90" s="104" t="s">
        <v>467</v>
      </c>
      <c r="B90" s="8" t="s">
        <v>178</v>
      </c>
      <c r="C90" s="9">
        <v>31</v>
      </c>
      <c r="D90" s="9">
        <v>42</v>
      </c>
      <c r="E90" s="9">
        <v>48</v>
      </c>
      <c r="F90" s="9">
        <f t="shared" si="5"/>
        <v>90</v>
      </c>
      <c r="G90" s="17">
        <v>3053</v>
      </c>
      <c r="H90" s="8" t="s">
        <v>179</v>
      </c>
      <c r="I90" s="9">
        <v>49</v>
      </c>
      <c r="J90" s="9">
        <v>65</v>
      </c>
      <c r="K90" s="9">
        <v>56</v>
      </c>
      <c r="L90" s="9">
        <f t="shared" si="6"/>
        <v>121</v>
      </c>
      <c r="M90" s="17">
        <v>3097</v>
      </c>
      <c r="N90" s="8" t="s">
        <v>180</v>
      </c>
      <c r="O90" s="9">
        <v>106</v>
      </c>
      <c r="P90" s="9">
        <v>104</v>
      </c>
      <c r="Q90" s="9">
        <v>133</v>
      </c>
      <c r="R90" s="9">
        <f t="shared" si="7"/>
        <v>237</v>
      </c>
    </row>
    <row r="91" spans="1:18" ht="15.75" customHeight="1">
      <c r="A91" s="104" t="s">
        <v>468</v>
      </c>
      <c r="B91" s="8" t="s">
        <v>181</v>
      </c>
      <c r="C91" s="9">
        <v>80</v>
      </c>
      <c r="D91" s="9">
        <v>100</v>
      </c>
      <c r="E91" s="9">
        <v>97</v>
      </c>
      <c r="F91" s="9">
        <f t="shared" si="5"/>
        <v>197</v>
      </c>
      <c r="G91" s="17">
        <v>3054</v>
      </c>
      <c r="H91" s="8" t="s">
        <v>182</v>
      </c>
      <c r="I91" s="9">
        <v>53</v>
      </c>
      <c r="J91" s="9">
        <v>54</v>
      </c>
      <c r="K91" s="9">
        <v>73</v>
      </c>
      <c r="L91" s="9">
        <f t="shared" si="6"/>
        <v>127</v>
      </c>
      <c r="M91" s="17">
        <v>3098</v>
      </c>
      <c r="N91" s="8" t="s">
        <v>183</v>
      </c>
      <c r="O91" s="9">
        <v>186</v>
      </c>
      <c r="P91" s="9">
        <v>214</v>
      </c>
      <c r="Q91" s="9">
        <v>237</v>
      </c>
      <c r="R91" s="9">
        <f t="shared" si="7"/>
        <v>451</v>
      </c>
    </row>
    <row r="92" spans="1:18" ht="15.75" customHeight="1">
      <c r="A92" s="104" t="s">
        <v>469</v>
      </c>
      <c r="B92" s="8" t="s">
        <v>184</v>
      </c>
      <c r="C92" s="9">
        <v>54</v>
      </c>
      <c r="D92" s="9">
        <v>67</v>
      </c>
      <c r="E92" s="9">
        <v>66</v>
      </c>
      <c r="F92" s="9">
        <f t="shared" si="5"/>
        <v>133</v>
      </c>
      <c r="G92" s="17">
        <v>3056</v>
      </c>
      <c r="H92" s="8" t="s">
        <v>185</v>
      </c>
      <c r="I92" s="9">
        <v>17</v>
      </c>
      <c r="J92" s="9">
        <v>22</v>
      </c>
      <c r="K92" s="9">
        <v>17</v>
      </c>
      <c r="L92" s="9">
        <f t="shared" si="6"/>
        <v>39</v>
      </c>
      <c r="M92" s="17">
        <v>3099</v>
      </c>
      <c r="N92" s="8" t="s">
        <v>186</v>
      </c>
      <c r="O92" s="9">
        <v>44</v>
      </c>
      <c r="P92" s="9">
        <v>41</v>
      </c>
      <c r="Q92" s="9">
        <v>38</v>
      </c>
      <c r="R92" s="9">
        <f t="shared" si="7"/>
        <v>79</v>
      </c>
    </row>
    <row r="93" spans="1:18" ht="15.75" customHeight="1">
      <c r="A93" s="104" t="s">
        <v>470</v>
      </c>
      <c r="B93" s="8" t="s">
        <v>187</v>
      </c>
      <c r="C93" s="9">
        <v>82</v>
      </c>
      <c r="D93" s="9">
        <v>90</v>
      </c>
      <c r="E93" s="9">
        <v>111</v>
      </c>
      <c r="F93" s="9">
        <f t="shared" si="5"/>
        <v>201</v>
      </c>
      <c r="G93" s="17">
        <v>3057</v>
      </c>
      <c r="H93" s="8" t="s">
        <v>188</v>
      </c>
      <c r="I93" s="9">
        <v>64</v>
      </c>
      <c r="J93" s="9">
        <v>60</v>
      </c>
      <c r="K93" s="9">
        <v>79</v>
      </c>
      <c r="L93" s="9">
        <f t="shared" si="6"/>
        <v>139</v>
      </c>
      <c r="M93" s="17">
        <v>3100</v>
      </c>
      <c r="N93" s="8" t="s">
        <v>189</v>
      </c>
      <c r="O93" s="9">
        <v>49</v>
      </c>
      <c r="P93" s="9">
        <v>47</v>
      </c>
      <c r="Q93" s="9">
        <v>53</v>
      </c>
      <c r="R93" s="9">
        <f t="shared" si="7"/>
        <v>100</v>
      </c>
    </row>
    <row r="94" spans="1:18" ht="15.75" customHeight="1">
      <c r="A94" s="104" t="s">
        <v>471</v>
      </c>
      <c r="B94" s="8" t="s">
        <v>190</v>
      </c>
      <c r="C94" s="9">
        <v>44</v>
      </c>
      <c r="D94" s="9">
        <v>42</v>
      </c>
      <c r="E94" s="9">
        <v>54</v>
      </c>
      <c r="F94" s="9">
        <f t="shared" si="5"/>
        <v>96</v>
      </c>
      <c r="G94" s="17">
        <v>3058</v>
      </c>
      <c r="H94" s="8" t="s">
        <v>191</v>
      </c>
      <c r="I94" s="9">
        <v>51</v>
      </c>
      <c r="J94" s="9">
        <v>64</v>
      </c>
      <c r="K94" s="9">
        <v>58</v>
      </c>
      <c r="L94" s="9">
        <f t="shared" si="6"/>
        <v>122</v>
      </c>
      <c r="M94" s="17">
        <v>3101</v>
      </c>
      <c r="N94" s="8" t="s">
        <v>192</v>
      </c>
      <c r="O94" s="9">
        <v>31</v>
      </c>
      <c r="P94" s="9">
        <v>32</v>
      </c>
      <c r="Q94" s="9">
        <v>37</v>
      </c>
      <c r="R94" s="9">
        <f t="shared" si="7"/>
        <v>69</v>
      </c>
    </row>
    <row r="95" spans="1:18" ht="15.75" customHeight="1">
      <c r="A95" s="104" t="s">
        <v>472</v>
      </c>
      <c r="B95" s="8" t="s">
        <v>193</v>
      </c>
      <c r="C95" s="9">
        <v>62</v>
      </c>
      <c r="D95" s="9">
        <v>76</v>
      </c>
      <c r="E95" s="9">
        <v>69</v>
      </c>
      <c r="F95" s="9">
        <f t="shared" si="5"/>
        <v>145</v>
      </c>
      <c r="G95" s="17">
        <v>3059</v>
      </c>
      <c r="H95" s="8" t="s">
        <v>194</v>
      </c>
      <c r="I95" s="9">
        <v>54</v>
      </c>
      <c r="J95" s="9">
        <v>67</v>
      </c>
      <c r="K95" s="9">
        <v>73</v>
      </c>
      <c r="L95" s="9">
        <f t="shared" si="6"/>
        <v>140</v>
      </c>
      <c r="M95" s="17">
        <v>3102</v>
      </c>
      <c r="N95" s="8" t="s">
        <v>195</v>
      </c>
      <c r="O95" s="9">
        <v>285</v>
      </c>
      <c r="P95" s="9">
        <v>372</v>
      </c>
      <c r="Q95" s="9">
        <v>412</v>
      </c>
      <c r="R95" s="9">
        <f t="shared" si="7"/>
        <v>784</v>
      </c>
    </row>
    <row r="96" spans="1:18" ht="15.75" customHeight="1">
      <c r="A96" s="104" t="s">
        <v>473</v>
      </c>
      <c r="B96" s="8" t="s">
        <v>196</v>
      </c>
      <c r="C96" s="9">
        <v>87</v>
      </c>
      <c r="D96" s="9">
        <v>112</v>
      </c>
      <c r="E96" s="9">
        <v>112</v>
      </c>
      <c r="F96" s="9">
        <f t="shared" si="5"/>
        <v>224</v>
      </c>
      <c r="G96" s="17">
        <v>3060</v>
      </c>
      <c r="H96" s="8" t="s">
        <v>197</v>
      </c>
      <c r="I96" s="9">
        <v>81</v>
      </c>
      <c r="J96" s="9">
        <v>90</v>
      </c>
      <c r="K96" s="9">
        <v>98</v>
      </c>
      <c r="L96" s="9">
        <f t="shared" si="6"/>
        <v>188</v>
      </c>
      <c r="M96" s="17">
        <v>3103</v>
      </c>
      <c r="N96" s="8" t="s">
        <v>198</v>
      </c>
      <c r="O96" s="9">
        <v>83</v>
      </c>
      <c r="P96" s="9">
        <v>108</v>
      </c>
      <c r="Q96" s="9">
        <v>112</v>
      </c>
      <c r="R96" s="9">
        <f t="shared" si="7"/>
        <v>220</v>
      </c>
    </row>
    <row r="97" spans="1:18" ht="15.75" customHeight="1">
      <c r="A97" s="104" t="s">
        <v>474</v>
      </c>
      <c r="B97" s="8" t="s">
        <v>199</v>
      </c>
      <c r="C97" s="9">
        <v>17</v>
      </c>
      <c r="D97" s="9">
        <v>13</v>
      </c>
      <c r="E97" s="9">
        <v>18</v>
      </c>
      <c r="F97" s="9">
        <f t="shared" si="5"/>
        <v>31</v>
      </c>
      <c r="G97" s="17">
        <v>3061</v>
      </c>
      <c r="H97" s="8" t="s">
        <v>200</v>
      </c>
      <c r="I97" s="9">
        <v>9</v>
      </c>
      <c r="J97" s="9">
        <v>11</v>
      </c>
      <c r="K97" s="9">
        <v>9</v>
      </c>
      <c r="L97" s="9">
        <f t="shared" si="6"/>
        <v>20</v>
      </c>
      <c r="M97" s="17">
        <v>3104</v>
      </c>
      <c r="N97" s="8" t="s">
        <v>201</v>
      </c>
      <c r="O97" s="9">
        <v>13</v>
      </c>
      <c r="P97" s="9">
        <v>14</v>
      </c>
      <c r="Q97" s="9">
        <v>15</v>
      </c>
      <c r="R97" s="9">
        <f t="shared" si="7"/>
        <v>29</v>
      </c>
    </row>
    <row r="98" spans="1:18" ht="15.75" customHeight="1">
      <c r="A98" s="104" t="s">
        <v>475</v>
      </c>
      <c r="B98" s="8" t="s">
        <v>202</v>
      </c>
      <c r="C98" s="9">
        <v>20</v>
      </c>
      <c r="D98" s="9">
        <v>23</v>
      </c>
      <c r="E98" s="9">
        <v>23</v>
      </c>
      <c r="F98" s="9">
        <f t="shared" si="5"/>
        <v>46</v>
      </c>
      <c r="G98" s="17">
        <v>3062</v>
      </c>
      <c r="H98" s="8" t="s">
        <v>203</v>
      </c>
      <c r="I98" s="9">
        <v>33</v>
      </c>
      <c r="J98" s="9">
        <v>50</v>
      </c>
      <c r="K98" s="9">
        <v>48</v>
      </c>
      <c r="L98" s="9">
        <f t="shared" si="6"/>
        <v>98</v>
      </c>
      <c r="M98" s="17">
        <v>3105</v>
      </c>
      <c r="N98" s="8" t="s">
        <v>204</v>
      </c>
      <c r="O98" s="9">
        <v>77</v>
      </c>
      <c r="P98" s="9">
        <v>105</v>
      </c>
      <c r="Q98" s="9">
        <v>94</v>
      </c>
      <c r="R98" s="9">
        <f t="shared" si="7"/>
        <v>199</v>
      </c>
    </row>
    <row r="99" spans="1:18" ht="15.75" customHeight="1">
      <c r="A99" s="104" t="s">
        <v>476</v>
      </c>
      <c r="B99" s="8" t="s">
        <v>205</v>
      </c>
      <c r="C99" s="9">
        <v>42</v>
      </c>
      <c r="D99" s="9">
        <v>48</v>
      </c>
      <c r="E99" s="9">
        <v>60</v>
      </c>
      <c r="F99" s="9">
        <f t="shared" si="5"/>
        <v>108</v>
      </c>
      <c r="G99" s="17">
        <v>3063</v>
      </c>
      <c r="H99" s="8" t="s">
        <v>206</v>
      </c>
      <c r="I99" s="9">
        <v>3</v>
      </c>
      <c r="J99" s="9">
        <v>3</v>
      </c>
      <c r="K99" s="9">
        <v>5</v>
      </c>
      <c r="L99" s="9">
        <f t="shared" si="6"/>
        <v>8</v>
      </c>
      <c r="M99" s="17">
        <v>3106</v>
      </c>
      <c r="N99" s="8" t="s">
        <v>207</v>
      </c>
      <c r="O99" s="9">
        <v>122</v>
      </c>
      <c r="P99" s="9">
        <v>138</v>
      </c>
      <c r="Q99" s="9">
        <v>139</v>
      </c>
      <c r="R99" s="9">
        <f t="shared" si="7"/>
        <v>277</v>
      </c>
    </row>
    <row r="100" spans="1:18" ht="15.75" customHeight="1">
      <c r="A100" s="104" t="s">
        <v>477</v>
      </c>
      <c r="B100" s="8" t="s">
        <v>208</v>
      </c>
      <c r="C100" s="9">
        <v>24</v>
      </c>
      <c r="D100" s="9">
        <v>36</v>
      </c>
      <c r="E100" s="9">
        <v>36</v>
      </c>
      <c r="F100" s="9">
        <f t="shared" si="5"/>
        <v>72</v>
      </c>
      <c r="G100" s="17">
        <v>3065</v>
      </c>
      <c r="H100" s="8" t="s">
        <v>209</v>
      </c>
      <c r="I100" s="9">
        <v>9</v>
      </c>
      <c r="J100" s="9">
        <v>9</v>
      </c>
      <c r="K100" s="9">
        <v>10</v>
      </c>
      <c r="L100" s="9">
        <f t="shared" si="6"/>
        <v>19</v>
      </c>
      <c r="M100" s="17">
        <v>3108</v>
      </c>
      <c r="N100" s="8" t="s">
        <v>210</v>
      </c>
      <c r="O100" s="9">
        <v>8</v>
      </c>
      <c r="P100" s="9">
        <v>9</v>
      </c>
      <c r="Q100" s="9">
        <v>7</v>
      </c>
      <c r="R100" s="9">
        <f t="shared" si="7"/>
        <v>16</v>
      </c>
    </row>
    <row r="101" spans="1:18" ht="15.75" customHeight="1">
      <c r="A101" s="104" t="s">
        <v>478</v>
      </c>
      <c r="B101" s="8" t="s">
        <v>211</v>
      </c>
      <c r="C101" s="9">
        <v>38</v>
      </c>
      <c r="D101" s="9">
        <v>61</v>
      </c>
      <c r="E101" s="9">
        <v>51</v>
      </c>
      <c r="F101" s="9">
        <f t="shared" si="5"/>
        <v>112</v>
      </c>
      <c r="G101" s="17">
        <v>3066</v>
      </c>
      <c r="H101" s="8" t="s">
        <v>212</v>
      </c>
      <c r="I101" s="9">
        <v>18</v>
      </c>
      <c r="J101" s="9">
        <v>13</v>
      </c>
      <c r="K101" s="9">
        <v>19</v>
      </c>
      <c r="L101" s="9">
        <f t="shared" si="6"/>
        <v>32</v>
      </c>
      <c r="M101" s="17">
        <v>3109</v>
      </c>
      <c r="N101" s="8" t="s">
        <v>213</v>
      </c>
      <c r="O101" s="9">
        <v>130</v>
      </c>
      <c r="P101" s="9">
        <v>131</v>
      </c>
      <c r="Q101" s="9">
        <v>151</v>
      </c>
      <c r="R101" s="9">
        <f t="shared" si="7"/>
        <v>282</v>
      </c>
    </row>
    <row r="102" spans="1:18" ht="15.75" customHeight="1">
      <c r="A102" s="104" t="s">
        <v>479</v>
      </c>
      <c r="B102" s="8" t="s">
        <v>214</v>
      </c>
      <c r="C102" s="9">
        <v>10</v>
      </c>
      <c r="D102" s="9">
        <v>8</v>
      </c>
      <c r="E102" s="9">
        <v>10</v>
      </c>
      <c r="F102" s="9">
        <f t="shared" si="5"/>
        <v>18</v>
      </c>
      <c r="G102" s="17">
        <v>3067</v>
      </c>
      <c r="H102" s="8" t="s">
        <v>215</v>
      </c>
      <c r="I102" s="9">
        <v>32</v>
      </c>
      <c r="J102" s="9">
        <v>33</v>
      </c>
      <c r="K102" s="9">
        <v>44</v>
      </c>
      <c r="L102" s="9">
        <f t="shared" si="6"/>
        <v>77</v>
      </c>
      <c r="M102" s="17">
        <v>3110</v>
      </c>
      <c r="N102" s="8" t="s">
        <v>216</v>
      </c>
      <c r="O102" s="9">
        <v>67</v>
      </c>
      <c r="P102" s="9">
        <v>70</v>
      </c>
      <c r="Q102" s="9">
        <v>80</v>
      </c>
      <c r="R102" s="9">
        <f t="shared" si="7"/>
        <v>150</v>
      </c>
    </row>
    <row r="103" spans="1:18" ht="15.75" customHeight="1">
      <c r="A103" s="104" t="s">
        <v>480</v>
      </c>
      <c r="B103" s="8" t="s">
        <v>217</v>
      </c>
      <c r="C103" s="9">
        <v>54</v>
      </c>
      <c r="D103" s="9">
        <v>71</v>
      </c>
      <c r="E103" s="9">
        <v>66</v>
      </c>
      <c r="F103" s="9">
        <f t="shared" si="5"/>
        <v>137</v>
      </c>
      <c r="G103" s="17">
        <v>3068</v>
      </c>
      <c r="H103" s="8" t="s">
        <v>218</v>
      </c>
      <c r="I103" s="9">
        <v>30</v>
      </c>
      <c r="J103" s="9">
        <v>33</v>
      </c>
      <c r="K103" s="9">
        <v>45</v>
      </c>
      <c r="L103" s="9">
        <f t="shared" si="6"/>
        <v>78</v>
      </c>
      <c r="M103" s="17">
        <v>3112</v>
      </c>
      <c r="N103" s="8" t="s">
        <v>219</v>
      </c>
      <c r="O103" s="9">
        <v>53</v>
      </c>
      <c r="P103" s="9">
        <v>54</v>
      </c>
      <c r="Q103" s="9">
        <v>65</v>
      </c>
      <c r="R103" s="9">
        <f t="shared" si="7"/>
        <v>119</v>
      </c>
    </row>
    <row r="104" spans="1:18" ht="15.75" customHeight="1">
      <c r="A104" s="104" t="s">
        <v>481</v>
      </c>
      <c r="B104" s="8" t="s">
        <v>220</v>
      </c>
      <c r="C104" s="9">
        <v>35</v>
      </c>
      <c r="D104" s="9">
        <v>35</v>
      </c>
      <c r="E104" s="9">
        <v>51</v>
      </c>
      <c r="F104" s="9">
        <f t="shared" si="5"/>
        <v>86</v>
      </c>
      <c r="G104" s="17">
        <v>3069</v>
      </c>
      <c r="H104" s="8" t="s">
        <v>221</v>
      </c>
      <c r="I104" s="9">
        <v>32</v>
      </c>
      <c r="J104" s="9">
        <v>33</v>
      </c>
      <c r="K104" s="9">
        <v>45</v>
      </c>
      <c r="L104" s="9">
        <f t="shared" si="6"/>
        <v>78</v>
      </c>
      <c r="M104" s="17">
        <v>3113</v>
      </c>
      <c r="N104" s="8" t="s">
        <v>222</v>
      </c>
      <c r="O104" s="9">
        <v>31</v>
      </c>
      <c r="P104" s="9">
        <v>47</v>
      </c>
      <c r="Q104" s="9">
        <v>47</v>
      </c>
      <c r="R104" s="9">
        <f t="shared" si="7"/>
        <v>94</v>
      </c>
    </row>
    <row r="105" spans="1:18" ht="15.75" customHeight="1">
      <c r="A105" s="104" t="s">
        <v>482</v>
      </c>
      <c r="B105" s="8" t="s">
        <v>223</v>
      </c>
      <c r="C105" s="9">
        <v>68</v>
      </c>
      <c r="D105" s="9">
        <v>83</v>
      </c>
      <c r="E105" s="9">
        <v>75</v>
      </c>
      <c r="F105" s="9">
        <f t="shared" si="5"/>
        <v>158</v>
      </c>
      <c r="G105" s="17">
        <v>3070</v>
      </c>
      <c r="H105" s="8" t="s">
        <v>224</v>
      </c>
      <c r="I105" s="9">
        <v>51</v>
      </c>
      <c r="J105" s="9">
        <v>57</v>
      </c>
      <c r="K105" s="9">
        <v>59</v>
      </c>
      <c r="L105" s="9">
        <f t="shared" si="6"/>
        <v>116</v>
      </c>
      <c r="M105" s="17">
        <v>3114</v>
      </c>
      <c r="N105" s="8" t="s">
        <v>225</v>
      </c>
      <c r="O105" s="9">
        <v>123</v>
      </c>
      <c r="P105" s="9">
        <v>201</v>
      </c>
      <c r="Q105" s="9">
        <v>199</v>
      </c>
      <c r="R105" s="9">
        <f t="shared" si="7"/>
        <v>400</v>
      </c>
    </row>
    <row r="106" spans="1:18" ht="15.75" customHeight="1">
      <c r="A106" s="104" t="s">
        <v>483</v>
      </c>
      <c r="B106" s="8" t="s">
        <v>226</v>
      </c>
      <c r="C106" s="9">
        <v>83</v>
      </c>
      <c r="D106" s="9">
        <v>88</v>
      </c>
      <c r="E106" s="9">
        <v>99</v>
      </c>
      <c r="F106" s="9">
        <f t="shared" si="5"/>
        <v>187</v>
      </c>
      <c r="G106" s="17">
        <v>3071</v>
      </c>
      <c r="H106" s="8" t="s">
        <v>227</v>
      </c>
      <c r="I106" s="9">
        <v>128</v>
      </c>
      <c r="J106" s="9">
        <v>128</v>
      </c>
      <c r="K106" s="9">
        <v>168</v>
      </c>
      <c r="L106" s="9">
        <f t="shared" si="6"/>
        <v>296</v>
      </c>
      <c r="M106" s="17">
        <v>3116</v>
      </c>
      <c r="N106" s="8" t="s">
        <v>228</v>
      </c>
      <c r="O106" s="9">
        <v>164</v>
      </c>
      <c r="P106" s="9">
        <v>214</v>
      </c>
      <c r="Q106" s="9">
        <v>182</v>
      </c>
      <c r="R106" s="9">
        <f t="shared" si="7"/>
        <v>396</v>
      </c>
    </row>
    <row r="107" spans="1:18" ht="15.75" customHeight="1">
      <c r="A107" s="104" t="s">
        <v>484</v>
      </c>
      <c r="B107" s="8" t="s">
        <v>229</v>
      </c>
      <c r="C107" s="9">
        <v>61</v>
      </c>
      <c r="D107" s="9">
        <v>86</v>
      </c>
      <c r="E107" s="9">
        <v>82</v>
      </c>
      <c r="F107" s="9">
        <f t="shared" si="5"/>
        <v>168</v>
      </c>
      <c r="G107" s="17">
        <v>3072</v>
      </c>
      <c r="H107" s="8" t="s">
        <v>230</v>
      </c>
      <c r="I107" s="9">
        <v>30</v>
      </c>
      <c r="J107" s="9">
        <v>30</v>
      </c>
      <c r="K107" s="9">
        <v>29</v>
      </c>
      <c r="L107" s="9">
        <f t="shared" si="6"/>
        <v>59</v>
      </c>
      <c r="M107" s="17">
        <v>3118</v>
      </c>
      <c r="N107" s="8" t="s">
        <v>231</v>
      </c>
      <c r="O107" s="9">
        <v>101</v>
      </c>
      <c r="P107" s="9">
        <v>156</v>
      </c>
      <c r="Q107" s="9">
        <v>182</v>
      </c>
      <c r="R107" s="9">
        <f t="shared" si="7"/>
        <v>338</v>
      </c>
    </row>
    <row r="108" spans="1:18" ht="15.75" customHeight="1">
      <c r="A108" s="104" t="s">
        <v>485</v>
      </c>
      <c r="B108" s="8" t="s">
        <v>232</v>
      </c>
      <c r="C108" s="9">
        <v>26</v>
      </c>
      <c r="D108" s="9">
        <v>40</v>
      </c>
      <c r="E108" s="9">
        <v>37</v>
      </c>
      <c r="F108" s="9">
        <f t="shared" si="5"/>
        <v>77</v>
      </c>
      <c r="G108" s="17">
        <v>3073</v>
      </c>
      <c r="H108" s="8" t="s">
        <v>233</v>
      </c>
      <c r="I108" s="9">
        <v>65</v>
      </c>
      <c r="J108" s="9">
        <v>75</v>
      </c>
      <c r="K108" s="9">
        <v>79</v>
      </c>
      <c r="L108" s="9">
        <f t="shared" si="6"/>
        <v>154</v>
      </c>
      <c r="M108" s="17">
        <v>3119</v>
      </c>
      <c r="N108" s="8" t="s">
        <v>234</v>
      </c>
      <c r="O108" s="12">
        <v>6</v>
      </c>
      <c r="P108" s="12">
        <v>6</v>
      </c>
      <c r="Q108" s="12">
        <v>3</v>
      </c>
      <c r="R108" s="9">
        <f t="shared" si="7"/>
        <v>9</v>
      </c>
    </row>
    <row r="109" spans="1:18" ht="15.75" customHeight="1">
      <c r="A109" s="104" t="s">
        <v>486</v>
      </c>
      <c r="B109" s="8" t="s">
        <v>235</v>
      </c>
      <c r="C109" s="9">
        <v>42</v>
      </c>
      <c r="D109" s="9">
        <v>45</v>
      </c>
      <c r="E109" s="9">
        <v>56</v>
      </c>
      <c r="F109" s="9">
        <f t="shared" si="5"/>
        <v>101</v>
      </c>
      <c r="G109" s="17">
        <v>3074</v>
      </c>
      <c r="H109" s="8" t="s">
        <v>236</v>
      </c>
      <c r="I109" s="9">
        <v>181</v>
      </c>
      <c r="J109" s="9">
        <v>181</v>
      </c>
      <c r="K109" s="9">
        <v>229</v>
      </c>
      <c r="L109" s="9">
        <f t="shared" si="6"/>
        <v>410</v>
      </c>
      <c r="M109" s="10"/>
      <c r="N109" s="10"/>
      <c r="O109" s="11">
        <f>SUM(O80:O108)</f>
        <v>2226</v>
      </c>
      <c r="P109" s="11">
        <f>SUM(P80:P108)</f>
        <v>2660</v>
      </c>
      <c r="Q109" s="11">
        <f>SUM(Q80:Q108)</f>
        <v>2851</v>
      </c>
      <c r="R109" s="11">
        <f>SUM(R80:R108)</f>
        <v>5511</v>
      </c>
    </row>
    <row r="110" spans="1:18" ht="15.75" customHeight="1">
      <c r="A110" s="104" t="s">
        <v>487</v>
      </c>
      <c r="B110" s="8" t="s">
        <v>237</v>
      </c>
      <c r="C110" s="9">
        <v>56</v>
      </c>
      <c r="D110" s="9">
        <v>75</v>
      </c>
      <c r="E110" s="9">
        <v>75</v>
      </c>
      <c r="F110" s="9">
        <f t="shared" si="5"/>
        <v>150</v>
      </c>
      <c r="G110" s="17">
        <v>3076</v>
      </c>
      <c r="H110" s="8" t="s">
        <v>238</v>
      </c>
      <c r="I110" s="9">
        <v>45</v>
      </c>
      <c r="J110" s="9">
        <v>46</v>
      </c>
      <c r="K110" s="9">
        <v>49</v>
      </c>
      <c r="L110" s="9">
        <f t="shared" si="6"/>
        <v>95</v>
      </c>
      <c r="M110" s="82" t="s">
        <v>239</v>
      </c>
      <c r="N110" s="83"/>
      <c r="O110" s="83"/>
      <c r="P110" s="83"/>
      <c r="Q110" s="83"/>
      <c r="R110" s="84"/>
    </row>
    <row r="111" spans="1:18" ht="15.75" customHeight="1">
      <c r="A111" s="104" t="s">
        <v>488</v>
      </c>
      <c r="B111" s="8" t="s">
        <v>136</v>
      </c>
      <c r="C111" s="9">
        <v>126</v>
      </c>
      <c r="D111" s="9">
        <v>124</v>
      </c>
      <c r="E111" s="9">
        <v>122</v>
      </c>
      <c r="F111" s="9">
        <f t="shared" si="5"/>
        <v>246</v>
      </c>
      <c r="G111" s="17">
        <v>3077</v>
      </c>
      <c r="H111" s="8" t="s">
        <v>240</v>
      </c>
      <c r="I111" s="9">
        <v>27</v>
      </c>
      <c r="J111" s="9">
        <v>25</v>
      </c>
      <c r="K111" s="9">
        <v>28</v>
      </c>
      <c r="L111" s="9">
        <f t="shared" si="6"/>
        <v>53</v>
      </c>
      <c r="M111" s="85"/>
      <c r="N111" s="86"/>
      <c r="O111" s="86"/>
      <c r="P111" s="86"/>
      <c r="Q111" s="86"/>
      <c r="R111" s="87"/>
    </row>
    <row r="112" spans="1:18" ht="15.75" customHeight="1">
      <c r="A112" s="104" t="s">
        <v>489</v>
      </c>
      <c r="B112" s="8" t="s">
        <v>241</v>
      </c>
      <c r="C112" s="9">
        <v>21</v>
      </c>
      <c r="D112" s="9">
        <v>22</v>
      </c>
      <c r="E112" s="9">
        <v>22</v>
      </c>
      <c r="F112" s="9">
        <f t="shared" si="5"/>
        <v>44</v>
      </c>
      <c r="G112" s="17">
        <v>3078</v>
      </c>
      <c r="H112" s="8" t="s">
        <v>242</v>
      </c>
      <c r="I112" s="9">
        <v>166</v>
      </c>
      <c r="J112" s="9">
        <v>182</v>
      </c>
      <c r="K112" s="9">
        <v>237</v>
      </c>
      <c r="L112" s="9">
        <f t="shared" si="6"/>
        <v>419</v>
      </c>
      <c r="M112" s="88"/>
      <c r="N112" s="89"/>
      <c r="O112" s="89"/>
      <c r="P112" s="89"/>
      <c r="Q112" s="89"/>
      <c r="R112" s="90"/>
    </row>
    <row r="113" spans="1:18" ht="15.75" customHeight="1">
      <c r="A113" s="104" t="s">
        <v>490</v>
      </c>
      <c r="B113" s="8" t="s">
        <v>243</v>
      </c>
      <c r="C113" s="9">
        <v>11</v>
      </c>
      <c r="D113" s="9">
        <v>10</v>
      </c>
      <c r="E113" s="9">
        <v>16</v>
      </c>
      <c r="F113" s="9">
        <f t="shared" si="5"/>
        <v>26</v>
      </c>
      <c r="G113" s="17">
        <v>3079</v>
      </c>
      <c r="H113" s="8" t="s">
        <v>244</v>
      </c>
      <c r="I113" s="9">
        <v>97</v>
      </c>
      <c r="J113" s="9">
        <v>104</v>
      </c>
      <c r="K113" s="9">
        <v>141</v>
      </c>
      <c r="L113" s="9">
        <f t="shared" si="6"/>
        <v>245</v>
      </c>
      <c r="M113" s="10"/>
      <c r="N113" s="10" t="s">
        <v>245</v>
      </c>
      <c r="O113" s="18">
        <f>C114+I114+O109</f>
        <v>5641</v>
      </c>
      <c r="P113" s="18">
        <f>D114+J114+P109</f>
        <v>6573</v>
      </c>
      <c r="Q113" s="18">
        <f>E114+K114+Q109</f>
        <v>7120</v>
      </c>
      <c r="R113" s="18">
        <f>F114+L114+R109</f>
        <v>13693</v>
      </c>
    </row>
    <row r="114" spans="1:14" ht="15.75" customHeight="1">
      <c r="A114" s="13"/>
      <c r="C114" s="14">
        <f>SUM(C80:C113)</f>
        <v>1645</v>
      </c>
      <c r="D114" s="14">
        <f>SUM(D80:D113)</f>
        <v>1918</v>
      </c>
      <c r="E114" s="14">
        <f>SUM(E80:E113)</f>
        <v>2029</v>
      </c>
      <c r="F114" s="14">
        <f>SUM(F80:F113)</f>
        <v>3947</v>
      </c>
      <c r="I114" s="14">
        <f>SUM(I80:I113)</f>
        <v>1770</v>
      </c>
      <c r="J114" s="14">
        <f>SUM(J80:J113)</f>
        <v>1995</v>
      </c>
      <c r="K114" s="14">
        <f>SUM(K80:K113)</f>
        <v>2240</v>
      </c>
      <c r="L114" s="14">
        <f>SUM(L80:L113)</f>
        <v>4235</v>
      </c>
      <c r="N114" s="44" t="s">
        <v>421</v>
      </c>
    </row>
    <row r="115" spans="1:18" ht="15.75" customHeight="1">
      <c r="A115" s="76" t="s">
        <v>376</v>
      </c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</row>
    <row r="116" spans="1:18" ht="15.75" customHeight="1">
      <c r="A116" s="80" t="s">
        <v>246</v>
      </c>
      <c r="B116" s="80"/>
      <c r="P116" s="81" t="s">
        <v>386</v>
      </c>
      <c r="Q116" s="81"/>
      <c r="R116" s="81"/>
    </row>
    <row r="117" spans="1:18" ht="15.75" customHeight="1">
      <c r="A117" s="4" t="s">
        <v>2</v>
      </c>
      <c r="B117" s="5" t="s">
        <v>3</v>
      </c>
      <c r="C117" s="4" t="s">
        <v>4</v>
      </c>
      <c r="D117" s="4" t="s">
        <v>5</v>
      </c>
      <c r="E117" s="4" t="s">
        <v>6</v>
      </c>
      <c r="F117" s="4" t="s">
        <v>7</v>
      </c>
      <c r="G117" s="4" t="s">
        <v>2</v>
      </c>
      <c r="H117" s="5" t="s">
        <v>3</v>
      </c>
      <c r="I117" s="4" t="s">
        <v>4</v>
      </c>
      <c r="J117" s="4" t="s">
        <v>5</v>
      </c>
      <c r="K117" s="4" t="s">
        <v>6</v>
      </c>
      <c r="L117" s="4" t="s">
        <v>7</v>
      </c>
      <c r="M117" s="4" t="s">
        <v>2</v>
      </c>
      <c r="N117" s="4" t="s">
        <v>3</v>
      </c>
      <c r="O117" s="4" t="s">
        <v>4</v>
      </c>
      <c r="P117" s="4" t="s">
        <v>5</v>
      </c>
      <c r="Q117" s="4" t="s">
        <v>6</v>
      </c>
      <c r="R117" s="4" t="s">
        <v>7</v>
      </c>
    </row>
    <row r="118" spans="1:18" ht="15.75" customHeight="1">
      <c r="A118" s="104" t="s">
        <v>491</v>
      </c>
      <c r="B118" s="8" t="s">
        <v>247</v>
      </c>
      <c r="C118" s="9">
        <v>23</v>
      </c>
      <c r="D118" s="9">
        <v>24</v>
      </c>
      <c r="E118" s="9">
        <v>23</v>
      </c>
      <c r="F118" s="9">
        <f>D118+E118</f>
        <v>47</v>
      </c>
      <c r="G118" s="10">
        <v>4350</v>
      </c>
      <c r="H118" s="8" t="s">
        <v>248</v>
      </c>
      <c r="I118" s="9">
        <v>25</v>
      </c>
      <c r="J118" s="9">
        <v>34</v>
      </c>
      <c r="K118" s="9">
        <v>30</v>
      </c>
      <c r="L118" s="9">
        <f>J118+K118</f>
        <v>64</v>
      </c>
      <c r="M118" s="10">
        <v>4700</v>
      </c>
      <c r="N118" s="8" t="s">
        <v>249</v>
      </c>
      <c r="O118" s="9">
        <v>41</v>
      </c>
      <c r="P118" s="9">
        <v>44</v>
      </c>
      <c r="Q118" s="9">
        <v>52</v>
      </c>
      <c r="R118" s="9">
        <f>P118+Q118</f>
        <v>96</v>
      </c>
    </row>
    <row r="119" spans="1:18" ht="15.75" customHeight="1">
      <c r="A119" s="104" t="s">
        <v>492</v>
      </c>
      <c r="B119" s="8" t="s">
        <v>250</v>
      </c>
      <c r="C119" s="9">
        <v>28</v>
      </c>
      <c r="D119" s="9">
        <v>38</v>
      </c>
      <c r="E119" s="9">
        <v>30</v>
      </c>
      <c r="F119" s="9">
        <f aca="true" t="shared" si="8" ref="F119:F151">D119+E119</f>
        <v>68</v>
      </c>
      <c r="G119" s="10">
        <v>4360</v>
      </c>
      <c r="H119" s="8" t="s">
        <v>251</v>
      </c>
      <c r="I119" s="9">
        <v>15</v>
      </c>
      <c r="J119" s="9">
        <v>16</v>
      </c>
      <c r="K119" s="9">
        <v>16</v>
      </c>
      <c r="L119" s="9">
        <f aca="true" t="shared" si="9" ref="L119:L151">J119+K119</f>
        <v>32</v>
      </c>
      <c r="M119" s="10">
        <v>4710</v>
      </c>
      <c r="N119" s="8" t="s">
        <v>252</v>
      </c>
      <c r="O119" s="9">
        <v>36</v>
      </c>
      <c r="P119" s="9">
        <v>46</v>
      </c>
      <c r="Q119" s="9">
        <v>39</v>
      </c>
      <c r="R119" s="9">
        <f aca="true" t="shared" si="10" ref="R119:R137">P119+Q119</f>
        <v>85</v>
      </c>
    </row>
    <row r="120" spans="1:18" ht="15.75" customHeight="1">
      <c r="A120" s="104" t="s">
        <v>493</v>
      </c>
      <c r="B120" s="8" t="s">
        <v>253</v>
      </c>
      <c r="C120" s="9">
        <v>14</v>
      </c>
      <c r="D120" s="9">
        <v>14</v>
      </c>
      <c r="E120" s="9">
        <v>12</v>
      </c>
      <c r="F120" s="9">
        <f t="shared" si="8"/>
        <v>26</v>
      </c>
      <c r="G120" s="10">
        <v>4370</v>
      </c>
      <c r="H120" s="8" t="s">
        <v>254</v>
      </c>
      <c r="I120" s="9">
        <v>21</v>
      </c>
      <c r="J120" s="9">
        <v>29</v>
      </c>
      <c r="K120" s="9">
        <v>26</v>
      </c>
      <c r="L120" s="9">
        <f t="shared" si="9"/>
        <v>55</v>
      </c>
      <c r="M120" s="10">
        <v>4720</v>
      </c>
      <c r="N120" s="8" t="s">
        <v>255</v>
      </c>
      <c r="O120" s="9">
        <v>59</v>
      </c>
      <c r="P120" s="9">
        <v>68</v>
      </c>
      <c r="Q120" s="9">
        <v>66</v>
      </c>
      <c r="R120" s="9">
        <f t="shared" si="10"/>
        <v>134</v>
      </c>
    </row>
    <row r="121" spans="1:18" ht="15.75" customHeight="1">
      <c r="A121" s="104" t="s">
        <v>494</v>
      </c>
      <c r="B121" s="8" t="s">
        <v>256</v>
      </c>
      <c r="C121" s="9">
        <v>35</v>
      </c>
      <c r="D121" s="9">
        <v>48</v>
      </c>
      <c r="E121" s="9">
        <v>45</v>
      </c>
      <c r="F121" s="9">
        <f t="shared" si="8"/>
        <v>93</v>
      </c>
      <c r="G121" s="10">
        <v>4380</v>
      </c>
      <c r="H121" s="8" t="s">
        <v>257</v>
      </c>
      <c r="I121" s="9">
        <v>52</v>
      </c>
      <c r="J121" s="9">
        <v>62</v>
      </c>
      <c r="K121" s="9">
        <v>71</v>
      </c>
      <c r="L121" s="9">
        <f t="shared" si="9"/>
        <v>133</v>
      </c>
      <c r="M121" s="10">
        <v>4730</v>
      </c>
      <c r="N121" s="8" t="s">
        <v>258</v>
      </c>
      <c r="O121" s="9">
        <v>77</v>
      </c>
      <c r="P121" s="9">
        <v>107</v>
      </c>
      <c r="Q121" s="9">
        <v>98</v>
      </c>
      <c r="R121" s="9">
        <f t="shared" si="10"/>
        <v>205</v>
      </c>
    </row>
    <row r="122" spans="1:18" ht="15.75" customHeight="1">
      <c r="A122" s="104" t="s">
        <v>495</v>
      </c>
      <c r="B122" s="8" t="s">
        <v>259</v>
      </c>
      <c r="C122" s="9">
        <v>13</v>
      </c>
      <c r="D122" s="9">
        <v>12</v>
      </c>
      <c r="E122" s="9">
        <v>13</v>
      </c>
      <c r="F122" s="9">
        <f t="shared" si="8"/>
        <v>25</v>
      </c>
      <c r="G122" s="10">
        <v>4390</v>
      </c>
      <c r="H122" s="8" t="s">
        <v>260</v>
      </c>
      <c r="I122" s="9">
        <v>34</v>
      </c>
      <c r="J122" s="9">
        <v>42</v>
      </c>
      <c r="K122" s="9">
        <v>49</v>
      </c>
      <c r="L122" s="9">
        <f t="shared" si="9"/>
        <v>91</v>
      </c>
      <c r="M122" s="10">
        <v>4740</v>
      </c>
      <c r="N122" s="8" t="s">
        <v>261</v>
      </c>
      <c r="O122" s="9">
        <v>61</v>
      </c>
      <c r="P122" s="9">
        <v>77</v>
      </c>
      <c r="Q122" s="9">
        <v>80</v>
      </c>
      <c r="R122" s="9">
        <f t="shared" si="10"/>
        <v>157</v>
      </c>
    </row>
    <row r="123" spans="1:18" ht="15.75" customHeight="1">
      <c r="A123" s="104" t="s">
        <v>496</v>
      </c>
      <c r="B123" s="8" t="s">
        <v>262</v>
      </c>
      <c r="C123" s="9">
        <v>8</v>
      </c>
      <c r="D123" s="9">
        <v>6</v>
      </c>
      <c r="E123" s="9">
        <v>9</v>
      </c>
      <c r="F123" s="9">
        <f t="shared" si="8"/>
        <v>15</v>
      </c>
      <c r="G123" s="10">
        <v>4410</v>
      </c>
      <c r="H123" s="8" t="s">
        <v>263</v>
      </c>
      <c r="I123" s="9">
        <v>28</v>
      </c>
      <c r="J123" s="9">
        <v>28</v>
      </c>
      <c r="K123" s="9">
        <v>33</v>
      </c>
      <c r="L123" s="9">
        <f t="shared" si="9"/>
        <v>61</v>
      </c>
      <c r="M123" s="10">
        <v>4750</v>
      </c>
      <c r="N123" s="8" t="s">
        <v>264</v>
      </c>
      <c r="O123" s="9">
        <v>46</v>
      </c>
      <c r="P123" s="9">
        <v>52</v>
      </c>
      <c r="Q123" s="9">
        <v>43</v>
      </c>
      <c r="R123" s="9">
        <f t="shared" si="10"/>
        <v>95</v>
      </c>
    </row>
    <row r="124" spans="1:18" ht="15.75" customHeight="1">
      <c r="A124" s="104" t="s">
        <v>497</v>
      </c>
      <c r="B124" s="8" t="s">
        <v>265</v>
      </c>
      <c r="C124" s="9">
        <v>5</v>
      </c>
      <c r="D124" s="9">
        <v>4</v>
      </c>
      <c r="E124" s="9">
        <v>3</v>
      </c>
      <c r="F124" s="9">
        <f t="shared" si="8"/>
        <v>7</v>
      </c>
      <c r="G124" s="10">
        <v>4420</v>
      </c>
      <c r="H124" s="8" t="s">
        <v>266</v>
      </c>
      <c r="I124" s="9">
        <v>33</v>
      </c>
      <c r="J124" s="9">
        <v>51</v>
      </c>
      <c r="K124" s="9">
        <v>42</v>
      </c>
      <c r="L124" s="9">
        <f t="shared" si="9"/>
        <v>93</v>
      </c>
      <c r="M124" s="10">
        <v>4760</v>
      </c>
      <c r="N124" s="8" t="s">
        <v>267</v>
      </c>
      <c r="O124" s="9">
        <v>35</v>
      </c>
      <c r="P124" s="9">
        <v>38</v>
      </c>
      <c r="Q124" s="9">
        <v>43</v>
      </c>
      <c r="R124" s="9">
        <f t="shared" si="10"/>
        <v>81</v>
      </c>
    </row>
    <row r="125" spans="1:18" ht="15.75" customHeight="1">
      <c r="A125" s="104" t="s">
        <v>498</v>
      </c>
      <c r="B125" s="8" t="s">
        <v>268</v>
      </c>
      <c r="C125" s="9">
        <v>5</v>
      </c>
      <c r="D125" s="9">
        <v>5</v>
      </c>
      <c r="E125" s="9">
        <v>4</v>
      </c>
      <c r="F125" s="9">
        <f t="shared" si="8"/>
        <v>9</v>
      </c>
      <c r="G125" s="10">
        <v>4430</v>
      </c>
      <c r="H125" s="8" t="s">
        <v>269</v>
      </c>
      <c r="I125" s="9">
        <v>94</v>
      </c>
      <c r="J125" s="9">
        <v>105</v>
      </c>
      <c r="K125" s="9">
        <v>120</v>
      </c>
      <c r="L125" s="9">
        <f t="shared" si="9"/>
        <v>225</v>
      </c>
      <c r="M125" s="10">
        <v>4780</v>
      </c>
      <c r="N125" s="8" t="s">
        <v>270</v>
      </c>
      <c r="O125" s="9">
        <v>14</v>
      </c>
      <c r="P125" s="9">
        <v>13</v>
      </c>
      <c r="Q125" s="9">
        <v>16</v>
      </c>
      <c r="R125" s="9">
        <f t="shared" si="10"/>
        <v>29</v>
      </c>
    </row>
    <row r="126" spans="1:18" ht="15.75" customHeight="1">
      <c r="A126" s="104" t="s">
        <v>499</v>
      </c>
      <c r="B126" s="8" t="s">
        <v>271</v>
      </c>
      <c r="C126" s="9">
        <v>14</v>
      </c>
      <c r="D126" s="9">
        <v>9</v>
      </c>
      <c r="E126" s="9">
        <v>19</v>
      </c>
      <c r="F126" s="9">
        <f t="shared" si="8"/>
        <v>28</v>
      </c>
      <c r="G126" s="10">
        <v>4440</v>
      </c>
      <c r="H126" s="8" t="s">
        <v>272</v>
      </c>
      <c r="I126" s="9">
        <v>33</v>
      </c>
      <c r="J126" s="9">
        <v>36</v>
      </c>
      <c r="K126" s="9">
        <v>53</v>
      </c>
      <c r="L126" s="9">
        <f t="shared" si="9"/>
        <v>89</v>
      </c>
      <c r="M126" s="10">
        <v>4790</v>
      </c>
      <c r="N126" s="8" t="s">
        <v>500</v>
      </c>
      <c r="O126" s="9">
        <v>21</v>
      </c>
      <c r="P126" s="9">
        <v>17</v>
      </c>
      <c r="Q126" s="9">
        <v>27</v>
      </c>
      <c r="R126" s="9">
        <f t="shared" si="10"/>
        <v>44</v>
      </c>
    </row>
    <row r="127" spans="1:18" ht="15.75" customHeight="1">
      <c r="A127" s="104" t="s">
        <v>501</v>
      </c>
      <c r="B127" s="8" t="s">
        <v>274</v>
      </c>
      <c r="C127" s="9">
        <v>19</v>
      </c>
      <c r="D127" s="9">
        <v>20</v>
      </c>
      <c r="E127" s="9">
        <v>26</v>
      </c>
      <c r="F127" s="9">
        <f t="shared" si="8"/>
        <v>46</v>
      </c>
      <c r="G127" s="10">
        <v>4450</v>
      </c>
      <c r="H127" s="8" t="s">
        <v>275</v>
      </c>
      <c r="I127" s="9">
        <v>22</v>
      </c>
      <c r="J127" s="9">
        <v>25</v>
      </c>
      <c r="K127" s="9">
        <v>31</v>
      </c>
      <c r="L127" s="9">
        <f t="shared" si="9"/>
        <v>56</v>
      </c>
      <c r="M127" s="10">
        <v>4800</v>
      </c>
      <c r="N127" s="8" t="s">
        <v>502</v>
      </c>
      <c r="O127" s="9">
        <v>31</v>
      </c>
      <c r="P127" s="9">
        <v>51</v>
      </c>
      <c r="Q127" s="9">
        <v>55</v>
      </c>
      <c r="R127" s="9">
        <f t="shared" si="10"/>
        <v>106</v>
      </c>
    </row>
    <row r="128" spans="1:18" ht="15.75" customHeight="1">
      <c r="A128" s="104" t="s">
        <v>503</v>
      </c>
      <c r="B128" s="8" t="s">
        <v>277</v>
      </c>
      <c r="C128" s="9">
        <v>5</v>
      </c>
      <c r="D128" s="9">
        <v>8</v>
      </c>
      <c r="E128" s="9">
        <v>5</v>
      </c>
      <c r="F128" s="9">
        <f t="shared" si="8"/>
        <v>13</v>
      </c>
      <c r="G128" s="10">
        <v>4460</v>
      </c>
      <c r="H128" s="8" t="s">
        <v>278</v>
      </c>
      <c r="I128" s="9">
        <v>30</v>
      </c>
      <c r="J128" s="9">
        <v>31</v>
      </c>
      <c r="K128" s="9">
        <v>44</v>
      </c>
      <c r="L128" s="9">
        <f t="shared" si="9"/>
        <v>75</v>
      </c>
      <c r="M128" s="10">
        <v>4810</v>
      </c>
      <c r="N128" s="8" t="s">
        <v>504</v>
      </c>
      <c r="O128" s="9">
        <v>25</v>
      </c>
      <c r="P128" s="9">
        <v>39</v>
      </c>
      <c r="Q128" s="9">
        <v>42</v>
      </c>
      <c r="R128" s="9">
        <f t="shared" si="10"/>
        <v>81</v>
      </c>
    </row>
    <row r="129" spans="1:18" ht="15.75" customHeight="1">
      <c r="A129" s="104" t="s">
        <v>505</v>
      </c>
      <c r="B129" s="8" t="s">
        <v>280</v>
      </c>
      <c r="C129" s="9">
        <v>42</v>
      </c>
      <c r="D129" s="9">
        <v>42</v>
      </c>
      <c r="E129" s="9">
        <v>40</v>
      </c>
      <c r="F129" s="9">
        <f t="shared" si="8"/>
        <v>82</v>
      </c>
      <c r="G129" s="10">
        <v>4470</v>
      </c>
      <c r="H129" s="8" t="s">
        <v>281</v>
      </c>
      <c r="I129" s="9">
        <v>14</v>
      </c>
      <c r="J129" s="9">
        <v>9</v>
      </c>
      <c r="K129" s="9">
        <v>19</v>
      </c>
      <c r="L129" s="9">
        <f t="shared" si="9"/>
        <v>28</v>
      </c>
      <c r="M129" s="10">
        <v>4840</v>
      </c>
      <c r="N129" s="8" t="s">
        <v>111</v>
      </c>
      <c r="O129" s="9">
        <v>36</v>
      </c>
      <c r="P129" s="9">
        <v>41</v>
      </c>
      <c r="Q129" s="9">
        <v>52</v>
      </c>
      <c r="R129" s="9">
        <f t="shared" si="10"/>
        <v>93</v>
      </c>
    </row>
    <row r="130" spans="1:18" ht="15.75" customHeight="1">
      <c r="A130" s="104" t="s">
        <v>506</v>
      </c>
      <c r="B130" s="8" t="s">
        <v>282</v>
      </c>
      <c r="C130" s="9">
        <v>33</v>
      </c>
      <c r="D130" s="9">
        <v>38</v>
      </c>
      <c r="E130" s="9">
        <v>45</v>
      </c>
      <c r="F130" s="9">
        <f t="shared" si="8"/>
        <v>83</v>
      </c>
      <c r="G130" s="10">
        <v>4480</v>
      </c>
      <c r="H130" s="8" t="s">
        <v>283</v>
      </c>
      <c r="I130" s="9">
        <v>52</v>
      </c>
      <c r="J130" s="9">
        <v>52</v>
      </c>
      <c r="K130" s="9">
        <v>63</v>
      </c>
      <c r="L130" s="9">
        <f t="shared" si="9"/>
        <v>115</v>
      </c>
      <c r="M130" s="10">
        <v>4850</v>
      </c>
      <c r="N130" s="8" t="s">
        <v>284</v>
      </c>
      <c r="O130" s="9">
        <v>32</v>
      </c>
      <c r="P130" s="9">
        <v>36</v>
      </c>
      <c r="Q130" s="9">
        <v>46</v>
      </c>
      <c r="R130" s="9">
        <f t="shared" si="10"/>
        <v>82</v>
      </c>
    </row>
    <row r="131" spans="1:18" ht="15.75" customHeight="1">
      <c r="A131" s="104" t="s">
        <v>507</v>
      </c>
      <c r="B131" s="8" t="s">
        <v>285</v>
      </c>
      <c r="C131" s="9">
        <v>36</v>
      </c>
      <c r="D131" s="9">
        <v>38</v>
      </c>
      <c r="E131" s="9">
        <v>45</v>
      </c>
      <c r="F131" s="9">
        <f t="shared" si="8"/>
        <v>83</v>
      </c>
      <c r="G131" s="10">
        <v>4490</v>
      </c>
      <c r="H131" s="8" t="s">
        <v>286</v>
      </c>
      <c r="I131" s="9">
        <v>62</v>
      </c>
      <c r="J131" s="9">
        <v>78</v>
      </c>
      <c r="K131" s="9">
        <v>81</v>
      </c>
      <c r="L131" s="9">
        <f t="shared" si="9"/>
        <v>159</v>
      </c>
      <c r="M131" s="10">
        <v>4860</v>
      </c>
      <c r="N131" s="8" t="s">
        <v>287</v>
      </c>
      <c r="O131" s="9">
        <v>24</v>
      </c>
      <c r="P131" s="9">
        <v>35</v>
      </c>
      <c r="Q131" s="9">
        <v>33</v>
      </c>
      <c r="R131" s="9">
        <f t="shared" si="10"/>
        <v>68</v>
      </c>
    </row>
    <row r="132" spans="1:18" ht="15.75" customHeight="1">
      <c r="A132" s="104" t="s">
        <v>508</v>
      </c>
      <c r="B132" s="8" t="s">
        <v>288</v>
      </c>
      <c r="C132" s="9">
        <v>35</v>
      </c>
      <c r="D132" s="9">
        <v>39</v>
      </c>
      <c r="E132" s="9">
        <v>45</v>
      </c>
      <c r="F132" s="9">
        <f t="shared" si="8"/>
        <v>84</v>
      </c>
      <c r="G132" s="10">
        <v>4500</v>
      </c>
      <c r="H132" s="8" t="s">
        <v>289</v>
      </c>
      <c r="I132" s="9">
        <v>31</v>
      </c>
      <c r="J132" s="9">
        <v>36</v>
      </c>
      <c r="K132" s="9">
        <v>36</v>
      </c>
      <c r="L132" s="9">
        <f t="shared" si="9"/>
        <v>72</v>
      </c>
      <c r="M132" s="10">
        <v>4870</v>
      </c>
      <c r="N132" s="8" t="s">
        <v>290</v>
      </c>
      <c r="O132" s="9">
        <v>30</v>
      </c>
      <c r="P132" s="9">
        <v>54</v>
      </c>
      <c r="Q132" s="9">
        <v>49</v>
      </c>
      <c r="R132" s="9">
        <f t="shared" si="10"/>
        <v>103</v>
      </c>
    </row>
    <row r="133" spans="1:18" ht="15.75" customHeight="1">
      <c r="A133" s="104" t="s">
        <v>509</v>
      </c>
      <c r="B133" s="8" t="s">
        <v>291</v>
      </c>
      <c r="C133" s="9">
        <v>24</v>
      </c>
      <c r="D133" s="9">
        <v>27</v>
      </c>
      <c r="E133" s="9">
        <v>27</v>
      </c>
      <c r="F133" s="9">
        <f t="shared" si="8"/>
        <v>54</v>
      </c>
      <c r="G133" s="10">
        <v>4510</v>
      </c>
      <c r="H133" s="8" t="s">
        <v>292</v>
      </c>
      <c r="I133" s="9">
        <v>43</v>
      </c>
      <c r="J133" s="9">
        <v>39</v>
      </c>
      <c r="K133" s="9">
        <v>52</v>
      </c>
      <c r="L133" s="9">
        <f t="shared" si="9"/>
        <v>91</v>
      </c>
      <c r="M133" s="10">
        <v>4880</v>
      </c>
      <c r="N133" s="8" t="s">
        <v>293</v>
      </c>
      <c r="O133" s="9">
        <v>20</v>
      </c>
      <c r="P133" s="9">
        <v>32</v>
      </c>
      <c r="Q133" s="9">
        <v>32</v>
      </c>
      <c r="R133" s="9">
        <f t="shared" si="10"/>
        <v>64</v>
      </c>
    </row>
    <row r="134" spans="1:18" ht="15.75" customHeight="1">
      <c r="A134" s="104" t="s">
        <v>510</v>
      </c>
      <c r="B134" s="8" t="s">
        <v>294</v>
      </c>
      <c r="C134" s="9">
        <v>19</v>
      </c>
      <c r="D134" s="9">
        <v>25</v>
      </c>
      <c r="E134" s="9">
        <v>26</v>
      </c>
      <c r="F134" s="9">
        <f t="shared" si="8"/>
        <v>51</v>
      </c>
      <c r="G134" s="10">
        <v>4520</v>
      </c>
      <c r="H134" s="8" t="s">
        <v>295</v>
      </c>
      <c r="I134" s="9">
        <v>44</v>
      </c>
      <c r="J134" s="9">
        <v>43</v>
      </c>
      <c r="K134" s="9">
        <v>47</v>
      </c>
      <c r="L134" s="9">
        <f t="shared" si="9"/>
        <v>90</v>
      </c>
      <c r="M134" s="10">
        <v>4900</v>
      </c>
      <c r="N134" s="8" t="s">
        <v>511</v>
      </c>
      <c r="O134" s="9">
        <v>30</v>
      </c>
      <c r="P134" s="9">
        <v>53</v>
      </c>
      <c r="Q134" s="9">
        <v>56</v>
      </c>
      <c r="R134" s="9">
        <f t="shared" si="10"/>
        <v>109</v>
      </c>
    </row>
    <row r="135" spans="1:18" ht="15.75" customHeight="1">
      <c r="A135" s="104" t="s">
        <v>512</v>
      </c>
      <c r="B135" s="8" t="s">
        <v>297</v>
      </c>
      <c r="C135" s="9">
        <v>37</v>
      </c>
      <c r="D135" s="9">
        <v>38</v>
      </c>
      <c r="E135" s="9">
        <v>43</v>
      </c>
      <c r="F135" s="9">
        <f t="shared" si="8"/>
        <v>81</v>
      </c>
      <c r="G135" s="10">
        <v>4530</v>
      </c>
      <c r="H135" s="8" t="s">
        <v>298</v>
      </c>
      <c r="I135" s="9">
        <v>22</v>
      </c>
      <c r="J135" s="9">
        <v>18</v>
      </c>
      <c r="K135" s="9">
        <v>23</v>
      </c>
      <c r="L135" s="9">
        <f t="shared" si="9"/>
        <v>41</v>
      </c>
      <c r="M135" s="10">
        <v>4910</v>
      </c>
      <c r="N135" s="8" t="s">
        <v>513</v>
      </c>
      <c r="O135" s="9">
        <v>41</v>
      </c>
      <c r="P135" s="9">
        <v>67</v>
      </c>
      <c r="Q135" s="9">
        <v>70</v>
      </c>
      <c r="R135" s="9">
        <f t="shared" si="10"/>
        <v>137</v>
      </c>
    </row>
    <row r="136" spans="1:18" ht="15.75" customHeight="1">
      <c r="A136" s="104" t="s">
        <v>514</v>
      </c>
      <c r="B136" s="8" t="s">
        <v>300</v>
      </c>
      <c r="C136" s="9">
        <v>30</v>
      </c>
      <c r="D136" s="9">
        <v>40</v>
      </c>
      <c r="E136" s="9">
        <v>43</v>
      </c>
      <c r="F136" s="9">
        <f t="shared" si="8"/>
        <v>83</v>
      </c>
      <c r="G136" s="10">
        <v>4540</v>
      </c>
      <c r="H136" s="8" t="s">
        <v>301</v>
      </c>
      <c r="I136" s="9">
        <v>27</v>
      </c>
      <c r="J136" s="9">
        <v>26</v>
      </c>
      <c r="K136" s="9">
        <v>29</v>
      </c>
      <c r="L136" s="9">
        <f t="shared" si="9"/>
        <v>55</v>
      </c>
      <c r="M136" s="10">
        <v>4960</v>
      </c>
      <c r="N136" s="8" t="s">
        <v>302</v>
      </c>
      <c r="O136" s="9">
        <v>73</v>
      </c>
      <c r="P136" s="9">
        <v>121</v>
      </c>
      <c r="Q136" s="9">
        <v>126</v>
      </c>
      <c r="R136" s="9">
        <f t="shared" si="10"/>
        <v>247</v>
      </c>
    </row>
    <row r="137" spans="1:18" ht="15.75" customHeight="1">
      <c r="A137" s="104" t="s">
        <v>515</v>
      </c>
      <c r="B137" s="8" t="s">
        <v>303</v>
      </c>
      <c r="C137" s="9">
        <v>19</v>
      </c>
      <c r="D137" s="9">
        <v>23</v>
      </c>
      <c r="E137" s="9">
        <v>25</v>
      </c>
      <c r="F137" s="9">
        <f t="shared" si="8"/>
        <v>48</v>
      </c>
      <c r="G137" s="10">
        <v>4550</v>
      </c>
      <c r="H137" s="8" t="s">
        <v>304</v>
      </c>
      <c r="I137" s="9">
        <v>44</v>
      </c>
      <c r="J137" s="9">
        <v>48</v>
      </c>
      <c r="K137" s="9">
        <v>55</v>
      </c>
      <c r="L137" s="9">
        <f t="shared" si="9"/>
        <v>103</v>
      </c>
      <c r="M137" s="10">
        <v>4970</v>
      </c>
      <c r="N137" s="19" t="s">
        <v>305</v>
      </c>
      <c r="O137" s="9">
        <v>44</v>
      </c>
      <c r="P137" s="9">
        <v>56</v>
      </c>
      <c r="Q137" s="9">
        <v>66</v>
      </c>
      <c r="R137" s="9">
        <f t="shared" si="10"/>
        <v>122</v>
      </c>
    </row>
    <row r="138" spans="1:18" ht="15.75" customHeight="1">
      <c r="A138" s="104" t="s">
        <v>516</v>
      </c>
      <c r="B138" s="8" t="s">
        <v>306</v>
      </c>
      <c r="C138" s="9">
        <v>14</v>
      </c>
      <c r="D138" s="9">
        <v>15</v>
      </c>
      <c r="E138" s="9">
        <v>16</v>
      </c>
      <c r="F138" s="9">
        <f t="shared" si="8"/>
        <v>31</v>
      </c>
      <c r="G138" s="10">
        <v>4560</v>
      </c>
      <c r="H138" s="8" t="s">
        <v>307</v>
      </c>
      <c r="I138" s="9">
        <v>26</v>
      </c>
      <c r="J138" s="9">
        <v>27</v>
      </c>
      <c r="K138" s="9">
        <v>35</v>
      </c>
      <c r="L138" s="9">
        <f t="shared" si="9"/>
        <v>62</v>
      </c>
      <c r="M138" s="10"/>
      <c r="N138" s="10"/>
      <c r="O138" s="9"/>
      <c r="P138" s="9"/>
      <c r="Q138" s="9"/>
      <c r="R138" s="9"/>
    </row>
    <row r="139" spans="1:18" ht="15.75" customHeight="1">
      <c r="A139" s="104" t="s">
        <v>517</v>
      </c>
      <c r="B139" s="8" t="s">
        <v>220</v>
      </c>
      <c r="C139" s="9">
        <v>22</v>
      </c>
      <c r="D139" s="9">
        <v>19</v>
      </c>
      <c r="E139" s="9">
        <v>26</v>
      </c>
      <c r="F139" s="9">
        <f t="shared" si="8"/>
        <v>45</v>
      </c>
      <c r="G139" s="10">
        <v>4570</v>
      </c>
      <c r="H139" s="8" t="s">
        <v>308</v>
      </c>
      <c r="I139" s="9">
        <v>30</v>
      </c>
      <c r="J139" s="9">
        <v>34</v>
      </c>
      <c r="K139" s="9">
        <v>40</v>
      </c>
      <c r="L139" s="9">
        <f t="shared" si="9"/>
        <v>74</v>
      </c>
      <c r="M139" s="10"/>
      <c r="N139" s="10"/>
      <c r="O139" s="9"/>
      <c r="P139" s="9"/>
      <c r="Q139" s="9"/>
      <c r="R139" s="9"/>
    </row>
    <row r="140" spans="1:18" ht="15.75" customHeight="1">
      <c r="A140" s="104" t="s">
        <v>518</v>
      </c>
      <c r="B140" s="8" t="s">
        <v>309</v>
      </c>
      <c r="C140" s="9">
        <v>34</v>
      </c>
      <c r="D140" s="9">
        <v>47</v>
      </c>
      <c r="E140" s="9">
        <v>45</v>
      </c>
      <c r="F140" s="9">
        <f t="shared" si="8"/>
        <v>92</v>
      </c>
      <c r="G140" s="10">
        <v>4580</v>
      </c>
      <c r="H140" s="8" t="s">
        <v>310</v>
      </c>
      <c r="I140" s="9">
        <v>36</v>
      </c>
      <c r="J140" s="9">
        <v>44</v>
      </c>
      <c r="K140" s="9">
        <v>45</v>
      </c>
      <c r="L140" s="9">
        <f t="shared" si="9"/>
        <v>89</v>
      </c>
      <c r="M140" s="10"/>
      <c r="N140" s="10"/>
      <c r="O140" s="9"/>
      <c r="P140" s="9"/>
      <c r="Q140" s="9"/>
      <c r="R140" s="9"/>
    </row>
    <row r="141" spans="1:18" ht="15.75" customHeight="1">
      <c r="A141" s="104" t="s">
        <v>519</v>
      </c>
      <c r="B141" s="8" t="s">
        <v>311</v>
      </c>
      <c r="C141" s="9">
        <v>16</v>
      </c>
      <c r="D141" s="9">
        <v>20</v>
      </c>
      <c r="E141" s="9">
        <v>24</v>
      </c>
      <c r="F141" s="9">
        <f t="shared" si="8"/>
        <v>44</v>
      </c>
      <c r="G141" s="10">
        <v>4590</v>
      </c>
      <c r="H141" s="8" t="s">
        <v>312</v>
      </c>
      <c r="I141" s="9">
        <v>54</v>
      </c>
      <c r="J141" s="9">
        <v>63</v>
      </c>
      <c r="K141" s="9">
        <v>71</v>
      </c>
      <c r="L141" s="9">
        <f t="shared" si="9"/>
        <v>134</v>
      </c>
      <c r="M141" s="10">
        <v>5010</v>
      </c>
      <c r="N141" s="8" t="s">
        <v>313</v>
      </c>
      <c r="O141" s="9">
        <v>59</v>
      </c>
      <c r="P141" s="9">
        <v>17</v>
      </c>
      <c r="Q141" s="9">
        <v>44</v>
      </c>
      <c r="R141" s="9">
        <f>P141+Q141</f>
        <v>61</v>
      </c>
    </row>
    <row r="142" spans="1:18" ht="15.75" customHeight="1">
      <c r="A142" s="104" t="s">
        <v>520</v>
      </c>
      <c r="B142" s="8" t="s">
        <v>314</v>
      </c>
      <c r="C142" s="9">
        <v>28</v>
      </c>
      <c r="D142" s="9">
        <v>33</v>
      </c>
      <c r="E142" s="9">
        <v>31</v>
      </c>
      <c r="F142" s="9">
        <f t="shared" si="8"/>
        <v>64</v>
      </c>
      <c r="G142" s="10">
        <v>4600</v>
      </c>
      <c r="H142" s="8" t="s">
        <v>315</v>
      </c>
      <c r="I142" s="9">
        <v>34</v>
      </c>
      <c r="J142" s="9">
        <v>46</v>
      </c>
      <c r="K142" s="9">
        <v>44</v>
      </c>
      <c r="L142" s="9">
        <f t="shared" si="9"/>
        <v>90</v>
      </c>
      <c r="M142" s="10">
        <v>5020</v>
      </c>
      <c r="N142" s="8" t="s">
        <v>316</v>
      </c>
      <c r="O142" s="9">
        <v>34</v>
      </c>
      <c r="P142" s="9">
        <v>24</v>
      </c>
      <c r="Q142" s="9">
        <v>10</v>
      </c>
      <c r="R142" s="9">
        <f>P142+Q142</f>
        <v>34</v>
      </c>
    </row>
    <row r="143" spans="1:18" ht="15.75" customHeight="1">
      <c r="A143" s="104" t="s">
        <v>521</v>
      </c>
      <c r="B143" s="8" t="s">
        <v>317</v>
      </c>
      <c r="C143" s="9">
        <v>15</v>
      </c>
      <c r="D143" s="9">
        <v>15</v>
      </c>
      <c r="E143" s="9">
        <v>18</v>
      </c>
      <c r="F143" s="9">
        <f t="shared" si="8"/>
        <v>33</v>
      </c>
      <c r="G143" s="10">
        <v>4610</v>
      </c>
      <c r="H143" s="8" t="s">
        <v>318</v>
      </c>
      <c r="I143" s="9">
        <v>36</v>
      </c>
      <c r="J143" s="9">
        <v>31</v>
      </c>
      <c r="K143" s="9">
        <v>36</v>
      </c>
      <c r="L143" s="9">
        <f t="shared" si="9"/>
        <v>67</v>
      </c>
      <c r="M143" s="10"/>
      <c r="N143" s="10"/>
      <c r="O143" s="9"/>
      <c r="P143" s="9"/>
      <c r="Q143" s="9"/>
      <c r="R143" s="9"/>
    </row>
    <row r="144" spans="1:18" ht="15.75" customHeight="1">
      <c r="A144" s="104" t="s">
        <v>522</v>
      </c>
      <c r="B144" s="8" t="s">
        <v>319</v>
      </c>
      <c r="C144" s="9">
        <v>20</v>
      </c>
      <c r="D144" s="9">
        <v>15</v>
      </c>
      <c r="E144" s="9">
        <v>28</v>
      </c>
      <c r="F144" s="9">
        <f t="shared" si="8"/>
        <v>43</v>
      </c>
      <c r="G144" s="10">
        <v>4620</v>
      </c>
      <c r="H144" s="8" t="s">
        <v>320</v>
      </c>
      <c r="I144" s="9">
        <v>33</v>
      </c>
      <c r="J144" s="9">
        <v>29</v>
      </c>
      <c r="K144" s="9">
        <v>35</v>
      </c>
      <c r="L144" s="9">
        <f t="shared" si="9"/>
        <v>64</v>
      </c>
      <c r="M144" s="10"/>
      <c r="N144" s="10"/>
      <c r="O144" s="9"/>
      <c r="P144" s="9"/>
      <c r="Q144" s="9"/>
      <c r="R144" s="9"/>
    </row>
    <row r="145" spans="1:18" ht="15.75" customHeight="1">
      <c r="A145" s="104" t="s">
        <v>523</v>
      </c>
      <c r="B145" s="8" t="s">
        <v>321</v>
      </c>
      <c r="C145" s="9">
        <v>51</v>
      </c>
      <c r="D145" s="9">
        <v>51</v>
      </c>
      <c r="E145" s="9">
        <v>62</v>
      </c>
      <c r="F145" s="9">
        <f t="shared" si="8"/>
        <v>113</v>
      </c>
      <c r="G145" s="10">
        <v>4630</v>
      </c>
      <c r="H145" s="8" t="s">
        <v>322</v>
      </c>
      <c r="I145" s="9">
        <v>75</v>
      </c>
      <c r="J145" s="9">
        <v>85</v>
      </c>
      <c r="K145" s="9">
        <v>98</v>
      </c>
      <c r="L145" s="9">
        <f t="shared" si="9"/>
        <v>183</v>
      </c>
      <c r="M145" s="10"/>
      <c r="N145" s="10"/>
      <c r="O145" s="9"/>
      <c r="P145" s="9"/>
      <c r="Q145" s="9"/>
      <c r="R145" s="9"/>
    </row>
    <row r="146" spans="1:18" ht="15.75" customHeight="1">
      <c r="A146" s="104" t="s">
        <v>524</v>
      </c>
      <c r="B146" s="8" t="s">
        <v>323</v>
      </c>
      <c r="C146" s="9">
        <v>22</v>
      </c>
      <c r="D146" s="9">
        <v>22</v>
      </c>
      <c r="E146" s="9">
        <v>24</v>
      </c>
      <c r="F146" s="9">
        <f t="shared" si="8"/>
        <v>46</v>
      </c>
      <c r="G146" s="10">
        <v>4640</v>
      </c>
      <c r="H146" s="8" t="s">
        <v>324</v>
      </c>
      <c r="I146" s="9">
        <v>93</v>
      </c>
      <c r="J146" s="9">
        <v>101</v>
      </c>
      <c r="K146" s="9">
        <v>107</v>
      </c>
      <c r="L146" s="9">
        <f t="shared" si="9"/>
        <v>208</v>
      </c>
      <c r="M146" s="10"/>
      <c r="N146" s="10"/>
      <c r="O146" s="9"/>
      <c r="P146" s="9"/>
      <c r="Q146" s="9"/>
      <c r="R146" s="9"/>
    </row>
    <row r="147" spans="1:18" ht="15.75" customHeight="1">
      <c r="A147" s="104" t="s">
        <v>525</v>
      </c>
      <c r="B147" s="8" t="s">
        <v>325</v>
      </c>
      <c r="C147" s="9">
        <v>45</v>
      </c>
      <c r="D147" s="9">
        <v>49</v>
      </c>
      <c r="E147" s="9">
        <v>51</v>
      </c>
      <c r="F147" s="9">
        <f t="shared" si="8"/>
        <v>100</v>
      </c>
      <c r="G147" s="10">
        <v>4650</v>
      </c>
      <c r="H147" s="8" t="s">
        <v>326</v>
      </c>
      <c r="I147" s="9">
        <v>76</v>
      </c>
      <c r="J147" s="9">
        <v>77</v>
      </c>
      <c r="K147" s="9">
        <v>118</v>
      </c>
      <c r="L147" s="9">
        <f t="shared" si="9"/>
        <v>195</v>
      </c>
      <c r="M147" s="10"/>
      <c r="N147" s="10"/>
      <c r="O147" s="9"/>
      <c r="P147" s="9"/>
      <c r="Q147" s="9"/>
      <c r="R147" s="9"/>
    </row>
    <row r="148" spans="1:18" ht="15.75" customHeight="1">
      <c r="A148" s="104" t="s">
        <v>526</v>
      </c>
      <c r="B148" s="8" t="s">
        <v>327</v>
      </c>
      <c r="C148" s="9">
        <v>29</v>
      </c>
      <c r="D148" s="9">
        <v>24</v>
      </c>
      <c r="E148" s="9">
        <v>33</v>
      </c>
      <c r="F148" s="9">
        <f t="shared" si="8"/>
        <v>57</v>
      </c>
      <c r="G148" s="10">
        <v>4660</v>
      </c>
      <c r="H148" s="8" t="s">
        <v>328</v>
      </c>
      <c r="I148" s="9">
        <v>71</v>
      </c>
      <c r="J148" s="9">
        <v>91</v>
      </c>
      <c r="K148" s="9">
        <v>85</v>
      </c>
      <c r="L148" s="9">
        <f t="shared" si="9"/>
        <v>176</v>
      </c>
      <c r="M148" s="10"/>
      <c r="N148" s="10"/>
      <c r="O148" s="11">
        <f>SUM(O118:O142)</f>
        <v>869</v>
      </c>
      <c r="P148" s="11">
        <f>SUM(P118:P142)</f>
        <v>1088</v>
      </c>
      <c r="Q148" s="11">
        <f>SUM(Q118:Q142)</f>
        <v>1145</v>
      </c>
      <c r="R148" s="11">
        <f>SUM(R118:R142)</f>
        <v>2233</v>
      </c>
    </row>
    <row r="149" spans="1:18" ht="15.75" customHeight="1">
      <c r="A149" s="104" t="s">
        <v>527</v>
      </c>
      <c r="B149" s="8" t="s">
        <v>330</v>
      </c>
      <c r="C149" s="9">
        <v>24</v>
      </c>
      <c r="D149" s="9">
        <v>20</v>
      </c>
      <c r="E149" s="9">
        <v>27</v>
      </c>
      <c r="F149" s="9">
        <f t="shared" si="8"/>
        <v>47</v>
      </c>
      <c r="G149" s="10">
        <v>4670</v>
      </c>
      <c r="H149" s="8" t="s">
        <v>331</v>
      </c>
      <c r="I149" s="9">
        <v>28</v>
      </c>
      <c r="J149" s="9">
        <v>25</v>
      </c>
      <c r="K149" s="9">
        <v>39</v>
      </c>
      <c r="L149" s="9">
        <f t="shared" si="9"/>
        <v>64</v>
      </c>
      <c r="M149" s="60" t="s">
        <v>329</v>
      </c>
      <c r="N149" s="61"/>
      <c r="O149" s="61"/>
      <c r="P149" s="61"/>
      <c r="Q149" s="61"/>
      <c r="R149" s="62"/>
    </row>
    <row r="150" spans="1:18" ht="15.75" customHeight="1">
      <c r="A150" s="104" t="s">
        <v>528</v>
      </c>
      <c r="B150" s="8" t="s">
        <v>332</v>
      </c>
      <c r="C150" s="9">
        <v>32</v>
      </c>
      <c r="D150" s="9">
        <v>37</v>
      </c>
      <c r="E150" s="9">
        <v>45</v>
      </c>
      <c r="F150" s="9">
        <f t="shared" si="8"/>
        <v>82</v>
      </c>
      <c r="G150" s="10">
        <v>4680</v>
      </c>
      <c r="H150" s="8" t="s">
        <v>333</v>
      </c>
      <c r="I150" s="9">
        <v>41</v>
      </c>
      <c r="J150" s="9">
        <v>48</v>
      </c>
      <c r="K150" s="9">
        <v>50</v>
      </c>
      <c r="L150" s="9">
        <f t="shared" si="9"/>
        <v>98</v>
      </c>
      <c r="M150" s="63"/>
      <c r="N150" s="64"/>
      <c r="O150" s="64"/>
      <c r="P150" s="64"/>
      <c r="Q150" s="64"/>
      <c r="R150" s="65"/>
    </row>
    <row r="151" spans="1:18" ht="15.75" customHeight="1">
      <c r="A151" s="104" t="s">
        <v>529</v>
      </c>
      <c r="B151" s="8" t="s">
        <v>334</v>
      </c>
      <c r="C151" s="9">
        <v>37</v>
      </c>
      <c r="D151" s="9">
        <v>47</v>
      </c>
      <c r="E151" s="9">
        <v>41</v>
      </c>
      <c r="F151" s="9">
        <f t="shared" si="8"/>
        <v>88</v>
      </c>
      <c r="G151" s="10">
        <v>4690</v>
      </c>
      <c r="H151" s="8" t="s">
        <v>335</v>
      </c>
      <c r="I151" s="9">
        <v>37</v>
      </c>
      <c r="J151" s="9">
        <v>43</v>
      </c>
      <c r="K151" s="9">
        <v>43</v>
      </c>
      <c r="L151" s="9">
        <f t="shared" si="9"/>
        <v>86</v>
      </c>
      <c r="M151" s="10"/>
      <c r="N151" s="10" t="s">
        <v>530</v>
      </c>
      <c r="O151" s="18">
        <f>C152+I152+O148</f>
        <v>3098</v>
      </c>
      <c r="P151" s="18">
        <f>D152+J152+P148</f>
        <v>3552</v>
      </c>
      <c r="Q151" s="18">
        <f>E152+K152+Q148</f>
        <v>3910</v>
      </c>
      <c r="R151" s="18">
        <f>F152+L152+R148</f>
        <v>7462</v>
      </c>
    </row>
    <row r="152" spans="1:14" ht="15.75" customHeight="1">
      <c r="A152" s="13"/>
      <c r="C152" s="14">
        <f>SUM(C118:C151)</f>
        <v>833</v>
      </c>
      <c r="D152" s="14">
        <f>SUM(D118:D151)</f>
        <v>912</v>
      </c>
      <c r="E152" s="14">
        <f>SUM(E118:E151)</f>
        <v>999</v>
      </c>
      <c r="F152" s="14">
        <f>SUM(F118:F151)</f>
        <v>1911</v>
      </c>
      <c r="I152" s="14">
        <f>SUM(I118:I151)</f>
        <v>1396</v>
      </c>
      <c r="J152" s="14">
        <f>SUM(J118:J151)</f>
        <v>1552</v>
      </c>
      <c r="K152" s="14">
        <f>SUM(K118:K151)</f>
        <v>1766</v>
      </c>
      <c r="L152" s="14">
        <f>SUM(L118:L151)</f>
        <v>3318</v>
      </c>
      <c r="N152" s="44" t="s">
        <v>421</v>
      </c>
    </row>
    <row r="153" spans="1:14" ht="22.5" customHeight="1">
      <c r="A153" s="13"/>
      <c r="B153" s="58" t="s">
        <v>337</v>
      </c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</row>
    <row r="154" spans="1:14" ht="15.75" customHeight="1">
      <c r="A154" s="13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</row>
    <row r="156" spans="2:14" ht="32.25" customHeight="1">
      <c r="B156" s="66" t="s">
        <v>338</v>
      </c>
      <c r="C156" s="67"/>
      <c r="D156" s="67"/>
      <c r="E156" s="67"/>
      <c r="F156" s="67"/>
      <c r="G156" s="67"/>
      <c r="H156" s="67"/>
      <c r="I156" s="59"/>
      <c r="J156" s="68"/>
      <c r="K156" s="59"/>
      <c r="L156" s="59"/>
      <c r="M156" s="59"/>
      <c r="N156" s="59"/>
    </row>
    <row r="157" spans="9:10" ht="15.75" customHeight="1" thickBot="1">
      <c r="I157" s="20"/>
      <c r="J157" s="20"/>
    </row>
    <row r="158" spans="2:10" ht="27.75" customHeight="1">
      <c r="B158" s="21"/>
      <c r="C158" s="69" t="s">
        <v>531</v>
      </c>
      <c r="D158" s="95"/>
      <c r="E158" s="95"/>
      <c r="F158" s="95"/>
      <c r="G158" s="95"/>
      <c r="H158" s="22"/>
      <c r="I158" s="20"/>
      <c r="J158" s="20"/>
    </row>
    <row r="159" spans="2:10" ht="15.75" customHeight="1">
      <c r="B159" s="23"/>
      <c r="C159" s="24"/>
      <c r="D159" s="24"/>
      <c r="E159" s="24"/>
      <c r="F159" s="24"/>
      <c r="G159" s="25"/>
      <c r="H159" s="26"/>
      <c r="I159" s="20"/>
      <c r="J159" s="20"/>
    </row>
    <row r="160" spans="2:10" ht="24" customHeight="1">
      <c r="B160" s="23"/>
      <c r="C160" s="105">
        <f>C168</f>
        <v>43941</v>
      </c>
      <c r="D160" s="106"/>
      <c r="E160" s="48" t="s">
        <v>340</v>
      </c>
      <c r="F160" s="44" t="s">
        <v>380</v>
      </c>
      <c r="G160" s="25">
        <v>9</v>
      </c>
      <c r="H160" s="45" t="s">
        <v>381</v>
      </c>
      <c r="I160" s="20"/>
      <c r="J160" s="20"/>
    </row>
    <row r="161" spans="2:10" ht="24" customHeight="1">
      <c r="B161" s="23"/>
      <c r="C161" s="105">
        <f>F168</f>
        <v>106053</v>
      </c>
      <c r="D161" s="106"/>
      <c r="E161" s="48" t="s">
        <v>379</v>
      </c>
      <c r="F161" s="44" t="s">
        <v>380</v>
      </c>
      <c r="G161" s="25">
        <v>36</v>
      </c>
      <c r="H161" s="45" t="s">
        <v>384</v>
      </c>
      <c r="I161" s="20"/>
      <c r="J161" s="20"/>
    </row>
    <row r="162" spans="2:10" ht="15.75" customHeight="1" thickBot="1">
      <c r="B162" s="27"/>
      <c r="C162" s="28"/>
      <c r="D162" s="28"/>
      <c r="E162" s="28"/>
      <c r="F162" s="28"/>
      <c r="G162" s="29"/>
      <c r="H162" s="30"/>
      <c r="I162" s="20"/>
      <c r="J162" s="20"/>
    </row>
    <row r="163" spans="2:10" ht="15.75" customHeight="1">
      <c r="B163" s="31"/>
      <c r="C163" s="24"/>
      <c r="D163" s="24"/>
      <c r="E163" s="24"/>
      <c r="F163" s="24"/>
      <c r="G163" s="25"/>
      <c r="H163" s="31"/>
      <c r="I163" s="20"/>
      <c r="J163" s="20"/>
    </row>
    <row r="164" spans="2:10" ht="15.75" customHeight="1">
      <c r="B164" s="31"/>
      <c r="C164" s="24"/>
      <c r="D164" s="24"/>
      <c r="E164" s="24"/>
      <c r="F164" s="24"/>
      <c r="G164" s="25"/>
      <c r="H164" s="31"/>
      <c r="I164" s="20"/>
      <c r="J164" s="20"/>
    </row>
    <row r="165" ht="15.75" customHeight="1" thickBot="1"/>
    <row r="166" spans="2:12" ht="19.5" customHeight="1" thickBot="1">
      <c r="B166" s="77"/>
      <c r="C166" s="78" t="s">
        <v>4</v>
      </c>
      <c r="D166" s="74" t="s">
        <v>342</v>
      </c>
      <c r="E166" s="75"/>
      <c r="F166" s="75"/>
      <c r="G166" s="75"/>
      <c r="H166" s="75"/>
      <c r="I166" s="33"/>
      <c r="J166" s="74" t="s">
        <v>343</v>
      </c>
      <c r="K166" s="74"/>
      <c r="L166" s="74"/>
    </row>
    <row r="167" spans="2:12" ht="19.5" customHeight="1" thickBot="1">
      <c r="B167" s="77"/>
      <c r="C167" s="79"/>
      <c r="D167" s="32" t="s">
        <v>5</v>
      </c>
      <c r="E167" s="32" t="s">
        <v>6</v>
      </c>
      <c r="F167" s="74" t="s">
        <v>344</v>
      </c>
      <c r="G167" s="75"/>
      <c r="H167" s="32" t="s">
        <v>345</v>
      </c>
      <c r="J167" s="32" t="s">
        <v>346</v>
      </c>
      <c r="K167" s="32" t="s">
        <v>347</v>
      </c>
      <c r="L167" s="32" t="s">
        <v>348</v>
      </c>
    </row>
    <row r="168" spans="3:12" ht="19.5" customHeight="1" thickBot="1">
      <c r="C168" s="34">
        <v>43941</v>
      </c>
      <c r="D168" s="34">
        <v>50321</v>
      </c>
      <c r="E168" s="34">
        <v>55732</v>
      </c>
      <c r="F168" s="72">
        <f>SUM(D168:E168)</f>
        <v>106053</v>
      </c>
      <c r="G168" s="73"/>
      <c r="H168" s="35">
        <v>228</v>
      </c>
      <c r="J168" s="36">
        <v>84</v>
      </c>
      <c r="K168" s="36">
        <v>96</v>
      </c>
      <c r="L168" s="50">
        <f>J168-K168</f>
        <v>-12</v>
      </c>
    </row>
    <row r="169" spans="9:12" ht="19.5" customHeight="1" thickBot="1">
      <c r="I169" s="33"/>
      <c r="J169" s="74" t="s">
        <v>349</v>
      </c>
      <c r="K169" s="75"/>
      <c r="L169" s="75"/>
    </row>
    <row r="170" spans="10:12" ht="19.5" customHeight="1" thickBot="1">
      <c r="J170" s="32" t="s">
        <v>350</v>
      </c>
      <c r="K170" s="32" t="s">
        <v>351</v>
      </c>
      <c r="L170" s="32" t="s">
        <v>348</v>
      </c>
    </row>
    <row r="171" spans="8:12" ht="19.5" customHeight="1" thickBot="1">
      <c r="H171" s="37"/>
      <c r="J171" s="36">
        <v>291</v>
      </c>
      <c r="K171" s="36">
        <v>243</v>
      </c>
      <c r="L171" s="36">
        <f>J171-K171</f>
        <v>48</v>
      </c>
    </row>
    <row r="172" spans="10:12" ht="15.75" customHeight="1" thickBot="1">
      <c r="J172" s="93" t="s">
        <v>385</v>
      </c>
      <c r="K172" s="94"/>
      <c r="L172" s="53">
        <v>-211</v>
      </c>
    </row>
    <row r="173" spans="2:9" ht="15.75" customHeight="1">
      <c r="B173" s="3" t="s">
        <v>352</v>
      </c>
      <c r="I173" s="38"/>
    </row>
    <row r="174" ht="8.25" customHeight="1">
      <c r="I174" s="38"/>
    </row>
    <row r="175" spans="2:12" ht="15.75" customHeight="1">
      <c r="B175" s="58" t="s">
        <v>353</v>
      </c>
      <c r="C175" s="59"/>
      <c r="D175" s="59"/>
      <c r="E175" s="59"/>
      <c r="F175" s="59"/>
      <c r="G175" s="59"/>
      <c r="H175" s="59"/>
      <c r="I175" s="59"/>
      <c r="J175" s="59"/>
      <c r="K175" s="59"/>
      <c r="L175" s="59"/>
    </row>
    <row r="176" spans="3:12" ht="15.75" customHeight="1">
      <c r="C176" s="20"/>
      <c r="D176" s="20"/>
      <c r="E176" s="20"/>
      <c r="F176" s="20"/>
      <c r="G176" s="20"/>
      <c r="H176" s="20"/>
      <c r="I176" s="20"/>
      <c r="J176" s="20"/>
      <c r="K176" s="20"/>
      <c r="L176" s="20"/>
    </row>
    <row r="177" spans="2:12" ht="15.75" customHeight="1">
      <c r="B177" s="58" t="s">
        <v>532</v>
      </c>
      <c r="C177" s="58"/>
      <c r="D177" s="58"/>
      <c r="E177" s="58"/>
      <c r="F177" s="58"/>
      <c r="G177" s="58"/>
      <c r="H177" s="58"/>
      <c r="I177" s="58"/>
      <c r="J177" s="58"/>
      <c r="K177" s="58"/>
      <c r="L177" s="58"/>
    </row>
  </sheetData>
  <sheetProtection/>
  <mergeCells count="35">
    <mergeCell ref="F168:G168"/>
    <mergeCell ref="J169:L169"/>
    <mergeCell ref="J172:K172"/>
    <mergeCell ref="B175:L175"/>
    <mergeCell ref="B177:L177"/>
    <mergeCell ref="C161:D161"/>
    <mergeCell ref="B166:B167"/>
    <mergeCell ref="C166:C167"/>
    <mergeCell ref="D166:H166"/>
    <mergeCell ref="J166:L166"/>
    <mergeCell ref="F167:G167"/>
    <mergeCell ref="M149:R150"/>
    <mergeCell ref="B153:N153"/>
    <mergeCell ref="B156:I156"/>
    <mergeCell ref="J156:N156"/>
    <mergeCell ref="C158:G158"/>
    <mergeCell ref="C160:D160"/>
    <mergeCell ref="A78:B78"/>
    <mergeCell ref="P78:R78"/>
    <mergeCell ref="M110:R112"/>
    <mergeCell ref="A115:R115"/>
    <mergeCell ref="A116:B116"/>
    <mergeCell ref="P116:R116"/>
    <mergeCell ref="M37:N37"/>
    <mergeCell ref="A39:R39"/>
    <mergeCell ref="A40:B40"/>
    <mergeCell ref="P40:R40"/>
    <mergeCell ref="M72:R73"/>
    <mergeCell ref="A77:R77"/>
    <mergeCell ref="A1:R1"/>
    <mergeCell ref="A2:B2"/>
    <mergeCell ref="P2:R2"/>
    <mergeCell ref="M33:R34"/>
    <mergeCell ref="M35:N35"/>
    <mergeCell ref="M36:N36"/>
  </mergeCells>
  <printOptions/>
  <pageMargins left="0.1968503937007874" right="0" top="0.1968503937007874" bottom="0" header="0.5118110236220472" footer="0.5118110236220472"/>
  <pageSetup horizontalDpi="600" verticalDpi="600" orientation="landscape" paperSize="9" r:id="rId1"/>
  <rowBreaks count="2" manualBreakCount="2">
    <brk id="76" max="17" man="1"/>
    <brk id="1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78"/>
  <sheetViews>
    <sheetView zoomScalePageLayoutView="0" workbookViewId="0" topLeftCell="D16">
      <selection activeCell="N36" sqref="N36"/>
    </sheetView>
  </sheetViews>
  <sheetFormatPr defaultColWidth="9.00390625" defaultRowHeight="15.75" customHeight="1"/>
  <cols>
    <col min="1" max="1" width="4.75390625" style="2" customWidth="1"/>
    <col min="2" max="2" width="12.75390625" style="3" customWidth="1"/>
    <col min="3" max="6" width="7.625" style="1" customWidth="1"/>
    <col min="7" max="7" width="4.75390625" style="2" customWidth="1"/>
    <col min="8" max="8" width="12.75390625" style="3" customWidth="1"/>
    <col min="9" max="12" width="7.625" style="1" customWidth="1"/>
    <col min="13" max="13" width="5.50390625" style="2" bestFit="1" customWidth="1"/>
    <col min="14" max="14" width="12.75390625" style="2" customWidth="1"/>
    <col min="15" max="18" width="7.625" style="1" customWidth="1"/>
    <col min="19" max="16384" width="9.00390625" style="1" customWidth="1"/>
  </cols>
  <sheetData>
    <row r="1" spans="1:18" ht="24" customHeight="1">
      <c r="A1" s="76" t="s">
        <v>376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ht="15.75" customHeight="1">
      <c r="A2" s="80" t="s">
        <v>0</v>
      </c>
      <c r="B2" s="80"/>
      <c r="P2" s="81" t="s">
        <v>355</v>
      </c>
      <c r="Q2" s="81"/>
      <c r="R2" s="81"/>
    </row>
    <row r="3" spans="1:18" s="6" customFormat="1" ht="15.75" customHeight="1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2</v>
      </c>
      <c r="H3" s="5" t="s">
        <v>3</v>
      </c>
      <c r="I3" s="4" t="s">
        <v>4</v>
      </c>
      <c r="J3" s="4" t="s">
        <v>5</v>
      </c>
      <c r="K3" s="4" t="s">
        <v>6</v>
      </c>
      <c r="L3" s="4" t="s">
        <v>7</v>
      </c>
      <c r="M3" s="4" t="s">
        <v>2</v>
      </c>
      <c r="N3" s="4" t="s">
        <v>3</v>
      </c>
      <c r="O3" s="4" t="s">
        <v>4</v>
      </c>
      <c r="P3" s="4" t="s">
        <v>5</v>
      </c>
      <c r="Q3" s="4" t="s">
        <v>6</v>
      </c>
      <c r="R3" s="4" t="s">
        <v>7</v>
      </c>
    </row>
    <row r="4" spans="1:18" ht="15.75" customHeight="1">
      <c r="A4" s="7">
        <v>10</v>
      </c>
      <c r="B4" s="8" t="s">
        <v>8</v>
      </c>
      <c r="C4" s="9">
        <v>170</v>
      </c>
      <c r="D4" s="9">
        <v>126</v>
      </c>
      <c r="E4" s="9">
        <v>172</v>
      </c>
      <c r="F4" s="9">
        <f>SUM(D4:E4)</f>
        <v>298</v>
      </c>
      <c r="G4" s="10">
        <v>215</v>
      </c>
      <c r="H4" s="8" t="s">
        <v>9</v>
      </c>
      <c r="I4" s="9">
        <v>1094</v>
      </c>
      <c r="J4" s="9">
        <v>1120</v>
      </c>
      <c r="K4" s="9">
        <v>1232</v>
      </c>
      <c r="L4" s="9">
        <f>SUM(J4:K4)</f>
        <v>2352</v>
      </c>
      <c r="M4" s="10">
        <v>520</v>
      </c>
      <c r="N4" s="8" t="s">
        <v>10</v>
      </c>
      <c r="O4" s="9">
        <v>91</v>
      </c>
      <c r="P4" s="9">
        <v>95</v>
      </c>
      <c r="Q4" s="9">
        <v>99</v>
      </c>
      <c r="R4" s="9">
        <f>SUM(P4:Q4)</f>
        <v>194</v>
      </c>
    </row>
    <row r="5" spans="1:18" ht="15.75" customHeight="1">
      <c r="A5" s="7">
        <v>20</v>
      </c>
      <c r="B5" s="8" t="s">
        <v>11</v>
      </c>
      <c r="C5" s="9">
        <v>118</v>
      </c>
      <c r="D5" s="9">
        <v>90</v>
      </c>
      <c r="E5" s="9">
        <v>101</v>
      </c>
      <c r="F5" s="9">
        <f aca="true" t="shared" si="0" ref="F5:F37">SUM(D5:E5)</f>
        <v>191</v>
      </c>
      <c r="G5" s="10">
        <v>220</v>
      </c>
      <c r="H5" s="8" t="s">
        <v>12</v>
      </c>
      <c r="I5" s="9">
        <v>440</v>
      </c>
      <c r="J5" s="9">
        <v>506</v>
      </c>
      <c r="K5" s="9">
        <v>543</v>
      </c>
      <c r="L5" s="9">
        <f aca="true" t="shared" si="1" ref="L5:L37">SUM(J5:K5)</f>
        <v>1049</v>
      </c>
      <c r="M5" s="10">
        <v>530</v>
      </c>
      <c r="N5" s="8" t="s">
        <v>13</v>
      </c>
      <c r="O5" s="9">
        <v>124</v>
      </c>
      <c r="P5" s="9">
        <v>94</v>
      </c>
      <c r="Q5" s="9">
        <v>83</v>
      </c>
      <c r="R5" s="9">
        <f aca="true" t="shared" si="2" ref="R5:R31">SUM(P5:Q5)</f>
        <v>177</v>
      </c>
    </row>
    <row r="6" spans="1:18" ht="15.75" customHeight="1">
      <c r="A6" s="7">
        <v>30</v>
      </c>
      <c r="B6" s="8" t="s">
        <v>14</v>
      </c>
      <c r="C6" s="9">
        <v>136</v>
      </c>
      <c r="D6" s="9">
        <v>102</v>
      </c>
      <c r="E6" s="9">
        <v>113</v>
      </c>
      <c r="F6" s="9">
        <f t="shared" si="0"/>
        <v>215</v>
      </c>
      <c r="G6" s="10">
        <v>230</v>
      </c>
      <c r="H6" s="8" t="s">
        <v>15</v>
      </c>
      <c r="I6" s="9">
        <v>621</v>
      </c>
      <c r="J6" s="9">
        <v>679</v>
      </c>
      <c r="K6" s="9">
        <v>813</v>
      </c>
      <c r="L6" s="9">
        <f t="shared" si="1"/>
        <v>1492</v>
      </c>
      <c r="M6" s="10">
        <v>540</v>
      </c>
      <c r="N6" s="8" t="s">
        <v>16</v>
      </c>
      <c r="O6" s="9">
        <v>50</v>
      </c>
      <c r="P6" s="9">
        <v>56</v>
      </c>
      <c r="Q6" s="9">
        <v>55</v>
      </c>
      <c r="R6" s="9">
        <f t="shared" si="2"/>
        <v>111</v>
      </c>
    </row>
    <row r="7" spans="1:18" ht="15.75" customHeight="1">
      <c r="A7" s="7">
        <v>41</v>
      </c>
      <c r="B7" s="8" t="s">
        <v>17</v>
      </c>
      <c r="C7" s="9">
        <v>149</v>
      </c>
      <c r="D7" s="9">
        <v>171</v>
      </c>
      <c r="E7" s="9">
        <v>176</v>
      </c>
      <c r="F7" s="9">
        <f t="shared" si="0"/>
        <v>347</v>
      </c>
      <c r="G7" s="10">
        <v>240</v>
      </c>
      <c r="H7" s="8" t="s">
        <v>18</v>
      </c>
      <c r="I7" s="9">
        <v>715</v>
      </c>
      <c r="J7" s="9">
        <v>781</v>
      </c>
      <c r="K7" s="9">
        <v>853</v>
      </c>
      <c r="L7" s="9">
        <f t="shared" si="1"/>
        <v>1634</v>
      </c>
      <c r="M7" s="10">
        <v>550</v>
      </c>
      <c r="N7" s="8" t="s">
        <v>19</v>
      </c>
      <c r="O7" s="9">
        <v>56</v>
      </c>
      <c r="P7" s="9">
        <v>62</v>
      </c>
      <c r="Q7" s="9">
        <v>55</v>
      </c>
      <c r="R7" s="9">
        <f t="shared" si="2"/>
        <v>117</v>
      </c>
    </row>
    <row r="8" spans="1:18" ht="15.75" customHeight="1">
      <c r="A8" s="7">
        <v>42</v>
      </c>
      <c r="B8" s="8" t="s">
        <v>20</v>
      </c>
      <c r="C8" s="9">
        <v>47</v>
      </c>
      <c r="D8" s="9">
        <v>38</v>
      </c>
      <c r="E8" s="9">
        <v>48</v>
      </c>
      <c r="F8" s="9">
        <f t="shared" si="0"/>
        <v>86</v>
      </c>
      <c r="G8" s="10">
        <v>250</v>
      </c>
      <c r="H8" s="8" t="s">
        <v>21</v>
      </c>
      <c r="I8" s="9">
        <v>724</v>
      </c>
      <c r="J8" s="9">
        <v>812</v>
      </c>
      <c r="K8" s="9">
        <v>908</v>
      </c>
      <c r="L8" s="9">
        <f t="shared" si="1"/>
        <v>1720</v>
      </c>
      <c r="M8" s="10">
        <v>560</v>
      </c>
      <c r="N8" s="8" t="s">
        <v>22</v>
      </c>
      <c r="O8" s="9">
        <v>282</v>
      </c>
      <c r="P8" s="9">
        <v>300</v>
      </c>
      <c r="Q8" s="9">
        <v>256</v>
      </c>
      <c r="R8" s="9">
        <f t="shared" si="2"/>
        <v>556</v>
      </c>
    </row>
    <row r="9" spans="1:18" ht="15.75" customHeight="1">
      <c r="A9" s="7">
        <v>50</v>
      </c>
      <c r="B9" s="8" t="s">
        <v>23</v>
      </c>
      <c r="C9" s="9">
        <v>244</v>
      </c>
      <c r="D9" s="9">
        <v>222</v>
      </c>
      <c r="E9" s="9">
        <v>220</v>
      </c>
      <c r="F9" s="9">
        <f t="shared" si="0"/>
        <v>442</v>
      </c>
      <c r="G9" s="10">
        <v>260</v>
      </c>
      <c r="H9" s="8" t="s">
        <v>24</v>
      </c>
      <c r="I9" s="9">
        <v>1590</v>
      </c>
      <c r="J9" s="9">
        <v>1774</v>
      </c>
      <c r="K9" s="9">
        <v>1975</v>
      </c>
      <c r="L9" s="9">
        <f t="shared" si="1"/>
        <v>3749</v>
      </c>
      <c r="M9" s="10">
        <v>570</v>
      </c>
      <c r="N9" s="8" t="s">
        <v>25</v>
      </c>
      <c r="O9" s="9">
        <v>192</v>
      </c>
      <c r="P9" s="9">
        <v>164</v>
      </c>
      <c r="Q9" s="9">
        <v>209</v>
      </c>
      <c r="R9" s="9">
        <f t="shared" si="2"/>
        <v>373</v>
      </c>
    </row>
    <row r="10" spans="1:18" ht="15.75" customHeight="1">
      <c r="A10" s="7">
        <v>60</v>
      </c>
      <c r="B10" s="8" t="s">
        <v>26</v>
      </c>
      <c r="C10" s="9">
        <v>342</v>
      </c>
      <c r="D10" s="9">
        <v>338</v>
      </c>
      <c r="E10" s="9">
        <v>355</v>
      </c>
      <c r="F10" s="9">
        <f t="shared" si="0"/>
        <v>693</v>
      </c>
      <c r="G10" s="10">
        <v>270</v>
      </c>
      <c r="H10" s="8" t="s">
        <v>27</v>
      </c>
      <c r="I10" s="9">
        <v>630</v>
      </c>
      <c r="J10" s="9">
        <v>771</v>
      </c>
      <c r="K10" s="9">
        <v>813</v>
      </c>
      <c r="L10" s="9">
        <f t="shared" si="1"/>
        <v>1584</v>
      </c>
      <c r="M10" s="10">
        <v>581</v>
      </c>
      <c r="N10" s="8" t="s">
        <v>28</v>
      </c>
      <c r="O10" s="9">
        <v>479</v>
      </c>
      <c r="P10" s="9">
        <v>436</v>
      </c>
      <c r="Q10" s="9">
        <v>288</v>
      </c>
      <c r="R10" s="9">
        <f t="shared" si="2"/>
        <v>724</v>
      </c>
    </row>
    <row r="11" spans="1:18" ht="15.75" customHeight="1">
      <c r="A11" s="7">
        <v>70</v>
      </c>
      <c r="B11" s="8" t="s">
        <v>29</v>
      </c>
      <c r="C11" s="9">
        <v>108</v>
      </c>
      <c r="D11" s="9">
        <v>101</v>
      </c>
      <c r="E11" s="9">
        <v>120</v>
      </c>
      <c r="F11" s="9">
        <f t="shared" si="0"/>
        <v>221</v>
      </c>
      <c r="G11" s="10">
        <v>280</v>
      </c>
      <c r="H11" s="8" t="s">
        <v>30</v>
      </c>
      <c r="I11" s="9">
        <v>401</v>
      </c>
      <c r="J11" s="9">
        <v>428</v>
      </c>
      <c r="K11" s="9">
        <v>474</v>
      </c>
      <c r="L11" s="9">
        <f t="shared" si="1"/>
        <v>902</v>
      </c>
      <c r="M11" s="10">
        <v>582</v>
      </c>
      <c r="N11" s="8" t="s">
        <v>31</v>
      </c>
      <c r="O11" s="9">
        <v>36</v>
      </c>
      <c r="P11" s="9">
        <v>38</v>
      </c>
      <c r="Q11" s="9">
        <v>40</v>
      </c>
      <c r="R11" s="9">
        <f t="shared" si="2"/>
        <v>78</v>
      </c>
    </row>
    <row r="12" spans="1:18" ht="15.75" customHeight="1">
      <c r="A12" s="7">
        <v>81</v>
      </c>
      <c r="B12" s="8" t="s">
        <v>32</v>
      </c>
      <c r="C12" s="9">
        <v>57</v>
      </c>
      <c r="D12" s="9">
        <v>50</v>
      </c>
      <c r="E12" s="9">
        <v>46</v>
      </c>
      <c r="F12" s="9">
        <f t="shared" si="0"/>
        <v>96</v>
      </c>
      <c r="G12" s="10">
        <v>290</v>
      </c>
      <c r="H12" s="8" t="s">
        <v>33</v>
      </c>
      <c r="I12" s="9">
        <v>383</v>
      </c>
      <c r="J12" s="9">
        <v>387</v>
      </c>
      <c r="K12" s="9">
        <v>469</v>
      </c>
      <c r="L12" s="9">
        <f t="shared" si="1"/>
        <v>856</v>
      </c>
      <c r="M12" s="10">
        <v>590</v>
      </c>
      <c r="N12" s="8" t="s">
        <v>34</v>
      </c>
      <c r="O12" s="9">
        <v>140</v>
      </c>
      <c r="P12" s="9">
        <v>117</v>
      </c>
      <c r="Q12" s="9">
        <v>137</v>
      </c>
      <c r="R12" s="9">
        <f t="shared" si="2"/>
        <v>254</v>
      </c>
    </row>
    <row r="13" spans="1:18" ht="15.75" customHeight="1">
      <c r="A13" s="7">
        <v>82</v>
      </c>
      <c r="B13" s="8" t="s">
        <v>35</v>
      </c>
      <c r="C13" s="9">
        <v>55</v>
      </c>
      <c r="D13" s="9">
        <v>46</v>
      </c>
      <c r="E13" s="9">
        <v>46</v>
      </c>
      <c r="F13" s="9">
        <f t="shared" si="0"/>
        <v>92</v>
      </c>
      <c r="G13" s="10">
        <v>301</v>
      </c>
      <c r="H13" s="8" t="s">
        <v>36</v>
      </c>
      <c r="I13" s="9">
        <v>512</v>
      </c>
      <c r="J13" s="9">
        <v>517</v>
      </c>
      <c r="K13" s="9">
        <v>614</v>
      </c>
      <c r="L13" s="9">
        <f t="shared" si="1"/>
        <v>1131</v>
      </c>
      <c r="M13" s="10">
        <v>600</v>
      </c>
      <c r="N13" s="8" t="s">
        <v>37</v>
      </c>
      <c r="O13" s="9">
        <v>172</v>
      </c>
      <c r="P13" s="9">
        <v>165</v>
      </c>
      <c r="Q13" s="9">
        <v>195</v>
      </c>
      <c r="R13" s="9">
        <f t="shared" si="2"/>
        <v>360</v>
      </c>
    </row>
    <row r="14" spans="1:18" ht="15.75" customHeight="1">
      <c r="A14" s="7">
        <v>90</v>
      </c>
      <c r="B14" s="8" t="s">
        <v>38</v>
      </c>
      <c r="C14" s="9">
        <v>115</v>
      </c>
      <c r="D14" s="9">
        <v>80</v>
      </c>
      <c r="E14" s="9">
        <v>110</v>
      </c>
      <c r="F14" s="9">
        <f t="shared" si="0"/>
        <v>190</v>
      </c>
      <c r="G14" s="10">
        <v>302</v>
      </c>
      <c r="H14" s="8" t="s">
        <v>39</v>
      </c>
      <c r="I14" s="9">
        <v>178</v>
      </c>
      <c r="J14" s="9">
        <v>249</v>
      </c>
      <c r="K14" s="9">
        <v>261</v>
      </c>
      <c r="L14" s="9">
        <f t="shared" si="1"/>
        <v>510</v>
      </c>
      <c r="M14" s="10">
        <v>610</v>
      </c>
      <c r="N14" s="8" t="s">
        <v>40</v>
      </c>
      <c r="O14" s="9">
        <v>105</v>
      </c>
      <c r="P14" s="9">
        <v>98</v>
      </c>
      <c r="Q14" s="9">
        <v>110</v>
      </c>
      <c r="R14" s="9">
        <f t="shared" si="2"/>
        <v>208</v>
      </c>
    </row>
    <row r="15" spans="1:18" ht="15.75" customHeight="1">
      <c r="A15" s="7">
        <v>100</v>
      </c>
      <c r="B15" s="8" t="s">
        <v>41</v>
      </c>
      <c r="C15" s="9">
        <v>161</v>
      </c>
      <c r="D15" s="9">
        <v>135</v>
      </c>
      <c r="E15" s="9">
        <v>154</v>
      </c>
      <c r="F15" s="9">
        <f t="shared" si="0"/>
        <v>289</v>
      </c>
      <c r="G15" s="10">
        <v>310</v>
      </c>
      <c r="H15" s="8" t="s">
        <v>42</v>
      </c>
      <c r="I15" s="9">
        <v>448</v>
      </c>
      <c r="J15" s="9">
        <v>522</v>
      </c>
      <c r="K15" s="9">
        <v>502</v>
      </c>
      <c r="L15" s="9">
        <f t="shared" si="1"/>
        <v>1024</v>
      </c>
      <c r="M15" s="10">
        <v>621</v>
      </c>
      <c r="N15" s="8" t="s">
        <v>43</v>
      </c>
      <c r="O15" s="9">
        <v>137</v>
      </c>
      <c r="P15" s="9">
        <v>135</v>
      </c>
      <c r="Q15" s="9">
        <v>165</v>
      </c>
      <c r="R15" s="9">
        <f t="shared" si="2"/>
        <v>300</v>
      </c>
    </row>
    <row r="16" spans="1:18" ht="15.75" customHeight="1">
      <c r="A16" s="7">
        <v>110</v>
      </c>
      <c r="B16" s="8" t="s">
        <v>44</v>
      </c>
      <c r="C16" s="9">
        <v>301</v>
      </c>
      <c r="D16" s="9">
        <v>307</v>
      </c>
      <c r="E16" s="9">
        <v>291</v>
      </c>
      <c r="F16" s="9">
        <f t="shared" si="0"/>
        <v>598</v>
      </c>
      <c r="G16" s="10">
        <v>321</v>
      </c>
      <c r="H16" s="8" t="s">
        <v>45</v>
      </c>
      <c r="I16" s="9">
        <v>152</v>
      </c>
      <c r="J16" s="9">
        <v>158</v>
      </c>
      <c r="K16" s="9">
        <v>184</v>
      </c>
      <c r="L16" s="9">
        <f t="shared" si="1"/>
        <v>342</v>
      </c>
      <c r="M16" s="10">
        <v>622</v>
      </c>
      <c r="N16" s="8" t="s">
        <v>46</v>
      </c>
      <c r="O16" s="9">
        <v>60</v>
      </c>
      <c r="P16" s="9">
        <v>64</v>
      </c>
      <c r="Q16" s="9">
        <v>67</v>
      </c>
      <c r="R16" s="9">
        <f t="shared" si="2"/>
        <v>131</v>
      </c>
    </row>
    <row r="17" spans="1:18" ht="15.75" customHeight="1">
      <c r="A17" s="7">
        <v>120</v>
      </c>
      <c r="B17" s="8" t="s">
        <v>47</v>
      </c>
      <c r="C17" s="9">
        <v>1117</v>
      </c>
      <c r="D17" s="9">
        <v>1209</v>
      </c>
      <c r="E17" s="9">
        <v>1312</v>
      </c>
      <c r="F17" s="9">
        <f t="shared" si="0"/>
        <v>2521</v>
      </c>
      <c r="G17" s="10">
        <v>322</v>
      </c>
      <c r="H17" s="8" t="s">
        <v>48</v>
      </c>
      <c r="I17" s="9">
        <v>1057</v>
      </c>
      <c r="J17" s="9">
        <v>1290</v>
      </c>
      <c r="K17" s="9">
        <v>1442</v>
      </c>
      <c r="L17" s="9">
        <f t="shared" si="1"/>
        <v>2732</v>
      </c>
      <c r="M17" s="10">
        <v>623</v>
      </c>
      <c r="N17" s="8" t="s">
        <v>49</v>
      </c>
      <c r="O17" s="9">
        <v>95</v>
      </c>
      <c r="P17" s="9">
        <v>83</v>
      </c>
      <c r="Q17" s="9">
        <v>103</v>
      </c>
      <c r="R17" s="9">
        <f t="shared" si="2"/>
        <v>186</v>
      </c>
    </row>
    <row r="18" spans="1:18" ht="15.75" customHeight="1">
      <c r="A18" s="7">
        <v>130</v>
      </c>
      <c r="B18" s="8" t="s">
        <v>50</v>
      </c>
      <c r="C18" s="9">
        <v>685</v>
      </c>
      <c r="D18" s="9">
        <v>789</v>
      </c>
      <c r="E18" s="9">
        <v>853</v>
      </c>
      <c r="F18" s="9">
        <f t="shared" si="0"/>
        <v>1642</v>
      </c>
      <c r="G18" s="10">
        <v>330</v>
      </c>
      <c r="H18" s="8" t="s">
        <v>51</v>
      </c>
      <c r="I18" s="9">
        <v>1741</v>
      </c>
      <c r="J18" s="9">
        <v>2115</v>
      </c>
      <c r="K18" s="9">
        <v>2302</v>
      </c>
      <c r="L18" s="9">
        <f t="shared" si="1"/>
        <v>4417</v>
      </c>
      <c r="M18" s="10">
        <v>625</v>
      </c>
      <c r="N18" s="8" t="s">
        <v>52</v>
      </c>
      <c r="O18" s="9">
        <v>74</v>
      </c>
      <c r="P18" s="9">
        <v>71</v>
      </c>
      <c r="Q18" s="9">
        <v>83</v>
      </c>
      <c r="R18" s="9">
        <f t="shared" si="2"/>
        <v>154</v>
      </c>
    </row>
    <row r="19" spans="1:18" ht="15.75" customHeight="1">
      <c r="A19" s="7">
        <v>140</v>
      </c>
      <c r="B19" s="8" t="s">
        <v>53</v>
      </c>
      <c r="C19" s="9">
        <v>718</v>
      </c>
      <c r="D19" s="9">
        <v>689</v>
      </c>
      <c r="E19" s="9">
        <v>811</v>
      </c>
      <c r="F19" s="9">
        <f t="shared" si="0"/>
        <v>1500</v>
      </c>
      <c r="G19" s="10">
        <v>340</v>
      </c>
      <c r="H19" s="8" t="s">
        <v>54</v>
      </c>
      <c r="I19" s="9">
        <v>389</v>
      </c>
      <c r="J19" s="9">
        <v>396</v>
      </c>
      <c r="K19" s="9">
        <v>470</v>
      </c>
      <c r="L19" s="9">
        <f t="shared" si="1"/>
        <v>866</v>
      </c>
      <c r="M19" s="10">
        <v>626</v>
      </c>
      <c r="N19" s="8" t="s">
        <v>55</v>
      </c>
      <c r="O19" s="9">
        <v>73</v>
      </c>
      <c r="P19" s="9">
        <v>65</v>
      </c>
      <c r="Q19" s="9">
        <v>79</v>
      </c>
      <c r="R19" s="9">
        <f t="shared" si="2"/>
        <v>144</v>
      </c>
    </row>
    <row r="20" spans="1:18" ht="15.75" customHeight="1">
      <c r="A20" s="7">
        <v>151</v>
      </c>
      <c r="B20" s="8" t="s">
        <v>56</v>
      </c>
      <c r="C20" s="9">
        <v>358</v>
      </c>
      <c r="D20" s="9">
        <v>304</v>
      </c>
      <c r="E20" s="9">
        <v>380</v>
      </c>
      <c r="F20" s="9">
        <f t="shared" si="0"/>
        <v>684</v>
      </c>
      <c r="G20" s="10">
        <v>350</v>
      </c>
      <c r="H20" s="8" t="s">
        <v>57</v>
      </c>
      <c r="I20" s="9">
        <v>228</v>
      </c>
      <c r="J20" s="9">
        <v>221</v>
      </c>
      <c r="K20" s="9">
        <v>258</v>
      </c>
      <c r="L20" s="9">
        <f t="shared" si="1"/>
        <v>479</v>
      </c>
      <c r="M20" s="10">
        <v>631</v>
      </c>
      <c r="N20" s="8" t="s">
        <v>58</v>
      </c>
      <c r="O20" s="9">
        <v>10</v>
      </c>
      <c r="P20" s="9">
        <v>12</v>
      </c>
      <c r="Q20" s="9">
        <v>11</v>
      </c>
      <c r="R20" s="9">
        <f t="shared" si="2"/>
        <v>23</v>
      </c>
    </row>
    <row r="21" spans="1:18" ht="15.75" customHeight="1">
      <c r="A21" s="7">
        <v>152</v>
      </c>
      <c r="B21" s="8" t="s">
        <v>59</v>
      </c>
      <c r="C21" s="9">
        <v>479</v>
      </c>
      <c r="D21" s="9">
        <v>440</v>
      </c>
      <c r="E21" s="9">
        <v>552</v>
      </c>
      <c r="F21" s="9">
        <f t="shared" si="0"/>
        <v>992</v>
      </c>
      <c r="G21" s="10">
        <v>360</v>
      </c>
      <c r="H21" s="8" t="s">
        <v>60</v>
      </c>
      <c r="I21" s="9">
        <v>156</v>
      </c>
      <c r="J21" s="9">
        <v>159</v>
      </c>
      <c r="K21" s="9">
        <v>198</v>
      </c>
      <c r="L21" s="9">
        <f t="shared" si="1"/>
        <v>357</v>
      </c>
      <c r="M21" s="10">
        <v>632</v>
      </c>
      <c r="N21" s="8" t="s">
        <v>61</v>
      </c>
      <c r="O21" s="9">
        <v>40</v>
      </c>
      <c r="P21" s="9">
        <v>31</v>
      </c>
      <c r="Q21" s="9">
        <v>45</v>
      </c>
      <c r="R21" s="9">
        <f t="shared" si="2"/>
        <v>76</v>
      </c>
    </row>
    <row r="22" spans="1:18" ht="15.75" customHeight="1">
      <c r="A22" s="7">
        <v>153</v>
      </c>
      <c r="B22" s="8" t="s">
        <v>62</v>
      </c>
      <c r="C22" s="9">
        <v>548</v>
      </c>
      <c r="D22" s="9">
        <v>589</v>
      </c>
      <c r="E22" s="9">
        <v>633</v>
      </c>
      <c r="F22" s="9">
        <f t="shared" si="0"/>
        <v>1222</v>
      </c>
      <c r="G22" s="10">
        <v>370</v>
      </c>
      <c r="H22" s="8" t="s">
        <v>63</v>
      </c>
      <c r="I22" s="9">
        <v>214</v>
      </c>
      <c r="J22" s="9">
        <v>203</v>
      </c>
      <c r="K22" s="9">
        <v>222</v>
      </c>
      <c r="L22" s="9">
        <f t="shared" si="1"/>
        <v>425</v>
      </c>
      <c r="M22" s="10">
        <v>634</v>
      </c>
      <c r="N22" s="8" t="s">
        <v>64</v>
      </c>
      <c r="O22" s="9">
        <v>98</v>
      </c>
      <c r="P22" s="9">
        <v>92</v>
      </c>
      <c r="Q22" s="9">
        <v>117</v>
      </c>
      <c r="R22" s="9">
        <f t="shared" si="2"/>
        <v>209</v>
      </c>
    </row>
    <row r="23" spans="1:18" ht="15.75" customHeight="1">
      <c r="A23" s="7">
        <v>154</v>
      </c>
      <c r="B23" s="8" t="s">
        <v>65</v>
      </c>
      <c r="C23" s="9">
        <v>885</v>
      </c>
      <c r="D23" s="9">
        <v>933</v>
      </c>
      <c r="E23" s="9">
        <v>957</v>
      </c>
      <c r="F23" s="9">
        <f t="shared" si="0"/>
        <v>1890</v>
      </c>
      <c r="G23" s="10">
        <v>380</v>
      </c>
      <c r="H23" s="8" t="s">
        <v>66</v>
      </c>
      <c r="I23" s="9">
        <v>197</v>
      </c>
      <c r="J23" s="9">
        <v>213</v>
      </c>
      <c r="K23" s="9">
        <v>253</v>
      </c>
      <c r="L23" s="9">
        <f t="shared" si="1"/>
        <v>466</v>
      </c>
      <c r="M23" s="10">
        <v>635</v>
      </c>
      <c r="N23" s="8" t="s">
        <v>67</v>
      </c>
      <c r="O23" s="9">
        <v>186</v>
      </c>
      <c r="P23" s="9">
        <v>172</v>
      </c>
      <c r="Q23" s="9">
        <v>226</v>
      </c>
      <c r="R23" s="9">
        <f t="shared" si="2"/>
        <v>398</v>
      </c>
    </row>
    <row r="24" spans="1:18" ht="15.75" customHeight="1">
      <c r="A24" s="7">
        <v>155</v>
      </c>
      <c r="B24" s="8" t="s">
        <v>68</v>
      </c>
      <c r="C24" s="9">
        <v>807</v>
      </c>
      <c r="D24" s="9">
        <v>837</v>
      </c>
      <c r="E24" s="9">
        <v>904</v>
      </c>
      <c r="F24" s="9">
        <f t="shared" si="0"/>
        <v>1741</v>
      </c>
      <c r="G24" s="10">
        <v>390</v>
      </c>
      <c r="H24" s="8" t="s">
        <v>69</v>
      </c>
      <c r="I24" s="9">
        <v>249</v>
      </c>
      <c r="J24" s="9">
        <v>165</v>
      </c>
      <c r="K24" s="9">
        <v>162</v>
      </c>
      <c r="L24" s="9">
        <f t="shared" si="1"/>
        <v>327</v>
      </c>
      <c r="M24" s="10">
        <v>641</v>
      </c>
      <c r="N24" s="8" t="s">
        <v>70</v>
      </c>
      <c r="O24" s="9">
        <v>67</v>
      </c>
      <c r="P24" s="9">
        <v>56</v>
      </c>
      <c r="Q24" s="9">
        <v>68</v>
      </c>
      <c r="R24" s="9">
        <f t="shared" si="2"/>
        <v>124</v>
      </c>
    </row>
    <row r="25" spans="1:18" ht="15.75" customHeight="1">
      <c r="A25" s="7">
        <v>156</v>
      </c>
      <c r="B25" s="8" t="s">
        <v>71</v>
      </c>
      <c r="C25" s="9">
        <v>233</v>
      </c>
      <c r="D25" s="9">
        <v>212</v>
      </c>
      <c r="E25" s="9">
        <v>302</v>
      </c>
      <c r="F25" s="9">
        <f t="shared" si="0"/>
        <v>514</v>
      </c>
      <c r="G25" s="10">
        <v>400</v>
      </c>
      <c r="H25" s="8" t="s">
        <v>72</v>
      </c>
      <c r="I25" s="9">
        <v>142</v>
      </c>
      <c r="J25" s="9">
        <v>156</v>
      </c>
      <c r="K25" s="9">
        <v>173</v>
      </c>
      <c r="L25" s="9">
        <f t="shared" si="1"/>
        <v>329</v>
      </c>
      <c r="M25" s="10">
        <v>642</v>
      </c>
      <c r="N25" s="8" t="s">
        <v>73</v>
      </c>
      <c r="O25" s="9">
        <v>43</v>
      </c>
      <c r="P25" s="9">
        <v>42</v>
      </c>
      <c r="Q25" s="9">
        <v>43</v>
      </c>
      <c r="R25" s="9">
        <f t="shared" si="2"/>
        <v>85</v>
      </c>
    </row>
    <row r="26" spans="1:18" ht="15.75" customHeight="1">
      <c r="A26" s="7">
        <v>157</v>
      </c>
      <c r="B26" s="8" t="s">
        <v>74</v>
      </c>
      <c r="C26" s="9">
        <v>759</v>
      </c>
      <c r="D26" s="9">
        <v>792</v>
      </c>
      <c r="E26" s="9">
        <v>925</v>
      </c>
      <c r="F26" s="9">
        <f t="shared" si="0"/>
        <v>1717</v>
      </c>
      <c r="G26" s="10">
        <v>410</v>
      </c>
      <c r="H26" s="8" t="s">
        <v>75</v>
      </c>
      <c r="I26" s="9">
        <v>506</v>
      </c>
      <c r="J26" s="9">
        <v>520</v>
      </c>
      <c r="K26" s="9">
        <v>587</v>
      </c>
      <c r="L26" s="9">
        <f t="shared" si="1"/>
        <v>1107</v>
      </c>
      <c r="M26" s="10">
        <v>643</v>
      </c>
      <c r="N26" s="8" t="s">
        <v>76</v>
      </c>
      <c r="O26" s="9">
        <v>35</v>
      </c>
      <c r="P26" s="9">
        <v>32</v>
      </c>
      <c r="Q26" s="9">
        <v>34</v>
      </c>
      <c r="R26" s="9">
        <f t="shared" si="2"/>
        <v>66</v>
      </c>
    </row>
    <row r="27" spans="1:18" ht="15.75" customHeight="1">
      <c r="A27" s="7">
        <v>158</v>
      </c>
      <c r="B27" s="8" t="s">
        <v>77</v>
      </c>
      <c r="C27" s="9">
        <v>983</v>
      </c>
      <c r="D27" s="9">
        <v>1065</v>
      </c>
      <c r="E27" s="9">
        <v>1185</v>
      </c>
      <c r="F27" s="9">
        <f t="shared" si="0"/>
        <v>2250</v>
      </c>
      <c r="G27" s="10">
        <v>421</v>
      </c>
      <c r="H27" s="8" t="s">
        <v>78</v>
      </c>
      <c r="I27" s="9">
        <v>192</v>
      </c>
      <c r="J27" s="9">
        <v>149</v>
      </c>
      <c r="K27" s="9">
        <v>207</v>
      </c>
      <c r="L27" s="9">
        <f t="shared" si="1"/>
        <v>356</v>
      </c>
      <c r="M27" s="10">
        <v>644</v>
      </c>
      <c r="N27" s="8" t="s">
        <v>79</v>
      </c>
      <c r="O27" s="9">
        <v>86</v>
      </c>
      <c r="P27" s="9">
        <v>104</v>
      </c>
      <c r="Q27" s="9">
        <v>113</v>
      </c>
      <c r="R27" s="9">
        <f t="shared" si="2"/>
        <v>217</v>
      </c>
    </row>
    <row r="28" spans="1:18" ht="15.75" customHeight="1">
      <c r="A28" s="7">
        <v>161</v>
      </c>
      <c r="B28" s="8" t="s">
        <v>80</v>
      </c>
      <c r="C28" s="9">
        <v>1197</v>
      </c>
      <c r="D28" s="9">
        <v>1375</v>
      </c>
      <c r="E28" s="9">
        <v>1472</v>
      </c>
      <c r="F28" s="9">
        <f t="shared" si="0"/>
        <v>2847</v>
      </c>
      <c r="G28" s="10">
        <v>422</v>
      </c>
      <c r="H28" s="8" t="s">
        <v>81</v>
      </c>
      <c r="I28" s="9">
        <v>179</v>
      </c>
      <c r="J28" s="9">
        <v>191</v>
      </c>
      <c r="K28" s="9">
        <v>209</v>
      </c>
      <c r="L28" s="9">
        <f t="shared" si="1"/>
        <v>400</v>
      </c>
      <c r="M28" s="10">
        <v>645</v>
      </c>
      <c r="N28" s="8" t="s">
        <v>82</v>
      </c>
      <c r="O28" s="9">
        <v>246</v>
      </c>
      <c r="P28" s="9">
        <v>286</v>
      </c>
      <c r="Q28" s="9">
        <v>281</v>
      </c>
      <c r="R28" s="9">
        <f t="shared" si="2"/>
        <v>567</v>
      </c>
    </row>
    <row r="29" spans="1:18" ht="15.75" customHeight="1">
      <c r="A29" s="7">
        <v>162</v>
      </c>
      <c r="B29" s="8" t="s">
        <v>83</v>
      </c>
      <c r="C29" s="9">
        <v>335</v>
      </c>
      <c r="D29" s="9">
        <v>427</v>
      </c>
      <c r="E29" s="9">
        <v>430</v>
      </c>
      <c r="F29" s="9">
        <f t="shared" si="0"/>
        <v>857</v>
      </c>
      <c r="G29" s="10">
        <v>430</v>
      </c>
      <c r="H29" s="8" t="s">
        <v>84</v>
      </c>
      <c r="I29" s="9">
        <v>179</v>
      </c>
      <c r="J29" s="9">
        <v>167</v>
      </c>
      <c r="K29" s="9">
        <v>211</v>
      </c>
      <c r="L29" s="9">
        <f t="shared" si="1"/>
        <v>378</v>
      </c>
      <c r="M29" s="10">
        <v>646</v>
      </c>
      <c r="N29" s="8" t="s">
        <v>85</v>
      </c>
      <c r="O29" s="9">
        <v>99</v>
      </c>
      <c r="P29" s="9">
        <v>117</v>
      </c>
      <c r="Q29" s="9">
        <v>113</v>
      </c>
      <c r="R29" s="9">
        <f t="shared" si="2"/>
        <v>230</v>
      </c>
    </row>
    <row r="30" spans="1:18" ht="15.75" customHeight="1">
      <c r="A30" s="7">
        <v>170</v>
      </c>
      <c r="B30" s="8" t="s">
        <v>86</v>
      </c>
      <c r="C30" s="9">
        <v>815</v>
      </c>
      <c r="D30" s="9">
        <v>1025</v>
      </c>
      <c r="E30" s="9">
        <v>1068</v>
      </c>
      <c r="F30" s="9">
        <f t="shared" si="0"/>
        <v>2093</v>
      </c>
      <c r="G30" s="10">
        <v>440</v>
      </c>
      <c r="H30" s="8" t="s">
        <v>87</v>
      </c>
      <c r="I30" s="9">
        <v>366</v>
      </c>
      <c r="J30" s="9">
        <v>424</v>
      </c>
      <c r="K30" s="9">
        <v>497</v>
      </c>
      <c r="L30" s="9">
        <f t="shared" si="1"/>
        <v>921</v>
      </c>
      <c r="M30" s="10">
        <v>647</v>
      </c>
      <c r="N30" s="8" t="s">
        <v>88</v>
      </c>
      <c r="O30" s="9">
        <v>59</v>
      </c>
      <c r="P30" s="9">
        <v>65</v>
      </c>
      <c r="Q30" s="9">
        <v>62</v>
      </c>
      <c r="R30" s="9">
        <f t="shared" si="2"/>
        <v>127</v>
      </c>
    </row>
    <row r="31" spans="1:18" ht="15.75" customHeight="1">
      <c r="A31" s="7">
        <v>180</v>
      </c>
      <c r="B31" s="8" t="s">
        <v>89</v>
      </c>
      <c r="C31" s="9">
        <v>773</v>
      </c>
      <c r="D31" s="9">
        <v>864</v>
      </c>
      <c r="E31" s="9">
        <v>987</v>
      </c>
      <c r="F31" s="9">
        <f t="shared" si="0"/>
        <v>1851</v>
      </c>
      <c r="G31" s="10">
        <v>450</v>
      </c>
      <c r="H31" s="8" t="s">
        <v>90</v>
      </c>
      <c r="I31" s="9">
        <v>666</v>
      </c>
      <c r="J31" s="9">
        <v>799</v>
      </c>
      <c r="K31" s="9">
        <v>905</v>
      </c>
      <c r="L31" s="9">
        <f t="shared" si="1"/>
        <v>1704</v>
      </c>
      <c r="M31" s="10">
        <v>990</v>
      </c>
      <c r="N31" s="8" t="s">
        <v>91</v>
      </c>
      <c r="O31" s="9">
        <v>363</v>
      </c>
      <c r="P31" s="9">
        <v>330</v>
      </c>
      <c r="Q31" s="9">
        <v>33</v>
      </c>
      <c r="R31" s="9">
        <f t="shared" si="2"/>
        <v>363</v>
      </c>
    </row>
    <row r="32" spans="1:18" ht="15.75" customHeight="1">
      <c r="A32" s="7">
        <v>190</v>
      </c>
      <c r="B32" s="8" t="s">
        <v>92</v>
      </c>
      <c r="C32" s="9">
        <v>665</v>
      </c>
      <c r="D32" s="9">
        <v>669</v>
      </c>
      <c r="E32" s="9">
        <v>804</v>
      </c>
      <c r="F32" s="9">
        <f t="shared" si="0"/>
        <v>1473</v>
      </c>
      <c r="G32" s="10">
        <v>460</v>
      </c>
      <c r="H32" s="8" t="s">
        <v>93</v>
      </c>
      <c r="I32" s="9">
        <v>502</v>
      </c>
      <c r="J32" s="9">
        <v>614</v>
      </c>
      <c r="K32" s="9">
        <v>643</v>
      </c>
      <c r="L32" s="9">
        <f t="shared" si="1"/>
        <v>1257</v>
      </c>
      <c r="M32" s="10"/>
      <c r="N32" s="10"/>
      <c r="O32" s="11">
        <f>SUM(O4:O31)</f>
        <v>3498</v>
      </c>
      <c r="P32" s="11">
        <f>SUM(P4:P31)</f>
        <v>3382</v>
      </c>
      <c r="Q32" s="11">
        <f>SUM(Q4:Q31)</f>
        <v>3170</v>
      </c>
      <c r="R32" s="11">
        <f>SUM(R4:R31)</f>
        <v>6552</v>
      </c>
    </row>
    <row r="33" spans="1:18" ht="15.75" customHeight="1">
      <c r="A33" s="7">
        <v>200</v>
      </c>
      <c r="B33" s="8" t="s">
        <v>94</v>
      </c>
      <c r="C33" s="9">
        <v>487</v>
      </c>
      <c r="D33" s="9">
        <v>497</v>
      </c>
      <c r="E33" s="9">
        <v>566</v>
      </c>
      <c r="F33" s="9">
        <f t="shared" si="0"/>
        <v>1063</v>
      </c>
      <c r="G33" s="10">
        <v>470</v>
      </c>
      <c r="H33" s="8" t="s">
        <v>95</v>
      </c>
      <c r="I33" s="9">
        <v>598</v>
      </c>
      <c r="J33" s="9">
        <v>536</v>
      </c>
      <c r="K33" s="9">
        <v>652</v>
      </c>
      <c r="L33" s="9">
        <f t="shared" si="1"/>
        <v>1188</v>
      </c>
      <c r="M33" s="60" t="s">
        <v>96</v>
      </c>
      <c r="N33" s="61"/>
      <c r="O33" s="61"/>
      <c r="P33" s="61"/>
      <c r="Q33" s="61"/>
      <c r="R33" s="62"/>
    </row>
    <row r="34" spans="1:18" ht="15.75" customHeight="1">
      <c r="A34" s="7">
        <v>211</v>
      </c>
      <c r="B34" s="8" t="s">
        <v>97</v>
      </c>
      <c r="C34" s="9">
        <v>945</v>
      </c>
      <c r="D34" s="9">
        <v>953</v>
      </c>
      <c r="E34" s="9">
        <v>1158</v>
      </c>
      <c r="F34" s="9">
        <f t="shared" si="0"/>
        <v>2111</v>
      </c>
      <c r="G34" s="10">
        <v>480</v>
      </c>
      <c r="H34" s="8" t="s">
        <v>98</v>
      </c>
      <c r="I34" s="9">
        <v>285</v>
      </c>
      <c r="J34" s="9">
        <v>295</v>
      </c>
      <c r="K34" s="9">
        <v>335</v>
      </c>
      <c r="L34" s="9">
        <f t="shared" si="1"/>
        <v>630</v>
      </c>
      <c r="M34" s="63"/>
      <c r="N34" s="64"/>
      <c r="O34" s="64"/>
      <c r="P34" s="64"/>
      <c r="Q34" s="64"/>
      <c r="R34" s="65"/>
    </row>
    <row r="35" spans="1:18" ht="15.75" customHeight="1">
      <c r="A35" s="7">
        <v>212</v>
      </c>
      <c r="B35" s="8" t="s">
        <v>99</v>
      </c>
      <c r="C35" s="9">
        <v>319</v>
      </c>
      <c r="D35" s="9">
        <v>332</v>
      </c>
      <c r="E35" s="9">
        <v>393</v>
      </c>
      <c r="F35" s="9">
        <f t="shared" si="0"/>
        <v>725</v>
      </c>
      <c r="G35" s="10">
        <v>501</v>
      </c>
      <c r="H35" s="8" t="s">
        <v>100</v>
      </c>
      <c r="I35" s="9">
        <v>244</v>
      </c>
      <c r="J35" s="9">
        <v>214</v>
      </c>
      <c r="K35" s="9">
        <v>270</v>
      </c>
      <c r="L35" s="9">
        <f t="shared" si="1"/>
        <v>484</v>
      </c>
      <c r="M35" s="10"/>
      <c r="N35" s="10"/>
      <c r="O35" s="9"/>
      <c r="P35" s="9"/>
      <c r="Q35" s="9"/>
      <c r="R35" s="9"/>
    </row>
    <row r="36" spans="1:18" ht="15.75" customHeight="1">
      <c r="A36" s="7">
        <v>213</v>
      </c>
      <c r="B36" s="8" t="s">
        <v>101</v>
      </c>
      <c r="C36" s="9">
        <v>649</v>
      </c>
      <c r="D36" s="9">
        <v>819</v>
      </c>
      <c r="E36" s="9">
        <v>794</v>
      </c>
      <c r="F36" s="9">
        <f t="shared" si="0"/>
        <v>1613</v>
      </c>
      <c r="G36" s="10">
        <v>502</v>
      </c>
      <c r="H36" s="8" t="s">
        <v>102</v>
      </c>
      <c r="I36" s="9">
        <v>97</v>
      </c>
      <c r="J36" s="9">
        <v>88</v>
      </c>
      <c r="K36" s="9">
        <v>111</v>
      </c>
      <c r="L36" s="9">
        <f t="shared" si="1"/>
        <v>199</v>
      </c>
      <c r="M36" s="10"/>
      <c r="N36" s="10" t="s">
        <v>103</v>
      </c>
      <c r="O36" s="12">
        <f>C38+I38+O32</f>
        <v>36371</v>
      </c>
      <c r="P36" s="12">
        <f>D38+J38+P32</f>
        <v>38762</v>
      </c>
      <c r="Q36" s="12">
        <f>E38+K38+Q32</f>
        <v>42517</v>
      </c>
      <c r="R36" s="12">
        <f>P36+Q36</f>
        <v>81279</v>
      </c>
    </row>
    <row r="37" spans="1:18" ht="15.75" customHeight="1">
      <c r="A37" s="7">
        <v>214</v>
      </c>
      <c r="B37" s="8" t="s">
        <v>104</v>
      </c>
      <c r="C37" s="9">
        <v>998</v>
      </c>
      <c r="D37" s="9">
        <v>1099</v>
      </c>
      <c r="E37" s="9">
        <v>1118</v>
      </c>
      <c r="F37" s="9">
        <f t="shared" si="0"/>
        <v>2217</v>
      </c>
      <c r="G37" s="10">
        <v>510</v>
      </c>
      <c r="H37" s="8" t="s">
        <v>105</v>
      </c>
      <c r="I37" s="9">
        <v>40</v>
      </c>
      <c r="J37" s="9">
        <v>36</v>
      </c>
      <c r="K37" s="9">
        <v>43</v>
      </c>
      <c r="L37" s="9">
        <f t="shared" si="1"/>
        <v>79</v>
      </c>
      <c r="M37" s="10"/>
      <c r="N37" s="10" t="s">
        <v>106</v>
      </c>
      <c r="O37" s="12">
        <f>O36+O75+O113+O152</f>
        <v>46879</v>
      </c>
      <c r="P37" s="12">
        <f>P36+P75+P113+P152</f>
        <v>51017</v>
      </c>
      <c r="Q37" s="12">
        <f>Q36+Q75+Q113+Q152</f>
        <v>55882</v>
      </c>
      <c r="R37" s="12">
        <f>R36+R75+R113+R152</f>
        <v>106899</v>
      </c>
    </row>
    <row r="38" spans="1:18" ht="15.75" customHeight="1">
      <c r="A38" s="13"/>
      <c r="C38" s="14">
        <f>SUM(C4:C37)</f>
        <v>16758</v>
      </c>
      <c r="D38" s="14">
        <f>SUM(D4:D37)</f>
        <v>17725</v>
      </c>
      <c r="E38" s="14">
        <f>SUM(E4:E37)</f>
        <v>19556</v>
      </c>
      <c r="F38" s="14">
        <f>SUM(F4:F37)</f>
        <v>37281</v>
      </c>
      <c r="I38" s="14">
        <f>SUM(I4:I37)</f>
        <v>16115</v>
      </c>
      <c r="J38" s="14">
        <f>SUM(J4:J37)</f>
        <v>17655</v>
      </c>
      <c r="K38" s="14">
        <f>SUM(K4:K37)</f>
        <v>19791</v>
      </c>
      <c r="L38" s="14">
        <f>SUM(L4:L37)</f>
        <v>37446</v>
      </c>
      <c r="O38" s="15"/>
      <c r="P38" s="15"/>
      <c r="Q38" s="15"/>
      <c r="R38" s="15"/>
    </row>
    <row r="39" spans="1:18" ht="24" customHeight="1">
      <c r="A39" s="76" t="s">
        <v>376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</row>
    <row r="40" spans="1:18" ht="15.75" customHeight="1">
      <c r="A40" s="80" t="s">
        <v>107</v>
      </c>
      <c r="B40" s="80"/>
      <c r="P40" s="81" t="s">
        <v>355</v>
      </c>
      <c r="Q40" s="81"/>
      <c r="R40" s="81"/>
    </row>
    <row r="41" spans="1:18" s="6" customFormat="1" ht="15.75" customHeight="1">
      <c r="A41" s="4" t="s">
        <v>2</v>
      </c>
      <c r="B41" s="5" t="s">
        <v>3</v>
      </c>
      <c r="C41" s="4" t="s">
        <v>4</v>
      </c>
      <c r="D41" s="4" t="s">
        <v>5</v>
      </c>
      <c r="E41" s="4" t="s">
        <v>6</v>
      </c>
      <c r="F41" s="4" t="s">
        <v>7</v>
      </c>
      <c r="G41" s="4" t="s">
        <v>2</v>
      </c>
      <c r="H41" s="5" t="s">
        <v>3</v>
      </c>
      <c r="I41" s="4" t="s">
        <v>4</v>
      </c>
      <c r="J41" s="4" t="s">
        <v>5</v>
      </c>
      <c r="K41" s="4" t="s">
        <v>6</v>
      </c>
      <c r="L41" s="4" t="s">
        <v>7</v>
      </c>
      <c r="M41" s="4" t="s">
        <v>2</v>
      </c>
      <c r="N41" s="4" t="s">
        <v>3</v>
      </c>
      <c r="O41" s="4" t="s">
        <v>4</v>
      </c>
      <c r="P41" s="4" t="s">
        <v>5</v>
      </c>
      <c r="Q41" s="4" t="s">
        <v>6</v>
      </c>
      <c r="R41" s="4" t="s">
        <v>7</v>
      </c>
    </row>
    <row r="42" spans="1:18" ht="15.75" customHeight="1">
      <c r="A42" s="16">
        <v>2010</v>
      </c>
      <c r="B42" s="8" t="s">
        <v>108</v>
      </c>
      <c r="C42" s="9">
        <v>92</v>
      </c>
      <c r="D42" s="9">
        <v>103</v>
      </c>
      <c r="E42" s="9">
        <v>116</v>
      </c>
      <c r="F42" s="9">
        <f>SUM(D42:E42)</f>
        <v>219</v>
      </c>
      <c r="G42" s="17">
        <v>2350</v>
      </c>
      <c r="H42" s="8" t="s">
        <v>79</v>
      </c>
      <c r="I42" s="9">
        <v>77</v>
      </c>
      <c r="J42" s="9">
        <v>110</v>
      </c>
      <c r="K42" s="9">
        <v>102</v>
      </c>
      <c r="L42" s="9">
        <f>SUM(J42:K42)</f>
        <v>212</v>
      </c>
      <c r="M42" s="10"/>
      <c r="N42" s="10"/>
      <c r="O42" s="9"/>
      <c r="P42" s="9"/>
      <c r="Q42" s="9"/>
      <c r="R42" s="9"/>
    </row>
    <row r="43" spans="1:18" ht="15.75" customHeight="1">
      <c r="A43" s="16">
        <v>2020</v>
      </c>
      <c r="B43" s="8" t="s">
        <v>109</v>
      </c>
      <c r="C43" s="9">
        <v>53</v>
      </c>
      <c r="D43" s="9">
        <v>59</v>
      </c>
      <c r="E43" s="9">
        <v>70</v>
      </c>
      <c r="F43" s="9">
        <f aca="true" t="shared" si="3" ref="F43:F75">SUM(D43:E43)</f>
        <v>129</v>
      </c>
      <c r="G43" s="17">
        <v>2360</v>
      </c>
      <c r="H43" s="8" t="s">
        <v>110</v>
      </c>
      <c r="I43" s="9">
        <v>9</v>
      </c>
      <c r="J43" s="9">
        <v>10</v>
      </c>
      <c r="K43" s="9">
        <v>10</v>
      </c>
      <c r="L43" s="9">
        <f aca="true" t="shared" si="4" ref="L43:L48">SUM(J43:K43)</f>
        <v>20</v>
      </c>
      <c r="M43" s="10"/>
      <c r="N43" s="10"/>
      <c r="O43" s="9"/>
      <c r="P43" s="9"/>
      <c r="Q43" s="9"/>
      <c r="R43" s="9"/>
    </row>
    <row r="44" spans="1:18" ht="15.75" customHeight="1">
      <c r="A44" s="16">
        <v>2030</v>
      </c>
      <c r="B44" s="8" t="s">
        <v>111</v>
      </c>
      <c r="C44" s="9">
        <v>48</v>
      </c>
      <c r="D44" s="9">
        <v>61</v>
      </c>
      <c r="E44" s="9">
        <v>59</v>
      </c>
      <c r="F44" s="9">
        <f t="shared" si="3"/>
        <v>120</v>
      </c>
      <c r="G44" s="17">
        <v>2370</v>
      </c>
      <c r="H44" s="8" t="s">
        <v>112</v>
      </c>
      <c r="I44" s="9">
        <v>9</v>
      </c>
      <c r="J44" s="9">
        <v>8</v>
      </c>
      <c r="K44" s="9">
        <v>10</v>
      </c>
      <c r="L44" s="9">
        <f t="shared" si="4"/>
        <v>18</v>
      </c>
      <c r="M44" s="10"/>
      <c r="N44" s="10"/>
      <c r="O44" s="9"/>
      <c r="P44" s="9"/>
      <c r="Q44" s="9"/>
      <c r="R44" s="9"/>
    </row>
    <row r="45" spans="1:18" ht="15.75" customHeight="1">
      <c r="A45" s="16">
        <v>2040</v>
      </c>
      <c r="B45" s="8" t="s">
        <v>113</v>
      </c>
      <c r="C45" s="9">
        <v>41</v>
      </c>
      <c r="D45" s="9">
        <v>39</v>
      </c>
      <c r="E45" s="9">
        <v>45</v>
      </c>
      <c r="F45" s="9">
        <f t="shared" si="3"/>
        <v>84</v>
      </c>
      <c r="G45" s="17">
        <v>2380</v>
      </c>
      <c r="H45" s="8" t="s">
        <v>61</v>
      </c>
      <c r="I45" s="9">
        <v>84</v>
      </c>
      <c r="J45" s="9">
        <v>116</v>
      </c>
      <c r="K45" s="9">
        <v>116</v>
      </c>
      <c r="L45" s="9">
        <f t="shared" si="4"/>
        <v>232</v>
      </c>
      <c r="M45" s="10"/>
      <c r="N45" s="10"/>
      <c r="O45" s="9"/>
      <c r="P45" s="9"/>
      <c r="Q45" s="9"/>
      <c r="R45" s="9"/>
    </row>
    <row r="46" spans="1:18" ht="15.75" customHeight="1">
      <c r="A46" s="16">
        <v>2050</v>
      </c>
      <c r="B46" s="8" t="s">
        <v>114</v>
      </c>
      <c r="C46" s="9">
        <v>156</v>
      </c>
      <c r="D46" s="9">
        <v>207</v>
      </c>
      <c r="E46" s="9">
        <v>207</v>
      </c>
      <c r="F46" s="9">
        <f t="shared" si="3"/>
        <v>414</v>
      </c>
      <c r="G46" s="17">
        <v>2390</v>
      </c>
      <c r="H46" s="8" t="s">
        <v>115</v>
      </c>
      <c r="I46" s="9">
        <v>28</v>
      </c>
      <c r="J46" s="9">
        <v>33</v>
      </c>
      <c r="K46" s="9">
        <v>33</v>
      </c>
      <c r="L46" s="9">
        <f t="shared" si="4"/>
        <v>66</v>
      </c>
      <c r="M46" s="10"/>
      <c r="N46" s="10"/>
      <c r="O46" s="9"/>
      <c r="P46" s="9"/>
      <c r="Q46" s="9"/>
      <c r="R46" s="9"/>
    </row>
    <row r="47" spans="1:18" ht="15.75" customHeight="1">
      <c r="A47" s="16">
        <v>2060</v>
      </c>
      <c r="B47" s="8" t="s">
        <v>116</v>
      </c>
      <c r="C47" s="9">
        <v>41</v>
      </c>
      <c r="D47" s="9">
        <v>49</v>
      </c>
      <c r="E47" s="9">
        <v>53</v>
      </c>
      <c r="F47" s="9">
        <f t="shared" si="3"/>
        <v>102</v>
      </c>
      <c r="G47" s="17">
        <v>2400</v>
      </c>
      <c r="H47" s="8" t="s">
        <v>76</v>
      </c>
      <c r="I47" s="9">
        <v>57</v>
      </c>
      <c r="J47" s="9">
        <v>70</v>
      </c>
      <c r="K47" s="9">
        <v>66</v>
      </c>
      <c r="L47" s="9">
        <f t="shared" si="4"/>
        <v>136</v>
      </c>
      <c r="M47" s="10"/>
      <c r="N47" s="10"/>
      <c r="O47" s="9"/>
      <c r="P47" s="9"/>
      <c r="Q47" s="9"/>
      <c r="R47" s="9"/>
    </row>
    <row r="48" spans="1:18" ht="15.75" customHeight="1">
      <c r="A48" s="16">
        <v>2070</v>
      </c>
      <c r="B48" s="8" t="s">
        <v>117</v>
      </c>
      <c r="C48" s="9">
        <v>32</v>
      </c>
      <c r="D48" s="9">
        <v>39</v>
      </c>
      <c r="E48" s="9">
        <v>43</v>
      </c>
      <c r="F48" s="9">
        <f t="shared" si="3"/>
        <v>82</v>
      </c>
      <c r="G48" s="17">
        <v>2410</v>
      </c>
      <c r="H48" s="8" t="s">
        <v>118</v>
      </c>
      <c r="I48" s="9">
        <v>72</v>
      </c>
      <c r="J48" s="9">
        <v>13</v>
      </c>
      <c r="K48" s="9">
        <v>59</v>
      </c>
      <c r="L48" s="9">
        <f t="shared" si="4"/>
        <v>72</v>
      </c>
      <c r="M48" s="10"/>
      <c r="N48" s="10"/>
      <c r="O48" s="9"/>
      <c r="P48" s="9"/>
      <c r="Q48" s="9"/>
      <c r="R48" s="9"/>
    </row>
    <row r="49" spans="1:18" ht="15.75" customHeight="1">
      <c r="A49" s="16">
        <v>2080</v>
      </c>
      <c r="B49" s="8" t="s">
        <v>119</v>
      </c>
      <c r="C49" s="9">
        <v>26</v>
      </c>
      <c r="D49" s="9">
        <v>33</v>
      </c>
      <c r="E49" s="9">
        <v>28</v>
      </c>
      <c r="F49" s="9">
        <f t="shared" si="3"/>
        <v>61</v>
      </c>
      <c r="G49" s="10"/>
      <c r="H49" s="8"/>
      <c r="I49" s="11">
        <f>SUM(I42:I48)</f>
        <v>336</v>
      </c>
      <c r="J49" s="11">
        <f>SUM(J42:J48)</f>
        <v>360</v>
      </c>
      <c r="K49" s="11">
        <f>SUM(K42:K48)</f>
        <v>396</v>
      </c>
      <c r="L49" s="14">
        <f>SUM(L42:L48)</f>
        <v>756</v>
      </c>
      <c r="M49" s="10"/>
      <c r="N49" s="10"/>
      <c r="O49" s="9"/>
      <c r="P49" s="9"/>
      <c r="Q49" s="9"/>
      <c r="R49" s="9"/>
    </row>
    <row r="50" spans="1:18" ht="15.75" customHeight="1">
      <c r="A50" s="16">
        <v>2090</v>
      </c>
      <c r="B50" s="8" t="s">
        <v>120</v>
      </c>
      <c r="C50" s="9">
        <v>15</v>
      </c>
      <c r="D50" s="9">
        <v>11</v>
      </c>
      <c r="E50" s="9">
        <v>19</v>
      </c>
      <c r="F50" s="9">
        <f t="shared" si="3"/>
        <v>30</v>
      </c>
      <c r="G50" s="10"/>
      <c r="H50" s="8"/>
      <c r="I50" s="9"/>
      <c r="J50" s="9"/>
      <c r="K50" s="9"/>
      <c r="L50" s="9"/>
      <c r="M50" s="10"/>
      <c r="N50" s="10"/>
      <c r="O50" s="9"/>
      <c r="P50" s="9"/>
      <c r="Q50" s="9"/>
      <c r="R50" s="9"/>
    </row>
    <row r="51" spans="1:18" ht="15.75" customHeight="1">
      <c r="A51" s="16">
        <v>2100</v>
      </c>
      <c r="B51" s="8" t="s">
        <v>121</v>
      </c>
      <c r="C51" s="9">
        <v>28</v>
      </c>
      <c r="D51" s="9">
        <v>30</v>
      </c>
      <c r="E51" s="9">
        <v>34</v>
      </c>
      <c r="F51" s="9">
        <f t="shared" si="3"/>
        <v>64</v>
      </c>
      <c r="G51" s="10"/>
      <c r="H51" s="8"/>
      <c r="I51" s="9"/>
      <c r="J51" s="9"/>
      <c r="K51" s="9"/>
      <c r="L51" s="9"/>
      <c r="M51" s="10"/>
      <c r="N51" s="10"/>
      <c r="O51" s="9"/>
      <c r="P51" s="9"/>
      <c r="Q51" s="9"/>
      <c r="R51" s="9"/>
    </row>
    <row r="52" spans="1:18" ht="15.75" customHeight="1">
      <c r="A52" s="16">
        <v>2110</v>
      </c>
      <c r="B52" s="8" t="s">
        <v>122</v>
      </c>
      <c r="C52" s="9">
        <v>11</v>
      </c>
      <c r="D52" s="9">
        <v>14</v>
      </c>
      <c r="E52" s="9">
        <v>16</v>
      </c>
      <c r="F52" s="9">
        <f t="shared" si="3"/>
        <v>30</v>
      </c>
      <c r="G52" s="10"/>
      <c r="H52" s="8"/>
      <c r="I52" s="9"/>
      <c r="J52" s="9"/>
      <c r="K52" s="9"/>
      <c r="L52" s="9"/>
      <c r="M52" s="10"/>
      <c r="N52" s="10"/>
      <c r="O52" s="9"/>
      <c r="P52" s="9"/>
      <c r="Q52" s="9"/>
      <c r="R52" s="9"/>
    </row>
    <row r="53" spans="1:18" ht="15.75" customHeight="1">
      <c r="A53" s="16">
        <v>2120</v>
      </c>
      <c r="B53" s="8" t="s">
        <v>123</v>
      </c>
      <c r="C53" s="9">
        <v>5</v>
      </c>
      <c r="D53" s="9">
        <v>4</v>
      </c>
      <c r="E53" s="9">
        <v>5</v>
      </c>
      <c r="F53" s="9">
        <f t="shared" si="3"/>
        <v>9</v>
      </c>
      <c r="G53" s="10"/>
      <c r="H53" s="8"/>
      <c r="I53" s="9"/>
      <c r="J53" s="9"/>
      <c r="K53" s="9"/>
      <c r="L53" s="9"/>
      <c r="M53" s="10"/>
      <c r="N53" s="10"/>
      <c r="O53" s="9"/>
      <c r="P53" s="9"/>
      <c r="Q53" s="9"/>
      <c r="R53" s="9"/>
    </row>
    <row r="54" spans="1:18" ht="15.75" customHeight="1">
      <c r="A54" s="16">
        <v>2130</v>
      </c>
      <c r="B54" s="8" t="s">
        <v>124</v>
      </c>
      <c r="C54" s="9">
        <v>4</v>
      </c>
      <c r="D54" s="9">
        <v>4</v>
      </c>
      <c r="E54" s="9">
        <v>6</v>
      </c>
      <c r="F54" s="9">
        <f t="shared" si="3"/>
        <v>10</v>
      </c>
      <c r="G54" s="10"/>
      <c r="H54" s="8"/>
      <c r="I54" s="9"/>
      <c r="J54" s="9"/>
      <c r="K54" s="9"/>
      <c r="L54" s="9"/>
      <c r="M54" s="10"/>
      <c r="N54" s="10"/>
      <c r="O54" s="9"/>
      <c r="P54" s="9"/>
      <c r="Q54" s="9"/>
      <c r="R54" s="9"/>
    </row>
    <row r="55" spans="1:18" ht="15.75" customHeight="1">
      <c r="A55" s="16">
        <v>2140</v>
      </c>
      <c r="B55" s="8" t="s">
        <v>125</v>
      </c>
      <c r="C55" s="9">
        <v>38</v>
      </c>
      <c r="D55" s="9">
        <v>37</v>
      </c>
      <c r="E55" s="9">
        <v>43</v>
      </c>
      <c r="F55" s="9">
        <f t="shared" si="3"/>
        <v>80</v>
      </c>
      <c r="G55" s="10"/>
      <c r="H55" s="8"/>
      <c r="I55" s="9"/>
      <c r="J55" s="9"/>
      <c r="K55" s="9"/>
      <c r="L55" s="9"/>
      <c r="M55" s="10"/>
      <c r="N55" s="10"/>
      <c r="O55" s="9"/>
      <c r="P55" s="9"/>
      <c r="Q55" s="9"/>
      <c r="R55" s="9"/>
    </row>
    <row r="56" spans="1:18" ht="15.75" customHeight="1">
      <c r="A56" s="16">
        <v>2150</v>
      </c>
      <c r="B56" s="8" t="s">
        <v>126</v>
      </c>
      <c r="C56" s="9">
        <v>35</v>
      </c>
      <c r="D56" s="9">
        <v>32</v>
      </c>
      <c r="E56" s="9">
        <v>38</v>
      </c>
      <c r="F56" s="9">
        <f t="shared" si="3"/>
        <v>70</v>
      </c>
      <c r="G56" s="10"/>
      <c r="H56" s="8"/>
      <c r="I56" s="9"/>
      <c r="J56" s="9"/>
      <c r="K56" s="9"/>
      <c r="L56" s="9"/>
      <c r="M56" s="10"/>
      <c r="N56" s="10"/>
      <c r="O56" s="9"/>
      <c r="P56" s="9"/>
      <c r="Q56" s="9"/>
      <c r="R56" s="9"/>
    </row>
    <row r="57" spans="1:18" ht="15.75" customHeight="1">
      <c r="A57" s="16">
        <v>2160</v>
      </c>
      <c r="B57" s="8" t="s">
        <v>127</v>
      </c>
      <c r="C57" s="9">
        <v>37</v>
      </c>
      <c r="D57" s="9">
        <v>41</v>
      </c>
      <c r="E57" s="9">
        <v>54</v>
      </c>
      <c r="F57" s="9">
        <f t="shared" si="3"/>
        <v>95</v>
      </c>
      <c r="G57" s="10"/>
      <c r="H57" s="8"/>
      <c r="I57" s="9"/>
      <c r="J57" s="9"/>
      <c r="K57" s="9"/>
      <c r="L57" s="9"/>
      <c r="M57" s="10"/>
      <c r="N57" s="10"/>
      <c r="O57" s="9"/>
      <c r="P57" s="9"/>
      <c r="Q57" s="9"/>
      <c r="R57" s="9"/>
    </row>
    <row r="58" spans="1:18" ht="15.75" customHeight="1">
      <c r="A58" s="16">
        <v>2170</v>
      </c>
      <c r="B58" s="8" t="s">
        <v>128</v>
      </c>
      <c r="C58" s="9">
        <v>36</v>
      </c>
      <c r="D58" s="9">
        <v>41</v>
      </c>
      <c r="E58" s="9">
        <v>37</v>
      </c>
      <c r="F58" s="9">
        <f t="shared" si="3"/>
        <v>78</v>
      </c>
      <c r="G58" s="10"/>
      <c r="H58" s="8"/>
      <c r="I58" s="9"/>
      <c r="J58" s="9"/>
      <c r="K58" s="9"/>
      <c r="L58" s="9"/>
      <c r="M58" s="10"/>
      <c r="N58" s="10"/>
      <c r="O58" s="9"/>
      <c r="P58" s="9"/>
      <c r="Q58" s="9"/>
      <c r="R58" s="9"/>
    </row>
    <row r="59" spans="1:18" ht="15.75" customHeight="1">
      <c r="A59" s="16">
        <v>2180</v>
      </c>
      <c r="B59" s="8" t="s">
        <v>129</v>
      </c>
      <c r="C59" s="9">
        <v>35</v>
      </c>
      <c r="D59" s="9">
        <v>36</v>
      </c>
      <c r="E59" s="9">
        <v>47</v>
      </c>
      <c r="F59" s="9">
        <f t="shared" si="3"/>
        <v>83</v>
      </c>
      <c r="G59" s="10"/>
      <c r="H59" s="8"/>
      <c r="I59" s="9"/>
      <c r="J59" s="9"/>
      <c r="K59" s="9"/>
      <c r="L59" s="9"/>
      <c r="M59" s="10"/>
      <c r="N59" s="10"/>
      <c r="O59" s="9"/>
      <c r="P59" s="9"/>
      <c r="Q59" s="9"/>
      <c r="R59" s="9"/>
    </row>
    <row r="60" spans="1:18" ht="15.75" customHeight="1">
      <c r="A60" s="16">
        <v>2190</v>
      </c>
      <c r="B60" s="8" t="s">
        <v>130</v>
      </c>
      <c r="C60" s="9">
        <v>113</v>
      </c>
      <c r="D60" s="9">
        <v>131</v>
      </c>
      <c r="E60" s="9">
        <v>144</v>
      </c>
      <c r="F60" s="9">
        <f t="shared" si="3"/>
        <v>275</v>
      </c>
      <c r="G60" s="10"/>
      <c r="H60" s="8"/>
      <c r="I60" s="9"/>
      <c r="J60" s="9"/>
      <c r="K60" s="9"/>
      <c r="L60" s="9"/>
      <c r="M60" s="10"/>
      <c r="N60" s="10"/>
      <c r="O60" s="9"/>
      <c r="P60" s="9"/>
      <c r="Q60" s="9"/>
      <c r="R60" s="9"/>
    </row>
    <row r="61" spans="1:18" ht="15.75" customHeight="1">
      <c r="A61" s="16">
        <v>2200</v>
      </c>
      <c r="B61" s="8" t="s">
        <v>131</v>
      </c>
      <c r="C61" s="9">
        <v>87</v>
      </c>
      <c r="D61" s="9">
        <v>110</v>
      </c>
      <c r="E61" s="9">
        <v>105</v>
      </c>
      <c r="F61" s="9">
        <f t="shared" si="3"/>
        <v>215</v>
      </c>
      <c r="G61" s="10"/>
      <c r="H61" s="8"/>
      <c r="I61" s="9"/>
      <c r="J61" s="9"/>
      <c r="K61" s="9"/>
      <c r="L61" s="9"/>
      <c r="M61" s="10"/>
      <c r="N61" s="10"/>
      <c r="O61" s="9"/>
      <c r="P61" s="9"/>
      <c r="Q61" s="9"/>
      <c r="R61" s="9"/>
    </row>
    <row r="62" spans="1:18" ht="15.75" customHeight="1">
      <c r="A62" s="16">
        <v>2210</v>
      </c>
      <c r="B62" s="8" t="s">
        <v>132</v>
      </c>
      <c r="C62" s="9">
        <v>37</v>
      </c>
      <c r="D62" s="9">
        <v>37</v>
      </c>
      <c r="E62" s="9">
        <v>44</v>
      </c>
      <c r="F62" s="9">
        <f t="shared" si="3"/>
        <v>81</v>
      </c>
      <c r="G62" s="10"/>
      <c r="H62" s="8"/>
      <c r="I62" s="9"/>
      <c r="J62" s="9"/>
      <c r="K62" s="9"/>
      <c r="L62" s="9"/>
      <c r="M62" s="10"/>
      <c r="N62" s="10"/>
      <c r="O62" s="9"/>
      <c r="P62" s="9"/>
      <c r="Q62" s="9"/>
      <c r="R62" s="9"/>
    </row>
    <row r="63" spans="1:18" ht="15.75" customHeight="1">
      <c r="A63" s="16">
        <v>2220</v>
      </c>
      <c r="B63" s="8" t="s">
        <v>133</v>
      </c>
      <c r="C63" s="9">
        <v>23</v>
      </c>
      <c r="D63" s="9">
        <v>23</v>
      </c>
      <c r="E63" s="9">
        <v>22</v>
      </c>
      <c r="F63" s="9">
        <f t="shared" si="3"/>
        <v>45</v>
      </c>
      <c r="G63" s="10"/>
      <c r="H63" s="8"/>
      <c r="I63" s="9"/>
      <c r="J63" s="9"/>
      <c r="K63" s="9"/>
      <c r="L63" s="9"/>
      <c r="M63" s="10"/>
      <c r="N63" s="10"/>
      <c r="O63" s="9"/>
      <c r="P63" s="9"/>
      <c r="Q63" s="9"/>
      <c r="R63" s="9"/>
    </row>
    <row r="64" spans="1:18" ht="15.75" customHeight="1">
      <c r="A64" s="16">
        <v>2230</v>
      </c>
      <c r="B64" s="8" t="s">
        <v>134</v>
      </c>
      <c r="C64" s="9">
        <v>45</v>
      </c>
      <c r="D64" s="9">
        <v>51</v>
      </c>
      <c r="E64" s="9">
        <v>55</v>
      </c>
      <c r="F64" s="9">
        <f t="shared" si="3"/>
        <v>106</v>
      </c>
      <c r="G64" s="10"/>
      <c r="H64" s="8"/>
      <c r="I64" s="9"/>
      <c r="J64" s="9"/>
      <c r="K64" s="9"/>
      <c r="L64" s="9"/>
      <c r="M64" s="10"/>
      <c r="N64" s="10"/>
      <c r="O64" s="9"/>
      <c r="P64" s="9"/>
      <c r="Q64" s="9"/>
      <c r="R64" s="9"/>
    </row>
    <row r="65" spans="1:18" ht="15.75" customHeight="1">
      <c r="A65" s="16">
        <v>2240</v>
      </c>
      <c r="B65" s="8" t="s">
        <v>135</v>
      </c>
      <c r="C65" s="9">
        <v>163</v>
      </c>
      <c r="D65" s="9">
        <v>174</v>
      </c>
      <c r="E65" s="9">
        <v>202</v>
      </c>
      <c r="F65" s="9">
        <f t="shared" si="3"/>
        <v>376</v>
      </c>
      <c r="G65" s="10"/>
      <c r="H65" s="8"/>
      <c r="I65" s="9"/>
      <c r="J65" s="9"/>
      <c r="K65" s="9"/>
      <c r="L65" s="9"/>
      <c r="M65" s="10"/>
      <c r="N65" s="10"/>
      <c r="O65" s="9"/>
      <c r="P65" s="9"/>
      <c r="Q65" s="9"/>
      <c r="R65" s="9"/>
    </row>
    <row r="66" spans="1:18" ht="15.75" customHeight="1">
      <c r="A66" s="16">
        <v>2250</v>
      </c>
      <c r="B66" s="8" t="s">
        <v>136</v>
      </c>
      <c r="C66" s="9">
        <v>36</v>
      </c>
      <c r="D66" s="9">
        <v>40</v>
      </c>
      <c r="E66" s="9">
        <v>44</v>
      </c>
      <c r="F66" s="9">
        <f t="shared" si="3"/>
        <v>84</v>
      </c>
      <c r="G66" s="10"/>
      <c r="H66" s="8"/>
      <c r="I66" s="9"/>
      <c r="J66" s="9"/>
      <c r="K66" s="9"/>
      <c r="L66" s="9"/>
      <c r="M66" s="10"/>
      <c r="N66" s="10"/>
      <c r="O66" s="9"/>
      <c r="P66" s="9"/>
      <c r="Q66" s="9"/>
      <c r="R66" s="9"/>
    </row>
    <row r="67" spans="1:18" ht="15.75" customHeight="1">
      <c r="A67" s="16">
        <v>2260</v>
      </c>
      <c r="B67" s="8" t="s">
        <v>137</v>
      </c>
      <c r="C67" s="9">
        <v>5</v>
      </c>
      <c r="D67" s="9">
        <v>9</v>
      </c>
      <c r="E67" s="9">
        <v>7</v>
      </c>
      <c r="F67" s="9">
        <f t="shared" si="3"/>
        <v>16</v>
      </c>
      <c r="G67" s="10"/>
      <c r="H67" s="8"/>
      <c r="I67" s="9"/>
      <c r="J67" s="9"/>
      <c r="K67" s="9"/>
      <c r="L67" s="9"/>
      <c r="M67" s="10"/>
      <c r="N67" s="10"/>
      <c r="O67" s="9"/>
      <c r="P67" s="9"/>
      <c r="Q67" s="9"/>
      <c r="R67" s="9"/>
    </row>
    <row r="68" spans="1:18" ht="15.75" customHeight="1">
      <c r="A68" s="16">
        <v>2270</v>
      </c>
      <c r="B68" s="8" t="s">
        <v>138</v>
      </c>
      <c r="C68" s="9">
        <v>14</v>
      </c>
      <c r="D68" s="9">
        <v>14</v>
      </c>
      <c r="E68" s="9">
        <v>12</v>
      </c>
      <c r="F68" s="9">
        <f t="shared" si="3"/>
        <v>26</v>
      </c>
      <c r="G68" s="10"/>
      <c r="H68" s="8"/>
      <c r="I68" s="9"/>
      <c r="J68" s="9"/>
      <c r="K68" s="9"/>
      <c r="L68" s="9"/>
      <c r="M68" s="10"/>
      <c r="N68" s="10"/>
      <c r="O68" s="9"/>
      <c r="P68" s="9"/>
      <c r="Q68" s="9"/>
      <c r="R68" s="9"/>
    </row>
    <row r="69" spans="1:18" ht="15.75" customHeight="1">
      <c r="A69" s="16">
        <v>2280</v>
      </c>
      <c r="B69" s="8" t="s">
        <v>139</v>
      </c>
      <c r="C69" s="9">
        <v>25</v>
      </c>
      <c r="D69" s="9">
        <v>34</v>
      </c>
      <c r="E69" s="9">
        <v>43</v>
      </c>
      <c r="F69" s="9">
        <f t="shared" si="3"/>
        <v>77</v>
      </c>
      <c r="G69" s="10"/>
      <c r="H69" s="8"/>
      <c r="I69" s="9"/>
      <c r="J69" s="9"/>
      <c r="K69" s="9"/>
      <c r="L69" s="9"/>
      <c r="M69" s="10"/>
      <c r="N69" s="10"/>
      <c r="O69" s="9"/>
      <c r="P69" s="9"/>
      <c r="Q69" s="9"/>
      <c r="R69" s="9"/>
    </row>
    <row r="70" spans="1:18" ht="15.75" customHeight="1">
      <c r="A70" s="16">
        <v>2290</v>
      </c>
      <c r="B70" s="8" t="s">
        <v>140</v>
      </c>
      <c r="C70" s="9">
        <v>20</v>
      </c>
      <c r="D70" s="9">
        <v>22</v>
      </c>
      <c r="E70" s="9">
        <v>20</v>
      </c>
      <c r="F70" s="9">
        <f t="shared" si="3"/>
        <v>42</v>
      </c>
      <c r="G70" s="10"/>
      <c r="H70" s="8"/>
      <c r="I70" s="9"/>
      <c r="J70" s="9"/>
      <c r="K70" s="9"/>
      <c r="L70" s="9"/>
      <c r="M70" s="10"/>
      <c r="N70" s="10"/>
      <c r="O70" s="11">
        <f>SUM(O42:O69)</f>
        <v>0</v>
      </c>
      <c r="P70" s="11">
        <f>SUM(P42:P69)</f>
        <v>0</v>
      </c>
      <c r="Q70" s="11">
        <f>SUM(Q42:Q69)</f>
        <v>0</v>
      </c>
      <c r="R70" s="11">
        <f>SUM(R42:R69)</f>
        <v>0</v>
      </c>
    </row>
    <row r="71" spans="1:18" ht="15.75" customHeight="1">
      <c r="A71" s="16">
        <v>2300</v>
      </c>
      <c r="B71" s="8" t="s">
        <v>141</v>
      </c>
      <c r="C71" s="9">
        <v>36</v>
      </c>
      <c r="D71" s="9">
        <v>52</v>
      </c>
      <c r="E71" s="9">
        <v>53</v>
      </c>
      <c r="F71" s="9">
        <f t="shared" si="3"/>
        <v>105</v>
      </c>
      <c r="G71" s="10"/>
      <c r="H71" s="8"/>
      <c r="I71" s="9"/>
      <c r="J71" s="9"/>
      <c r="K71" s="9"/>
      <c r="L71" s="9"/>
      <c r="M71" s="10"/>
      <c r="N71" s="10"/>
      <c r="O71" s="9"/>
      <c r="P71" s="9"/>
      <c r="Q71" s="9"/>
      <c r="R71" s="9"/>
    </row>
    <row r="72" spans="1:18" ht="15.75" customHeight="1">
      <c r="A72" s="16">
        <v>2310</v>
      </c>
      <c r="B72" s="8" t="s">
        <v>142</v>
      </c>
      <c r="C72" s="9">
        <v>41</v>
      </c>
      <c r="D72" s="9">
        <v>40</v>
      </c>
      <c r="E72" s="9">
        <v>48</v>
      </c>
      <c r="F72" s="9">
        <f t="shared" si="3"/>
        <v>88</v>
      </c>
      <c r="G72" s="10"/>
      <c r="H72" s="8"/>
      <c r="I72" s="9"/>
      <c r="J72" s="9"/>
      <c r="K72" s="9"/>
      <c r="L72" s="9"/>
      <c r="M72" s="60" t="s">
        <v>143</v>
      </c>
      <c r="N72" s="61"/>
      <c r="O72" s="61"/>
      <c r="P72" s="61"/>
      <c r="Q72" s="61"/>
      <c r="R72" s="62"/>
    </row>
    <row r="73" spans="1:18" ht="15.75" customHeight="1">
      <c r="A73" s="16">
        <v>2320</v>
      </c>
      <c r="B73" s="8" t="s">
        <v>144</v>
      </c>
      <c r="C73" s="9">
        <v>28</v>
      </c>
      <c r="D73" s="9">
        <v>33</v>
      </c>
      <c r="E73" s="9">
        <v>35</v>
      </c>
      <c r="F73" s="9">
        <f t="shared" si="3"/>
        <v>68</v>
      </c>
      <c r="G73" s="10"/>
      <c r="H73" s="8"/>
      <c r="I73" s="9"/>
      <c r="J73" s="9"/>
      <c r="K73" s="9"/>
      <c r="L73" s="9"/>
      <c r="M73" s="63"/>
      <c r="N73" s="64"/>
      <c r="O73" s="64"/>
      <c r="P73" s="64"/>
      <c r="Q73" s="64"/>
      <c r="R73" s="65"/>
    </row>
    <row r="74" spans="1:18" ht="15.75" customHeight="1">
      <c r="A74" s="16">
        <v>2330</v>
      </c>
      <c r="B74" s="8" t="s">
        <v>145</v>
      </c>
      <c r="C74" s="9">
        <v>60</v>
      </c>
      <c r="D74" s="9">
        <v>67</v>
      </c>
      <c r="E74" s="9">
        <v>68</v>
      </c>
      <c r="F74" s="9">
        <f t="shared" si="3"/>
        <v>135</v>
      </c>
      <c r="G74" s="10"/>
      <c r="H74" s="8"/>
      <c r="I74" s="9"/>
      <c r="J74" s="9"/>
      <c r="K74" s="9"/>
      <c r="L74" s="9"/>
      <c r="M74" s="10"/>
      <c r="N74" s="10"/>
      <c r="O74" s="9"/>
      <c r="P74" s="9"/>
      <c r="Q74" s="9"/>
      <c r="R74" s="9"/>
    </row>
    <row r="75" spans="1:18" ht="15.75" customHeight="1">
      <c r="A75" s="16">
        <v>2340</v>
      </c>
      <c r="B75" s="8" t="s">
        <v>146</v>
      </c>
      <c r="C75" s="9">
        <v>33</v>
      </c>
      <c r="D75" s="9">
        <v>28</v>
      </c>
      <c r="E75" s="9">
        <v>31</v>
      </c>
      <c r="F75" s="9">
        <f t="shared" si="3"/>
        <v>59</v>
      </c>
      <c r="G75" s="10"/>
      <c r="H75" s="8"/>
      <c r="I75" s="9"/>
      <c r="J75" s="9"/>
      <c r="K75" s="9"/>
      <c r="L75" s="9"/>
      <c r="M75" s="10"/>
      <c r="N75" s="10" t="s">
        <v>147</v>
      </c>
      <c r="O75" s="18">
        <f>C76+I49</f>
        <v>1835</v>
      </c>
      <c r="P75" s="18">
        <f>D76+J49</f>
        <v>2065</v>
      </c>
      <c r="Q75" s="18">
        <f>E76+K49</f>
        <v>2249</v>
      </c>
      <c r="R75" s="18">
        <f>SUM(P75:Q75)</f>
        <v>4314</v>
      </c>
    </row>
    <row r="76" spans="1:6" ht="15.75" customHeight="1">
      <c r="A76" s="13"/>
      <c r="C76" s="14">
        <f>SUM(C42:C75)</f>
        <v>1499</v>
      </c>
      <c r="D76" s="14">
        <f>SUM(D42:D75)</f>
        <v>1705</v>
      </c>
      <c r="E76" s="14">
        <f>SUM(E42:E75)</f>
        <v>1853</v>
      </c>
      <c r="F76" s="14">
        <f>SUM(F42:F75)</f>
        <v>3558</v>
      </c>
    </row>
    <row r="77" spans="1:18" ht="15.75" customHeight="1">
      <c r="A77" s="76" t="s">
        <v>376</v>
      </c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</row>
    <row r="78" spans="1:18" ht="15.75" customHeight="1">
      <c r="A78" s="80" t="s">
        <v>148</v>
      </c>
      <c r="B78" s="80"/>
      <c r="P78" s="81" t="s">
        <v>355</v>
      </c>
      <c r="Q78" s="81"/>
      <c r="R78" s="81"/>
    </row>
    <row r="79" spans="1:18" ht="15.75" customHeight="1">
      <c r="A79" s="4" t="s">
        <v>2</v>
      </c>
      <c r="B79" s="5" t="s">
        <v>3</v>
      </c>
      <c r="C79" s="4" t="s">
        <v>4</v>
      </c>
      <c r="D79" s="4" t="s">
        <v>5</v>
      </c>
      <c r="E79" s="4" t="s">
        <v>6</v>
      </c>
      <c r="F79" s="4" t="s">
        <v>7</v>
      </c>
      <c r="G79" s="4" t="s">
        <v>2</v>
      </c>
      <c r="H79" s="5" t="s">
        <v>3</v>
      </c>
      <c r="I79" s="4" t="s">
        <v>4</v>
      </c>
      <c r="J79" s="4" t="s">
        <v>5</v>
      </c>
      <c r="K79" s="4" t="s">
        <v>6</v>
      </c>
      <c r="L79" s="4" t="s">
        <v>7</v>
      </c>
      <c r="M79" s="4" t="s">
        <v>2</v>
      </c>
      <c r="N79" s="4" t="s">
        <v>3</v>
      </c>
      <c r="O79" s="4" t="s">
        <v>4</v>
      </c>
      <c r="P79" s="4" t="s">
        <v>5</v>
      </c>
      <c r="Q79" s="4" t="s">
        <v>6</v>
      </c>
      <c r="R79" s="4" t="s">
        <v>7</v>
      </c>
    </row>
    <row r="80" spans="1:18" ht="15.75" customHeight="1">
      <c r="A80" s="16">
        <v>3001</v>
      </c>
      <c r="B80" s="8" t="s">
        <v>149</v>
      </c>
      <c r="C80" s="9">
        <v>61</v>
      </c>
      <c r="D80" s="9">
        <v>55</v>
      </c>
      <c r="E80" s="9">
        <v>68</v>
      </c>
      <c r="F80" s="9">
        <f>SUM(D80:E80)</f>
        <v>123</v>
      </c>
      <c r="G80" s="17">
        <v>3043</v>
      </c>
      <c r="H80" s="8" t="s">
        <v>150</v>
      </c>
      <c r="I80" s="9">
        <v>42</v>
      </c>
      <c r="J80" s="9">
        <v>64</v>
      </c>
      <c r="K80" s="9">
        <v>56</v>
      </c>
      <c r="L80" s="9">
        <f>SUM(J80:K80)</f>
        <v>120</v>
      </c>
      <c r="M80" s="17">
        <v>3080</v>
      </c>
      <c r="N80" s="8" t="s">
        <v>151</v>
      </c>
      <c r="O80" s="9">
        <v>41</v>
      </c>
      <c r="P80" s="9">
        <v>43</v>
      </c>
      <c r="Q80" s="9">
        <v>49</v>
      </c>
      <c r="R80" s="9">
        <f>SUM(P80:Q80)</f>
        <v>92</v>
      </c>
    </row>
    <row r="81" spans="1:18" ht="15.75" customHeight="1">
      <c r="A81" s="16">
        <v>3002</v>
      </c>
      <c r="B81" s="8" t="s">
        <v>152</v>
      </c>
      <c r="C81" s="9">
        <v>17</v>
      </c>
      <c r="D81" s="9">
        <v>20</v>
      </c>
      <c r="E81" s="9">
        <v>22</v>
      </c>
      <c r="F81" s="9">
        <f>SUM(D81:E81)</f>
        <v>42</v>
      </c>
      <c r="G81" s="17">
        <v>3044</v>
      </c>
      <c r="H81" s="8" t="s">
        <v>153</v>
      </c>
      <c r="I81" s="9">
        <v>14</v>
      </c>
      <c r="J81" s="9">
        <v>24</v>
      </c>
      <c r="K81" s="9">
        <v>20</v>
      </c>
      <c r="L81" s="9">
        <f aca="true" t="shared" si="5" ref="L81:L113">SUM(J81:K81)</f>
        <v>44</v>
      </c>
      <c r="M81" s="17">
        <v>3082</v>
      </c>
      <c r="N81" s="8" t="s">
        <v>154</v>
      </c>
      <c r="O81" s="9">
        <v>4</v>
      </c>
      <c r="P81" s="9">
        <v>2</v>
      </c>
      <c r="Q81" s="9">
        <v>6</v>
      </c>
      <c r="R81" s="9">
        <f aca="true" t="shared" si="6" ref="R81:R108">SUM(P81:Q81)</f>
        <v>8</v>
      </c>
    </row>
    <row r="82" spans="1:18" ht="15.75" customHeight="1">
      <c r="A82" s="16">
        <v>3004</v>
      </c>
      <c r="B82" s="8" t="s">
        <v>155</v>
      </c>
      <c r="C82" s="9">
        <v>20</v>
      </c>
      <c r="D82" s="9">
        <v>17</v>
      </c>
      <c r="E82" s="9">
        <v>23</v>
      </c>
      <c r="F82" s="9">
        <f aca="true" t="shared" si="7" ref="F82:F87">SUM(D82:E82)</f>
        <v>40</v>
      </c>
      <c r="G82" s="17">
        <v>3045</v>
      </c>
      <c r="H82" s="8" t="s">
        <v>20</v>
      </c>
      <c r="I82" s="9">
        <v>139</v>
      </c>
      <c r="J82" s="9">
        <v>164</v>
      </c>
      <c r="K82" s="9">
        <v>181</v>
      </c>
      <c r="L82" s="9">
        <f t="shared" si="5"/>
        <v>345</v>
      </c>
      <c r="M82" s="17">
        <v>3083</v>
      </c>
      <c r="N82" s="8" t="s">
        <v>156</v>
      </c>
      <c r="O82" s="9">
        <v>12</v>
      </c>
      <c r="P82" s="9">
        <v>10</v>
      </c>
      <c r="Q82" s="9">
        <v>14</v>
      </c>
      <c r="R82" s="9">
        <f t="shared" si="6"/>
        <v>24</v>
      </c>
    </row>
    <row r="83" spans="1:18" ht="15.75" customHeight="1">
      <c r="A83" s="16">
        <v>3005</v>
      </c>
      <c r="B83" s="8" t="s">
        <v>157</v>
      </c>
      <c r="C83" s="9">
        <v>63</v>
      </c>
      <c r="D83" s="9">
        <v>79</v>
      </c>
      <c r="E83" s="9">
        <v>78</v>
      </c>
      <c r="F83" s="9">
        <f t="shared" si="7"/>
        <v>157</v>
      </c>
      <c r="G83" s="17">
        <v>3046</v>
      </c>
      <c r="H83" s="8" t="s">
        <v>158</v>
      </c>
      <c r="I83" s="9">
        <v>42</v>
      </c>
      <c r="J83" s="9">
        <v>52</v>
      </c>
      <c r="K83" s="9">
        <v>51</v>
      </c>
      <c r="L83" s="9">
        <f t="shared" si="5"/>
        <v>103</v>
      </c>
      <c r="M83" s="17">
        <v>3085</v>
      </c>
      <c r="N83" s="8" t="s">
        <v>159</v>
      </c>
      <c r="O83" s="9">
        <v>23</v>
      </c>
      <c r="P83" s="9">
        <v>30</v>
      </c>
      <c r="Q83" s="9">
        <v>26</v>
      </c>
      <c r="R83" s="9">
        <f t="shared" si="6"/>
        <v>56</v>
      </c>
    </row>
    <row r="84" spans="1:18" ht="15.75" customHeight="1">
      <c r="A84" s="16">
        <v>3006</v>
      </c>
      <c r="B84" s="8" t="s">
        <v>160</v>
      </c>
      <c r="C84" s="9">
        <v>61</v>
      </c>
      <c r="D84" s="9">
        <v>26</v>
      </c>
      <c r="E84" s="9">
        <v>52</v>
      </c>
      <c r="F84" s="9">
        <f t="shared" si="7"/>
        <v>78</v>
      </c>
      <c r="G84" s="17">
        <v>3047</v>
      </c>
      <c r="H84" s="8" t="s">
        <v>161</v>
      </c>
      <c r="I84" s="9">
        <v>38</v>
      </c>
      <c r="J84" s="9">
        <v>42</v>
      </c>
      <c r="K84" s="9">
        <v>40</v>
      </c>
      <c r="L84" s="9">
        <f t="shared" si="5"/>
        <v>82</v>
      </c>
      <c r="M84" s="17">
        <v>3086</v>
      </c>
      <c r="N84" s="8" t="s">
        <v>162</v>
      </c>
      <c r="O84" s="9">
        <v>80</v>
      </c>
      <c r="P84" s="9">
        <v>88</v>
      </c>
      <c r="Q84" s="9">
        <v>102</v>
      </c>
      <c r="R84" s="9">
        <f t="shared" si="6"/>
        <v>190</v>
      </c>
    </row>
    <row r="85" spans="1:18" ht="15.75" customHeight="1">
      <c r="A85" s="16">
        <v>3008</v>
      </c>
      <c r="B85" s="8" t="s">
        <v>163</v>
      </c>
      <c r="C85" s="9">
        <v>45</v>
      </c>
      <c r="D85" s="9">
        <v>45</v>
      </c>
      <c r="E85" s="9">
        <v>70</v>
      </c>
      <c r="F85" s="9">
        <f t="shared" si="7"/>
        <v>115</v>
      </c>
      <c r="G85" s="17">
        <v>3048</v>
      </c>
      <c r="H85" s="8" t="s">
        <v>164</v>
      </c>
      <c r="I85" s="9">
        <v>13</v>
      </c>
      <c r="J85" s="9">
        <v>18</v>
      </c>
      <c r="K85" s="9">
        <v>12</v>
      </c>
      <c r="L85" s="9">
        <f t="shared" si="5"/>
        <v>30</v>
      </c>
      <c r="M85" s="17">
        <v>3087</v>
      </c>
      <c r="N85" s="8" t="s">
        <v>165</v>
      </c>
      <c r="O85" s="9">
        <v>38</v>
      </c>
      <c r="P85" s="9">
        <v>41</v>
      </c>
      <c r="Q85" s="9">
        <v>56</v>
      </c>
      <c r="R85" s="9">
        <f t="shared" si="6"/>
        <v>97</v>
      </c>
    </row>
    <row r="86" spans="1:18" ht="15.75" customHeight="1">
      <c r="A86" s="16">
        <v>3009</v>
      </c>
      <c r="B86" s="8" t="s">
        <v>166</v>
      </c>
      <c r="C86" s="9">
        <v>28</v>
      </c>
      <c r="D86" s="9">
        <v>29</v>
      </c>
      <c r="E86" s="9">
        <v>32</v>
      </c>
      <c r="F86" s="9">
        <f t="shared" si="7"/>
        <v>61</v>
      </c>
      <c r="G86" s="17">
        <v>3049</v>
      </c>
      <c r="H86" s="8" t="s">
        <v>167</v>
      </c>
      <c r="I86" s="9">
        <v>20</v>
      </c>
      <c r="J86" s="9">
        <v>27</v>
      </c>
      <c r="K86" s="9">
        <v>18</v>
      </c>
      <c r="L86" s="9">
        <f t="shared" si="5"/>
        <v>45</v>
      </c>
      <c r="M86" s="17">
        <v>3088</v>
      </c>
      <c r="N86" s="8" t="s">
        <v>168</v>
      </c>
      <c r="O86" s="9">
        <v>156</v>
      </c>
      <c r="P86" s="9">
        <v>161</v>
      </c>
      <c r="Q86" s="9">
        <v>187</v>
      </c>
      <c r="R86" s="9">
        <f t="shared" si="6"/>
        <v>348</v>
      </c>
    </row>
    <row r="87" spans="1:18" ht="15.75" customHeight="1">
      <c r="A87" s="16">
        <v>3010</v>
      </c>
      <c r="B87" s="8" t="s">
        <v>169</v>
      </c>
      <c r="C87" s="9">
        <v>18</v>
      </c>
      <c r="D87" s="9">
        <v>31</v>
      </c>
      <c r="E87" s="9">
        <v>25</v>
      </c>
      <c r="F87" s="9">
        <f t="shared" si="7"/>
        <v>56</v>
      </c>
      <c r="G87" s="17">
        <v>3050</v>
      </c>
      <c r="H87" s="8" t="s">
        <v>170</v>
      </c>
      <c r="I87" s="9">
        <v>39</v>
      </c>
      <c r="J87" s="9">
        <v>51</v>
      </c>
      <c r="K87" s="9">
        <v>60</v>
      </c>
      <c r="L87" s="9">
        <f t="shared" si="5"/>
        <v>111</v>
      </c>
      <c r="M87" s="17">
        <v>3092</v>
      </c>
      <c r="N87" s="8" t="s">
        <v>171</v>
      </c>
      <c r="O87" s="9">
        <v>71</v>
      </c>
      <c r="P87" s="9">
        <v>87</v>
      </c>
      <c r="Q87" s="9">
        <v>82</v>
      </c>
      <c r="R87" s="9">
        <f t="shared" si="6"/>
        <v>169</v>
      </c>
    </row>
    <row r="88" spans="1:18" ht="15.75" customHeight="1">
      <c r="A88" s="16">
        <v>3011</v>
      </c>
      <c r="B88" s="8" t="s">
        <v>172</v>
      </c>
      <c r="C88" s="9">
        <v>37</v>
      </c>
      <c r="D88" s="9">
        <v>53</v>
      </c>
      <c r="E88" s="9">
        <v>53</v>
      </c>
      <c r="F88" s="9">
        <f>SUM(D88:E88)</f>
        <v>106</v>
      </c>
      <c r="G88" s="17">
        <v>3051</v>
      </c>
      <c r="H88" s="8" t="s">
        <v>173</v>
      </c>
      <c r="I88" s="9">
        <v>35</v>
      </c>
      <c r="J88" s="9">
        <v>42</v>
      </c>
      <c r="K88" s="9">
        <v>36</v>
      </c>
      <c r="L88" s="9">
        <f t="shared" si="5"/>
        <v>78</v>
      </c>
      <c r="M88" s="17">
        <v>3093</v>
      </c>
      <c r="N88" s="8" t="s">
        <v>174</v>
      </c>
      <c r="O88" s="9">
        <v>100</v>
      </c>
      <c r="P88" s="9">
        <v>129</v>
      </c>
      <c r="Q88" s="9">
        <v>120</v>
      </c>
      <c r="R88" s="9">
        <f t="shared" si="6"/>
        <v>249</v>
      </c>
    </row>
    <row r="89" spans="1:18" ht="15.75" customHeight="1">
      <c r="A89" s="16">
        <v>3012</v>
      </c>
      <c r="B89" s="8" t="s">
        <v>175</v>
      </c>
      <c r="C89" s="9">
        <v>112</v>
      </c>
      <c r="D89" s="9">
        <v>142</v>
      </c>
      <c r="E89" s="9">
        <v>140</v>
      </c>
      <c r="F89" s="9">
        <f aca="true" t="shared" si="8" ref="F89:F113">SUM(D89:E89)</f>
        <v>282</v>
      </c>
      <c r="G89" s="17">
        <v>3052</v>
      </c>
      <c r="H89" s="8" t="s">
        <v>176</v>
      </c>
      <c r="I89" s="9">
        <v>41</v>
      </c>
      <c r="J89" s="9">
        <v>59</v>
      </c>
      <c r="K89" s="9">
        <v>54</v>
      </c>
      <c r="L89" s="9">
        <f t="shared" si="5"/>
        <v>113</v>
      </c>
      <c r="M89" s="17">
        <v>3095</v>
      </c>
      <c r="N89" s="8" t="s">
        <v>177</v>
      </c>
      <c r="O89" s="9">
        <v>23</v>
      </c>
      <c r="P89" s="9">
        <v>21</v>
      </c>
      <c r="Q89" s="9">
        <v>30</v>
      </c>
      <c r="R89" s="9">
        <f t="shared" si="6"/>
        <v>51</v>
      </c>
    </row>
    <row r="90" spans="1:18" ht="15.75" customHeight="1">
      <c r="A90" s="16">
        <v>3015</v>
      </c>
      <c r="B90" s="8" t="s">
        <v>178</v>
      </c>
      <c r="C90" s="9">
        <v>30</v>
      </c>
      <c r="D90" s="9">
        <v>43</v>
      </c>
      <c r="E90" s="9">
        <v>48</v>
      </c>
      <c r="F90" s="9">
        <f t="shared" si="8"/>
        <v>91</v>
      </c>
      <c r="G90" s="17">
        <v>3053</v>
      </c>
      <c r="H90" s="8" t="s">
        <v>179</v>
      </c>
      <c r="I90" s="9">
        <v>48</v>
      </c>
      <c r="J90" s="9">
        <v>65</v>
      </c>
      <c r="K90" s="9">
        <v>56</v>
      </c>
      <c r="L90" s="9">
        <f t="shared" si="5"/>
        <v>121</v>
      </c>
      <c r="M90" s="17">
        <v>3097</v>
      </c>
      <c r="N90" s="8" t="s">
        <v>180</v>
      </c>
      <c r="O90" s="9">
        <v>105</v>
      </c>
      <c r="P90" s="9">
        <v>105</v>
      </c>
      <c r="Q90" s="9">
        <v>135</v>
      </c>
      <c r="R90" s="9">
        <f t="shared" si="6"/>
        <v>240</v>
      </c>
    </row>
    <row r="91" spans="1:18" ht="15.75" customHeight="1">
      <c r="A91" s="16">
        <v>3017</v>
      </c>
      <c r="B91" s="8" t="s">
        <v>181</v>
      </c>
      <c r="C91" s="9">
        <v>77</v>
      </c>
      <c r="D91" s="9">
        <v>97</v>
      </c>
      <c r="E91" s="9">
        <v>94</v>
      </c>
      <c r="F91" s="9">
        <f t="shared" si="8"/>
        <v>191</v>
      </c>
      <c r="G91" s="17">
        <v>3054</v>
      </c>
      <c r="H91" s="8" t="s">
        <v>182</v>
      </c>
      <c r="I91" s="9">
        <v>53</v>
      </c>
      <c r="J91" s="9">
        <v>55</v>
      </c>
      <c r="K91" s="9">
        <v>73</v>
      </c>
      <c r="L91" s="9">
        <f t="shared" si="5"/>
        <v>128</v>
      </c>
      <c r="M91" s="17">
        <v>3098</v>
      </c>
      <c r="N91" s="8" t="s">
        <v>183</v>
      </c>
      <c r="O91" s="9">
        <v>185</v>
      </c>
      <c r="P91" s="9">
        <v>213</v>
      </c>
      <c r="Q91" s="9">
        <v>237</v>
      </c>
      <c r="R91" s="9">
        <f t="shared" si="6"/>
        <v>450</v>
      </c>
    </row>
    <row r="92" spans="1:18" ht="15.75" customHeight="1">
      <c r="A92" s="16">
        <v>3018</v>
      </c>
      <c r="B92" s="8" t="s">
        <v>184</v>
      </c>
      <c r="C92" s="9">
        <v>53</v>
      </c>
      <c r="D92" s="9">
        <v>68</v>
      </c>
      <c r="E92" s="9">
        <v>66</v>
      </c>
      <c r="F92" s="9">
        <f t="shared" si="8"/>
        <v>134</v>
      </c>
      <c r="G92" s="17">
        <v>3056</v>
      </c>
      <c r="H92" s="8" t="s">
        <v>185</v>
      </c>
      <c r="I92" s="9">
        <v>18</v>
      </c>
      <c r="J92" s="9">
        <v>22</v>
      </c>
      <c r="K92" s="9">
        <v>18</v>
      </c>
      <c r="L92" s="9">
        <f t="shared" si="5"/>
        <v>40</v>
      </c>
      <c r="M92" s="17">
        <v>3099</v>
      </c>
      <c r="N92" s="8" t="s">
        <v>186</v>
      </c>
      <c r="O92" s="9">
        <v>43</v>
      </c>
      <c r="P92" s="9">
        <v>44</v>
      </c>
      <c r="Q92" s="9">
        <v>42</v>
      </c>
      <c r="R92" s="9">
        <f t="shared" si="6"/>
        <v>86</v>
      </c>
    </row>
    <row r="93" spans="1:18" ht="15.75" customHeight="1">
      <c r="A93" s="16">
        <v>3019</v>
      </c>
      <c r="B93" s="8" t="s">
        <v>187</v>
      </c>
      <c r="C93" s="9">
        <v>79</v>
      </c>
      <c r="D93" s="9">
        <v>92</v>
      </c>
      <c r="E93" s="9">
        <v>113</v>
      </c>
      <c r="F93" s="9">
        <f t="shared" si="8"/>
        <v>205</v>
      </c>
      <c r="G93" s="17">
        <v>3057</v>
      </c>
      <c r="H93" s="8" t="s">
        <v>188</v>
      </c>
      <c r="I93" s="9">
        <v>66</v>
      </c>
      <c r="J93" s="9">
        <v>64</v>
      </c>
      <c r="K93" s="9">
        <v>83</v>
      </c>
      <c r="L93" s="9">
        <f t="shared" si="5"/>
        <v>147</v>
      </c>
      <c r="M93" s="17">
        <v>3100</v>
      </c>
      <c r="N93" s="8" t="s">
        <v>189</v>
      </c>
      <c r="O93" s="9">
        <v>50</v>
      </c>
      <c r="P93" s="9">
        <v>51</v>
      </c>
      <c r="Q93" s="9">
        <v>53</v>
      </c>
      <c r="R93" s="9">
        <f t="shared" si="6"/>
        <v>104</v>
      </c>
    </row>
    <row r="94" spans="1:18" ht="15.75" customHeight="1">
      <c r="A94" s="16">
        <v>3020</v>
      </c>
      <c r="B94" s="8" t="s">
        <v>190</v>
      </c>
      <c r="C94" s="9">
        <v>42</v>
      </c>
      <c r="D94" s="9">
        <v>39</v>
      </c>
      <c r="E94" s="9">
        <v>52</v>
      </c>
      <c r="F94" s="9">
        <f t="shared" si="8"/>
        <v>91</v>
      </c>
      <c r="G94" s="17">
        <v>3058</v>
      </c>
      <c r="H94" s="8" t="s">
        <v>191</v>
      </c>
      <c r="I94" s="9">
        <v>54</v>
      </c>
      <c r="J94" s="9">
        <v>69</v>
      </c>
      <c r="K94" s="9">
        <v>65</v>
      </c>
      <c r="L94" s="9">
        <f t="shared" si="5"/>
        <v>134</v>
      </c>
      <c r="M94" s="17">
        <v>3101</v>
      </c>
      <c r="N94" s="8" t="s">
        <v>192</v>
      </c>
      <c r="O94" s="9">
        <v>31</v>
      </c>
      <c r="P94" s="9">
        <v>34</v>
      </c>
      <c r="Q94" s="9">
        <v>37</v>
      </c>
      <c r="R94" s="9">
        <f t="shared" si="6"/>
        <v>71</v>
      </c>
    </row>
    <row r="95" spans="1:18" ht="15.75" customHeight="1">
      <c r="A95" s="16">
        <v>3022</v>
      </c>
      <c r="B95" s="8" t="s">
        <v>193</v>
      </c>
      <c r="C95" s="9">
        <v>66</v>
      </c>
      <c r="D95" s="9">
        <v>84</v>
      </c>
      <c r="E95" s="9">
        <v>71</v>
      </c>
      <c r="F95" s="9">
        <f t="shared" si="8"/>
        <v>155</v>
      </c>
      <c r="G95" s="17">
        <v>3059</v>
      </c>
      <c r="H95" s="8" t="s">
        <v>194</v>
      </c>
      <c r="I95" s="9">
        <v>52</v>
      </c>
      <c r="J95" s="9">
        <v>66</v>
      </c>
      <c r="K95" s="9">
        <v>72</v>
      </c>
      <c r="L95" s="9">
        <f t="shared" si="5"/>
        <v>138</v>
      </c>
      <c r="M95" s="17">
        <v>3102</v>
      </c>
      <c r="N95" s="8" t="s">
        <v>195</v>
      </c>
      <c r="O95" s="9">
        <v>281</v>
      </c>
      <c r="P95" s="9">
        <v>372</v>
      </c>
      <c r="Q95" s="9">
        <v>419</v>
      </c>
      <c r="R95" s="9">
        <f t="shared" si="6"/>
        <v>791</v>
      </c>
    </row>
    <row r="96" spans="1:18" ht="15.75" customHeight="1">
      <c r="A96" s="16">
        <v>3023</v>
      </c>
      <c r="B96" s="8" t="s">
        <v>196</v>
      </c>
      <c r="C96" s="9">
        <v>85</v>
      </c>
      <c r="D96" s="9">
        <v>104</v>
      </c>
      <c r="E96" s="9">
        <v>116</v>
      </c>
      <c r="F96" s="9">
        <f t="shared" si="8"/>
        <v>220</v>
      </c>
      <c r="G96" s="17">
        <v>3060</v>
      </c>
      <c r="H96" s="8" t="s">
        <v>197</v>
      </c>
      <c r="I96" s="9">
        <v>78</v>
      </c>
      <c r="J96" s="9">
        <v>86</v>
      </c>
      <c r="K96" s="9">
        <v>94</v>
      </c>
      <c r="L96" s="9">
        <f t="shared" si="5"/>
        <v>180</v>
      </c>
      <c r="M96" s="17">
        <v>3103</v>
      </c>
      <c r="N96" s="8" t="s">
        <v>198</v>
      </c>
      <c r="O96" s="9">
        <v>82</v>
      </c>
      <c r="P96" s="9">
        <v>109</v>
      </c>
      <c r="Q96" s="9">
        <v>112</v>
      </c>
      <c r="R96" s="9">
        <f t="shared" si="6"/>
        <v>221</v>
      </c>
    </row>
    <row r="97" spans="1:18" ht="15.75" customHeight="1">
      <c r="A97" s="16">
        <v>3024</v>
      </c>
      <c r="B97" s="8" t="s">
        <v>199</v>
      </c>
      <c r="C97" s="9">
        <v>17</v>
      </c>
      <c r="D97" s="9">
        <v>13</v>
      </c>
      <c r="E97" s="9">
        <v>20</v>
      </c>
      <c r="F97" s="9">
        <f t="shared" si="8"/>
        <v>33</v>
      </c>
      <c r="G97" s="17">
        <v>3061</v>
      </c>
      <c r="H97" s="8" t="s">
        <v>200</v>
      </c>
      <c r="I97" s="9">
        <v>9</v>
      </c>
      <c r="J97" s="9">
        <v>12</v>
      </c>
      <c r="K97" s="9">
        <v>8</v>
      </c>
      <c r="L97" s="9">
        <f t="shared" si="5"/>
        <v>20</v>
      </c>
      <c r="M97" s="17">
        <v>3104</v>
      </c>
      <c r="N97" s="8" t="s">
        <v>201</v>
      </c>
      <c r="O97" s="9">
        <v>13</v>
      </c>
      <c r="P97" s="9">
        <v>15</v>
      </c>
      <c r="Q97" s="9">
        <v>14</v>
      </c>
      <c r="R97" s="9">
        <f t="shared" si="6"/>
        <v>29</v>
      </c>
    </row>
    <row r="98" spans="1:18" ht="15.75" customHeight="1">
      <c r="A98" s="16">
        <v>3025</v>
      </c>
      <c r="B98" s="8" t="s">
        <v>202</v>
      </c>
      <c r="C98" s="9">
        <v>19</v>
      </c>
      <c r="D98" s="9">
        <v>20</v>
      </c>
      <c r="E98" s="9">
        <v>20</v>
      </c>
      <c r="F98" s="9">
        <f t="shared" si="8"/>
        <v>40</v>
      </c>
      <c r="G98" s="17">
        <v>3062</v>
      </c>
      <c r="H98" s="8" t="s">
        <v>203</v>
      </c>
      <c r="I98" s="9">
        <v>32</v>
      </c>
      <c r="J98" s="9">
        <v>50</v>
      </c>
      <c r="K98" s="9">
        <v>46</v>
      </c>
      <c r="L98" s="9">
        <f t="shared" si="5"/>
        <v>96</v>
      </c>
      <c r="M98" s="17">
        <v>3105</v>
      </c>
      <c r="N98" s="8" t="s">
        <v>204</v>
      </c>
      <c r="O98" s="9">
        <v>75</v>
      </c>
      <c r="P98" s="9">
        <v>106</v>
      </c>
      <c r="Q98" s="9">
        <v>95</v>
      </c>
      <c r="R98" s="9">
        <f t="shared" si="6"/>
        <v>201</v>
      </c>
    </row>
    <row r="99" spans="1:18" ht="15.75" customHeight="1">
      <c r="A99" s="16">
        <v>3026</v>
      </c>
      <c r="B99" s="8" t="s">
        <v>205</v>
      </c>
      <c r="C99" s="9">
        <v>40</v>
      </c>
      <c r="D99" s="9">
        <v>49</v>
      </c>
      <c r="E99" s="9">
        <v>58</v>
      </c>
      <c r="F99" s="9">
        <f t="shared" si="8"/>
        <v>107</v>
      </c>
      <c r="G99" s="17">
        <v>3063</v>
      </c>
      <c r="H99" s="8" t="s">
        <v>206</v>
      </c>
      <c r="I99" s="9">
        <v>3</v>
      </c>
      <c r="J99" s="9">
        <v>3</v>
      </c>
      <c r="K99" s="9">
        <v>5</v>
      </c>
      <c r="L99" s="9">
        <f t="shared" si="5"/>
        <v>8</v>
      </c>
      <c r="M99" s="17">
        <v>3106</v>
      </c>
      <c r="N99" s="8" t="s">
        <v>207</v>
      </c>
      <c r="O99" s="9">
        <v>126</v>
      </c>
      <c r="P99" s="9">
        <v>146</v>
      </c>
      <c r="Q99" s="9">
        <v>155</v>
      </c>
      <c r="R99" s="9">
        <f t="shared" si="6"/>
        <v>301</v>
      </c>
    </row>
    <row r="100" spans="1:18" ht="15.75" customHeight="1">
      <c r="A100" s="16">
        <v>3027</v>
      </c>
      <c r="B100" s="8" t="s">
        <v>208</v>
      </c>
      <c r="C100" s="9">
        <v>24</v>
      </c>
      <c r="D100" s="9">
        <v>37</v>
      </c>
      <c r="E100" s="9">
        <v>37</v>
      </c>
      <c r="F100" s="9">
        <f t="shared" si="8"/>
        <v>74</v>
      </c>
      <c r="G100" s="17">
        <v>3065</v>
      </c>
      <c r="H100" s="8" t="s">
        <v>209</v>
      </c>
      <c r="I100" s="9">
        <v>9</v>
      </c>
      <c r="J100" s="9">
        <v>11</v>
      </c>
      <c r="K100" s="9">
        <v>11</v>
      </c>
      <c r="L100" s="9">
        <f t="shared" si="5"/>
        <v>22</v>
      </c>
      <c r="M100" s="17">
        <v>3108</v>
      </c>
      <c r="N100" s="8" t="s">
        <v>210</v>
      </c>
      <c r="O100" s="9">
        <v>8</v>
      </c>
      <c r="P100" s="9">
        <v>9</v>
      </c>
      <c r="Q100" s="9">
        <v>7</v>
      </c>
      <c r="R100" s="9">
        <f t="shared" si="6"/>
        <v>16</v>
      </c>
    </row>
    <row r="101" spans="1:18" ht="15.75" customHeight="1">
      <c r="A101" s="16">
        <v>3028</v>
      </c>
      <c r="B101" s="8" t="s">
        <v>211</v>
      </c>
      <c r="C101" s="9">
        <v>37</v>
      </c>
      <c r="D101" s="9">
        <v>62</v>
      </c>
      <c r="E101" s="9">
        <v>50</v>
      </c>
      <c r="F101" s="9">
        <f t="shared" si="8"/>
        <v>112</v>
      </c>
      <c r="G101" s="17">
        <v>3066</v>
      </c>
      <c r="H101" s="8" t="s">
        <v>212</v>
      </c>
      <c r="I101" s="9">
        <v>18</v>
      </c>
      <c r="J101" s="9">
        <v>13</v>
      </c>
      <c r="K101" s="9">
        <v>19</v>
      </c>
      <c r="L101" s="9">
        <f t="shared" si="5"/>
        <v>32</v>
      </c>
      <c r="M101" s="17">
        <v>3109</v>
      </c>
      <c r="N101" s="8" t="s">
        <v>213</v>
      </c>
      <c r="O101" s="9">
        <v>131</v>
      </c>
      <c r="P101" s="9">
        <v>135</v>
      </c>
      <c r="Q101" s="9">
        <v>154</v>
      </c>
      <c r="R101" s="9">
        <f t="shared" si="6"/>
        <v>289</v>
      </c>
    </row>
    <row r="102" spans="1:18" ht="15.75" customHeight="1">
      <c r="A102" s="16">
        <v>3029</v>
      </c>
      <c r="B102" s="8" t="s">
        <v>214</v>
      </c>
      <c r="C102" s="9">
        <v>10</v>
      </c>
      <c r="D102" s="9">
        <v>8</v>
      </c>
      <c r="E102" s="9">
        <v>10</v>
      </c>
      <c r="F102" s="9">
        <f t="shared" si="8"/>
        <v>18</v>
      </c>
      <c r="G102" s="17">
        <v>3067</v>
      </c>
      <c r="H102" s="8" t="s">
        <v>215</v>
      </c>
      <c r="I102" s="9">
        <v>32</v>
      </c>
      <c r="J102" s="9">
        <v>36</v>
      </c>
      <c r="K102" s="9">
        <v>47</v>
      </c>
      <c r="L102" s="9">
        <f t="shared" si="5"/>
        <v>83</v>
      </c>
      <c r="M102" s="17">
        <v>3110</v>
      </c>
      <c r="N102" s="8" t="s">
        <v>216</v>
      </c>
      <c r="O102" s="9">
        <v>68</v>
      </c>
      <c r="P102" s="9">
        <v>71</v>
      </c>
      <c r="Q102" s="9">
        <v>83</v>
      </c>
      <c r="R102" s="9">
        <f t="shared" si="6"/>
        <v>154</v>
      </c>
    </row>
    <row r="103" spans="1:18" ht="15.75" customHeight="1">
      <c r="A103" s="16">
        <v>3030</v>
      </c>
      <c r="B103" s="8" t="s">
        <v>217</v>
      </c>
      <c r="C103" s="9">
        <v>58</v>
      </c>
      <c r="D103" s="9">
        <v>76</v>
      </c>
      <c r="E103" s="9">
        <v>72</v>
      </c>
      <c r="F103" s="9">
        <f t="shared" si="8"/>
        <v>148</v>
      </c>
      <c r="G103" s="17">
        <v>3068</v>
      </c>
      <c r="H103" s="8" t="s">
        <v>218</v>
      </c>
      <c r="I103" s="9">
        <v>30</v>
      </c>
      <c r="J103" s="9">
        <v>35</v>
      </c>
      <c r="K103" s="9">
        <v>46</v>
      </c>
      <c r="L103" s="9">
        <f t="shared" si="5"/>
        <v>81</v>
      </c>
      <c r="M103" s="17">
        <v>3112</v>
      </c>
      <c r="N103" s="8" t="s">
        <v>219</v>
      </c>
      <c r="O103" s="9">
        <v>55</v>
      </c>
      <c r="P103" s="9">
        <v>58</v>
      </c>
      <c r="Q103" s="9">
        <v>67</v>
      </c>
      <c r="R103" s="9">
        <f t="shared" si="6"/>
        <v>125</v>
      </c>
    </row>
    <row r="104" spans="1:18" ht="15.75" customHeight="1">
      <c r="A104" s="16">
        <v>3032</v>
      </c>
      <c r="B104" s="8" t="s">
        <v>220</v>
      </c>
      <c r="C104" s="9">
        <v>35</v>
      </c>
      <c r="D104" s="9">
        <v>34</v>
      </c>
      <c r="E104" s="9">
        <v>51</v>
      </c>
      <c r="F104" s="9">
        <f t="shared" si="8"/>
        <v>85</v>
      </c>
      <c r="G104" s="17">
        <v>3069</v>
      </c>
      <c r="H104" s="8" t="s">
        <v>221</v>
      </c>
      <c r="I104" s="9">
        <v>30</v>
      </c>
      <c r="J104" s="9">
        <v>31</v>
      </c>
      <c r="K104" s="9">
        <v>41</v>
      </c>
      <c r="L104" s="9">
        <f t="shared" si="5"/>
        <v>72</v>
      </c>
      <c r="M104" s="17">
        <v>3113</v>
      </c>
      <c r="N104" s="8" t="s">
        <v>222</v>
      </c>
      <c r="O104" s="9">
        <v>31</v>
      </c>
      <c r="P104" s="9">
        <v>49</v>
      </c>
      <c r="Q104" s="9">
        <v>45</v>
      </c>
      <c r="R104" s="9">
        <f t="shared" si="6"/>
        <v>94</v>
      </c>
    </row>
    <row r="105" spans="1:18" ht="15.75" customHeight="1">
      <c r="A105" s="16">
        <v>3033</v>
      </c>
      <c r="B105" s="8" t="s">
        <v>223</v>
      </c>
      <c r="C105" s="9">
        <v>69</v>
      </c>
      <c r="D105" s="9">
        <v>86</v>
      </c>
      <c r="E105" s="9">
        <v>76</v>
      </c>
      <c r="F105" s="9">
        <f t="shared" si="8"/>
        <v>162</v>
      </c>
      <c r="G105" s="17">
        <v>3070</v>
      </c>
      <c r="H105" s="8" t="s">
        <v>224</v>
      </c>
      <c r="I105" s="9">
        <v>51</v>
      </c>
      <c r="J105" s="9">
        <v>58</v>
      </c>
      <c r="K105" s="9">
        <v>59</v>
      </c>
      <c r="L105" s="9">
        <f t="shared" si="5"/>
        <v>117</v>
      </c>
      <c r="M105" s="17">
        <v>3114</v>
      </c>
      <c r="N105" s="8" t="s">
        <v>225</v>
      </c>
      <c r="O105" s="9">
        <v>123</v>
      </c>
      <c r="P105" s="9">
        <v>197</v>
      </c>
      <c r="Q105" s="9">
        <v>201</v>
      </c>
      <c r="R105" s="9">
        <f t="shared" si="6"/>
        <v>398</v>
      </c>
    </row>
    <row r="106" spans="1:18" ht="15.75" customHeight="1">
      <c r="A106" s="16">
        <v>3034</v>
      </c>
      <c r="B106" s="8" t="s">
        <v>226</v>
      </c>
      <c r="C106" s="9">
        <v>81</v>
      </c>
      <c r="D106" s="9">
        <v>88</v>
      </c>
      <c r="E106" s="9">
        <v>98</v>
      </c>
      <c r="F106" s="9">
        <f t="shared" si="8"/>
        <v>186</v>
      </c>
      <c r="G106" s="17">
        <v>3071</v>
      </c>
      <c r="H106" s="8" t="s">
        <v>227</v>
      </c>
      <c r="I106" s="9">
        <v>126</v>
      </c>
      <c r="J106" s="9">
        <v>132</v>
      </c>
      <c r="K106" s="9">
        <v>163</v>
      </c>
      <c r="L106" s="9">
        <f t="shared" si="5"/>
        <v>295</v>
      </c>
      <c r="M106" s="17">
        <v>3116</v>
      </c>
      <c r="N106" s="8" t="s">
        <v>228</v>
      </c>
      <c r="O106" s="9">
        <v>166</v>
      </c>
      <c r="P106" s="9">
        <v>214</v>
      </c>
      <c r="Q106" s="9">
        <v>183</v>
      </c>
      <c r="R106" s="9">
        <f t="shared" si="6"/>
        <v>397</v>
      </c>
    </row>
    <row r="107" spans="1:18" ht="15.75" customHeight="1">
      <c r="A107" s="16">
        <v>3035</v>
      </c>
      <c r="B107" s="8" t="s">
        <v>229</v>
      </c>
      <c r="C107" s="9">
        <v>59</v>
      </c>
      <c r="D107" s="9">
        <v>87</v>
      </c>
      <c r="E107" s="9">
        <v>80</v>
      </c>
      <c r="F107" s="9">
        <f t="shared" si="8"/>
        <v>167</v>
      </c>
      <c r="G107" s="17">
        <v>3072</v>
      </c>
      <c r="H107" s="8" t="s">
        <v>230</v>
      </c>
      <c r="I107" s="9">
        <v>34</v>
      </c>
      <c r="J107" s="9">
        <v>37</v>
      </c>
      <c r="K107" s="9">
        <v>36</v>
      </c>
      <c r="L107" s="9">
        <f t="shared" si="5"/>
        <v>73</v>
      </c>
      <c r="M107" s="17">
        <v>3118</v>
      </c>
      <c r="N107" s="8" t="s">
        <v>231</v>
      </c>
      <c r="O107" s="9">
        <v>104</v>
      </c>
      <c r="P107" s="9">
        <v>161</v>
      </c>
      <c r="Q107" s="9">
        <v>186</v>
      </c>
      <c r="R107" s="9">
        <f t="shared" si="6"/>
        <v>347</v>
      </c>
    </row>
    <row r="108" spans="1:18" ht="15.75" customHeight="1">
      <c r="A108" s="16">
        <v>3036</v>
      </c>
      <c r="B108" s="8" t="s">
        <v>232</v>
      </c>
      <c r="C108" s="9">
        <v>27</v>
      </c>
      <c r="D108" s="9">
        <v>41</v>
      </c>
      <c r="E108" s="9">
        <v>36</v>
      </c>
      <c r="F108" s="9">
        <f t="shared" si="8"/>
        <v>77</v>
      </c>
      <c r="G108" s="17">
        <v>3073</v>
      </c>
      <c r="H108" s="8" t="s">
        <v>233</v>
      </c>
      <c r="I108" s="9">
        <v>66</v>
      </c>
      <c r="J108" s="9">
        <v>74</v>
      </c>
      <c r="K108" s="9">
        <v>83</v>
      </c>
      <c r="L108" s="9">
        <f t="shared" si="5"/>
        <v>157</v>
      </c>
      <c r="M108" s="17">
        <v>3119</v>
      </c>
      <c r="N108" s="8" t="s">
        <v>234</v>
      </c>
      <c r="O108" s="12">
        <v>6</v>
      </c>
      <c r="P108" s="12">
        <v>6</v>
      </c>
      <c r="Q108" s="12">
        <v>4</v>
      </c>
      <c r="R108" s="9">
        <f t="shared" si="6"/>
        <v>10</v>
      </c>
    </row>
    <row r="109" spans="1:18" ht="15.75" customHeight="1">
      <c r="A109" s="16">
        <v>3037</v>
      </c>
      <c r="B109" s="8" t="s">
        <v>235</v>
      </c>
      <c r="C109" s="9">
        <v>39</v>
      </c>
      <c r="D109" s="9">
        <v>45</v>
      </c>
      <c r="E109" s="9">
        <v>55</v>
      </c>
      <c r="F109" s="9">
        <f t="shared" si="8"/>
        <v>100</v>
      </c>
      <c r="G109" s="17">
        <v>3074</v>
      </c>
      <c r="H109" s="8" t="s">
        <v>236</v>
      </c>
      <c r="I109" s="9">
        <v>177</v>
      </c>
      <c r="J109" s="9">
        <v>181</v>
      </c>
      <c r="K109" s="9">
        <v>227</v>
      </c>
      <c r="L109" s="9">
        <f t="shared" si="5"/>
        <v>408</v>
      </c>
      <c r="M109" s="10"/>
      <c r="N109" s="10"/>
      <c r="O109" s="11">
        <f>SUM(O80:O108)</f>
        <v>2231</v>
      </c>
      <c r="P109" s="11">
        <f>SUM(P80:P108)</f>
        <v>2707</v>
      </c>
      <c r="Q109" s="11">
        <f>SUM(Q80:Q108)</f>
        <v>2901</v>
      </c>
      <c r="R109" s="11">
        <f>SUM(R80:R108)</f>
        <v>5608</v>
      </c>
    </row>
    <row r="110" spans="1:18" ht="15.75" customHeight="1">
      <c r="A110" s="16">
        <v>3038</v>
      </c>
      <c r="B110" s="8" t="s">
        <v>237</v>
      </c>
      <c r="C110" s="9">
        <v>58</v>
      </c>
      <c r="D110" s="9">
        <v>74</v>
      </c>
      <c r="E110" s="9">
        <v>79</v>
      </c>
      <c r="F110" s="9">
        <f t="shared" si="8"/>
        <v>153</v>
      </c>
      <c r="G110" s="17">
        <v>3076</v>
      </c>
      <c r="H110" s="8" t="s">
        <v>238</v>
      </c>
      <c r="I110" s="9">
        <v>46</v>
      </c>
      <c r="J110" s="9">
        <v>49</v>
      </c>
      <c r="K110" s="9">
        <v>52</v>
      </c>
      <c r="L110" s="9">
        <f t="shared" si="5"/>
        <v>101</v>
      </c>
      <c r="M110" s="82" t="s">
        <v>239</v>
      </c>
      <c r="N110" s="83"/>
      <c r="O110" s="83"/>
      <c r="P110" s="83"/>
      <c r="Q110" s="83"/>
      <c r="R110" s="84"/>
    </row>
    <row r="111" spans="1:18" ht="15.75" customHeight="1">
      <c r="A111" s="16">
        <v>3039</v>
      </c>
      <c r="B111" s="8" t="s">
        <v>136</v>
      </c>
      <c r="C111" s="9">
        <v>123</v>
      </c>
      <c r="D111" s="9">
        <v>124</v>
      </c>
      <c r="E111" s="9">
        <v>126</v>
      </c>
      <c r="F111" s="9">
        <f t="shared" si="8"/>
        <v>250</v>
      </c>
      <c r="G111" s="17">
        <v>3077</v>
      </c>
      <c r="H111" s="8" t="s">
        <v>240</v>
      </c>
      <c r="I111" s="9">
        <v>26</v>
      </c>
      <c r="J111" s="9">
        <v>24</v>
      </c>
      <c r="K111" s="9">
        <v>27</v>
      </c>
      <c r="L111" s="9">
        <f t="shared" si="5"/>
        <v>51</v>
      </c>
      <c r="M111" s="85"/>
      <c r="N111" s="86"/>
      <c r="O111" s="86"/>
      <c r="P111" s="86"/>
      <c r="Q111" s="86"/>
      <c r="R111" s="87"/>
    </row>
    <row r="112" spans="1:18" ht="15.75" customHeight="1">
      <c r="A112" s="16">
        <v>3041</v>
      </c>
      <c r="B112" s="8" t="s">
        <v>241</v>
      </c>
      <c r="C112" s="9">
        <v>21</v>
      </c>
      <c r="D112" s="9">
        <v>22</v>
      </c>
      <c r="E112" s="9">
        <v>21</v>
      </c>
      <c r="F112" s="9">
        <f t="shared" si="8"/>
        <v>43</v>
      </c>
      <c r="G112" s="17">
        <v>3078</v>
      </c>
      <c r="H112" s="8" t="s">
        <v>242</v>
      </c>
      <c r="I112" s="9">
        <v>163</v>
      </c>
      <c r="J112" s="9">
        <v>183</v>
      </c>
      <c r="K112" s="9">
        <v>237</v>
      </c>
      <c r="L112" s="9">
        <f t="shared" si="5"/>
        <v>420</v>
      </c>
      <c r="M112" s="88"/>
      <c r="N112" s="89"/>
      <c r="O112" s="89"/>
      <c r="P112" s="89"/>
      <c r="Q112" s="89"/>
      <c r="R112" s="90"/>
    </row>
    <row r="113" spans="1:18" ht="15.75" customHeight="1">
      <c r="A113" s="16">
        <v>3042</v>
      </c>
      <c r="B113" s="8" t="s">
        <v>243</v>
      </c>
      <c r="C113" s="9">
        <v>11</v>
      </c>
      <c r="D113" s="9">
        <v>11</v>
      </c>
      <c r="E113" s="9">
        <v>17</v>
      </c>
      <c r="F113" s="9">
        <f t="shared" si="8"/>
        <v>28</v>
      </c>
      <c r="G113" s="17">
        <v>3079</v>
      </c>
      <c r="H113" s="8" t="s">
        <v>244</v>
      </c>
      <c r="I113" s="9">
        <v>94</v>
      </c>
      <c r="J113" s="9">
        <v>103</v>
      </c>
      <c r="K113" s="9">
        <v>138</v>
      </c>
      <c r="L113" s="9">
        <f t="shared" si="5"/>
        <v>241</v>
      </c>
      <c r="M113" s="10"/>
      <c r="N113" s="10" t="s">
        <v>245</v>
      </c>
      <c r="O113" s="18">
        <f>C114+I114+O109</f>
        <v>5591</v>
      </c>
      <c r="P113" s="18">
        <f>D114+J114+P109</f>
        <v>6610</v>
      </c>
      <c r="Q113" s="18">
        <f>E114+K114+Q109</f>
        <v>7164</v>
      </c>
      <c r="R113" s="18">
        <f>F114+L114+R109</f>
        <v>13774</v>
      </c>
    </row>
    <row r="114" spans="1:12" ht="15.75" customHeight="1">
      <c r="A114" s="13"/>
      <c r="C114" s="14">
        <f>SUM(C80:C113)</f>
        <v>1622</v>
      </c>
      <c r="D114" s="14">
        <f>SUM(D80:D113)</f>
        <v>1901</v>
      </c>
      <c r="E114" s="14">
        <f>SUM(E80:E113)</f>
        <v>2029</v>
      </c>
      <c r="F114" s="14">
        <f>SUM(F80:F113)</f>
        <v>3930</v>
      </c>
      <c r="I114" s="14">
        <f>SUM(I80:I113)</f>
        <v>1738</v>
      </c>
      <c r="J114" s="14">
        <f>SUM(J80:J113)</f>
        <v>2002</v>
      </c>
      <c r="K114" s="14">
        <f>SUM(K80:K113)</f>
        <v>2234</v>
      </c>
      <c r="L114" s="14">
        <f>SUM(L80:L113)</f>
        <v>4236</v>
      </c>
    </row>
    <row r="115" spans="1:12" ht="15.75" customHeight="1">
      <c r="A115" s="13"/>
      <c r="C115" s="14"/>
      <c r="D115" s="14"/>
      <c r="E115" s="14"/>
      <c r="F115" s="14"/>
      <c r="I115" s="14"/>
      <c r="J115" s="14"/>
      <c r="K115" s="14"/>
      <c r="L115" s="14"/>
    </row>
    <row r="116" spans="1:18" ht="15.75" customHeight="1">
      <c r="A116" s="76" t="s">
        <v>376</v>
      </c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</row>
    <row r="117" spans="1:18" ht="15.75" customHeight="1">
      <c r="A117" s="80" t="s">
        <v>246</v>
      </c>
      <c r="B117" s="80"/>
      <c r="P117" s="81" t="s">
        <v>355</v>
      </c>
      <c r="Q117" s="81"/>
      <c r="R117" s="81"/>
    </row>
    <row r="118" spans="1:18" ht="15.75" customHeight="1">
      <c r="A118" s="4" t="s">
        <v>2</v>
      </c>
      <c r="B118" s="5" t="s">
        <v>3</v>
      </c>
      <c r="C118" s="4" t="s">
        <v>4</v>
      </c>
      <c r="D118" s="4" t="s">
        <v>5</v>
      </c>
      <c r="E118" s="4" t="s">
        <v>6</v>
      </c>
      <c r="F118" s="4" t="s">
        <v>7</v>
      </c>
      <c r="G118" s="4" t="s">
        <v>2</v>
      </c>
      <c r="H118" s="5" t="s">
        <v>3</v>
      </c>
      <c r="I118" s="4" t="s">
        <v>4</v>
      </c>
      <c r="J118" s="4" t="s">
        <v>5</v>
      </c>
      <c r="K118" s="4" t="s">
        <v>6</v>
      </c>
      <c r="L118" s="4" t="s">
        <v>7</v>
      </c>
      <c r="M118" s="4" t="s">
        <v>2</v>
      </c>
      <c r="N118" s="4" t="s">
        <v>3</v>
      </c>
      <c r="O118" s="4" t="s">
        <v>4</v>
      </c>
      <c r="P118" s="4" t="s">
        <v>5</v>
      </c>
      <c r="Q118" s="4" t="s">
        <v>6</v>
      </c>
      <c r="R118" s="4" t="s">
        <v>7</v>
      </c>
    </row>
    <row r="119" spans="1:18" ht="15.75" customHeight="1">
      <c r="A119" s="16">
        <v>4010</v>
      </c>
      <c r="B119" s="8" t="s">
        <v>247</v>
      </c>
      <c r="C119" s="9">
        <v>23</v>
      </c>
      <c r="D119" s="9">
        <v>25</v>
      </c>
      <c r="E119" s="9">
        <v>25</v>
      </c>
      <c r="F119" s="9">
        <f>SUM(D119:E119)</f>
        <v>50</v>
      </c>
      <c r="G119" s="10">
        <v>4350</v>
      </c>
      <c r="H119" s="8" t="s">
        <v>248</v>
      </c>
      <c r="I119" s="9">
        <v>25</v>
      </c>
      <c r="J119" s="9">
        <v>35</v>
      </c>
      <c r="K119" s="9">
        <v>33</v>
      </c>
      <c r="L119" s="9">
        <f>SUM(J119:K119)</f>
        <v>68</v>
      </c>
      <c r="M119" s="10">
        <v>4700</v>
      </c>
      <c r="N119" s="8" t="s">
        <v>249</v>
      </c>
      <c r="O119" s="9">
        <v>40</v>
      </c>
      <c r="P119" s="9">
        <v>43</v>
      </c>
      <c r="Q119" s="9">
        <v>51</v>
      </c>
      <c r="R119" s="9">
        <f>SUM(P119:Q119)</f>
        <v>94</v>
      </c>
    </row>
    <row r="120" spans="1:18" ht="15.75" customHeight="1">
      <c r="A120" s="16">
        <v>4020</v>
      </c>
      <c r="B120" s="8" t="s">
        <v>250</v>
      </c>
      <c r="C120" s="9">
        <v>28</v>
      </c>
      <c r="D120" s="9">
        <v>37</v>
      </c>
      <c r="E120" s="9">
        <v>31</v>
      </c>
      <c r="F120" s="9">
        <f aca="true" t="shared" si="9" ref="F120:F152">SUM(D120:E120)</f>
        <v>68</v>
      </c>
      <c r="G120" s="10">
        <v>4360</v>
      </c>
      <c r="H120" s="8" t="s">
        <v>251</v>
      </c>
      <c r="I120" s="9">
        <v>15</v>
      </c>
      <c r="J120" s="9">
        <v>17</v>
      </c>
      <c r="K120" s="9">
        <v>16</v>
      </c>
      <c r="L120" s="9">
        <f aca="true" t="shared" si="10" ref="L120:L152">SUM(J120:K120)</f>
        <v>33</v>
      </c>
      <c r="M120" s="10">
        <v>4710</v>
      </c>
      <c r="N120" s="8" t="s">
        <v>252</v>
      </c>
      <c r="O120" s="9">
        <v>35</v>
      </c>
      <c r="P120" s="9">
        <v>45</v>
      </c>
      <c r="Q120" s="9">
        <v>39</v>
      </c>
      <c r="R120" s="9">
        <f aca="true" t="shared" si="11" ref="R120:R138">SUM(P120:Q120)</f>
        <v>84</v>
      </c>
    </row>
    <row r="121" spans="1:18" ht="15.75" customHeight="1">
      <c r="A121" s="16">
        <v>4030</v>
      </c>
      <c r="B121" s="8" t="s">
        <v>253</v>
      </c>
      <c r="C121" s="9">
        <v>14</v>
      </c>
      <c r="D121" s="9">
        <v>14</v>
      </c>
      <c r="E121" s="9">
        <v>12</v>
      </c>
      <c r="F121" s="9">
        <f t="shared" si="9"/>
        <v>26</v>
      </c>
      <c r="G121" s="10">
        <v>4370</v>
      </c>
      <c r="H121" s="8" t="s">
        <v>254</v>
      </c>
      <c r="I121" s="9">
        <v>22</v>
      </c>
      <c r="J121" s="9">
        <v>29</v>
      </c>
      <c r="K121" s="9">
        <v>28</v>
      </c>
      <c r="L121" s="9">
        <f t="shared" si="10"/>
        <v>57</v>
      </c>
      <c r="M121" s="10">
        <v>4720</v>
      </c>
      <c r="N121" s="8" t="s">
        <v>255</v>
      </c>
      <c r="O121" s="9">
        <v>59</v>
      </c>
      <c r="P121" s="9">
        <v>69</v>
      </c>
      <c r="Q121" s="9">
        <v>67</v>
      </c>
      <c r="R121" s="9">
        <f t="shared" si="11"/>
        <v>136</v>
      </c>
    </row>
    <row r="122" spans="1:18" ht="15.75" customHeight="1">
      <c r="A122" s="16">
        <v>4040</v>
      </c>
      <c r="B122" s="8" t="s">
        <v>256</v>
      </c>
      <c r="C122" s="9">
        <v>35</v>
      </c>
      <c r="D122" s="9">
        <v>48</v>
      </c>
      <c r="E122" s="9">
        <v>45</v>
      </c>
      <c r="F122" s="9">
        <f t="shared" si="9"/>
        <v>93</v>
      </c>
      <c r="G122" s="10">
        <v>4380</v>
      </c>
      <c r="H122" s="8" t="s">
        <v>257</v>
      </c>
      <c r="I122" s="9">
        <v>53</v>
      </c>
      <c r="J122" s="9">
        <v>64</v>
      </c>
      <c r="K122" s="9">
        <v>72</v>
      </c>
      <c r="L122" s="9">
        <f t="shared" si="10"/>
        <v>136</v>
      </c>
      <c r="M122" s="10">
        <v>4730</v>
      </c>
      <c r="N122" s="8" t="s">
        <v>258</v>
      </c>
      <c r="O122" s="9">
        <v>73</v>
      </c>
      <c r="P122" s="9">
        <v>98</v>
      </c>
      <c r="Q122" s="9">
        <v>98</v>
      </c>
      <c r="R122" s="9">
        <f t="shared" si="11"/>
        <v>196</v>
      </c>
    </row>
    <row r="123" spans="1:18" ht="15.75" customHeight="1">
      <c r="A123" s="16">
        <v>4050</v>
      </c>
      <c r="B123" s="8" t="s">
        <v>259</v>
      </c>
      <c r="C123" s="9">
        <v>12</v>
      </c>
      <c r="D123" s="9">
        <v>12</v>
      </c>
      <c r="E123" s="9">
        <v>13</v>
      </c>
      <c r="F123" s="9">
        <f t="shared" si="9"/>
        <v>25</v>
      </c>
      <c r="G123" s="10">
        <v>4390</v>
      </c>
      <c r="H123" s="8" t="s">
        <v>260</v>
      </c>
      <c r="I123" s="9">
        <v>34</v>
      </c>
      <c r="J123" s="9">
        <v>43</v>
      </c>
      <c r="K123" s="9">
        <v>50</v>
      </c>
      <c r="L123" s="9">
        <f t="shared" si="10"/>
        <v>93</v>
      </c>
      <c r="M123" s="10">
        <v>4740</v>
      </c>
      <c r="N123" s="8" t="s">
        <v>261</v>
      </c>
      <c r="O123" s="9">
        <v>57</v>
      </c>
      <c r="P123" s="9">
        <v>66</v>
      </c>
      <c r="Q123" s="9">
        <v>70</v>
      </c>
      <c r="R123" s="9">
        <f t="shared" si="11"/>
        <v>136</v>
      </c>
    </row>
    <row r="124" spans="1:18" ht="15.75" customHeight="1">
      <c r="A124" s="16">
        <v>4060</v>
      </c>
      <c r="B124" s="8" t="s">
        <v>262</v>
      </c>
      <c r="C124" s="9">
        <v>7</v>
      </c>
      <c r="D124" s="9">
        <v>5</v>
      </c>
      <c r="E124" s="9">
        <v>9</v>
      </c>
      <c r="F124" s="9">
        <f t="shared" si="9"/>
        <v>14</v>
      </c>
      <c r="G124" s="10">
        <v>4410</v>
      </c>
      <c r="H124" s="8" t="s">
        <v>263</v>
      </c>
      <c r="I124" s="9">
        <v>28</v>
      </c>
      <c r="J124" s="9">
        <v>29</v>
      </c>
      <c r="K124" s="9">
        <v>34</v>
      </c>
      <c r="L124" s="9">
        <f t="shared" si="10"/>
        <v>63</v>
      </c>
      <c r="M124" s="10">
        <v>4750</v>
      </c>
      <c r="N124" s="8" t="s">
        <v>264</v>
      </c>
      <c r="O124" s="9">
        <v>45</v>
      </c>
      <c r="P124" s="9">
        <v>46</v>
      </c>
      <c r="Q124" s="9">
        <v>43</v>
      </c>
      <c r="R124" s="9">
        <f t="shared" si="11"/>
        <v>89</v>
      </c>
    </row>
    <row r="125" spans="1:18" ht="15.75" customHeight="1">
      <c r="A125" s="16">
        <v>4070</v>
      </c>
      <c r="B125" s="8" t="s">
        <v>265</v>
      </c>
      <c r="C125" s="9">
        <v>5</v>
      </c>
      <c r="D125" s="9">
        <v>4</v>
      </c>
      <c r="E125" s="9">
        <v>3</v>
      </c>
      <c r="F125" s="9">
        <f t="shared" si="9"/>
        <v>7</v>
      </c>
      <c r="G125" s="10">
        <v>4420</v>
      </c>
      <c r="H125" s="8" t="s">
        <v>266</v>
      </c>
      <c r="I125" s="9">
        <v>33</v>
      </c>
      <c r="J125" s="9">
        <v>53</v>
      </c>
      <c r="K125" s="9">
        <v>43</v>
      </c>
      <c r="L125" s="9">
        <f t="shared" si="10"/>
        <v>96</v>
      </c>
      <c r="M125" s="10">
        <v>4760</v>
      </c>
      <c r="N125" s="8" t="s">
        <v>267</v>
      </c>
      <c r="O125" s="9">
        <v>34</v>
      </c>
      <c r="P125" s="9">
        <v>38</v>
      </c>
      <c r="Q125" s="9">
        <v>40</v>
      </c>
      <c r="R125" s="9">
        <f t="shared" si="11"/>
        <v>78</v>
      </c>
    </row>
    <row r="126" spans="1:18" ht="15.75" customHeight="1">
      <c r="A126" s="16">
        <v>4080</v>
      </c>
      <c r="B126" s="8" t="s">
        <v>268</v>
      </c>
      <c r="C126" s="9">
        <v>5</v>
      </c>
      <c r="D126" s="9">
        <v>5</v>
      </c>
      <c r="E126" s="9">
        <v>4</v>
      </c>
      <c r="F126" s="9">
        <f t="shared" si="9"/>
        <v>9</v>
      </c>
      <c r="G126" s="10">
        <v>4430</v>
      </c>
      <c r="H126" s="8" t="s">
        <v>269</v>
      </c>
      <c r="I126" s="9">
        <v>94</v>
      </c>
      <c r="J126" s="9">
        <v>107</v>
      </c>
      <c r="K126" s="9">
        <v>122</v>
      </c>
      <c r="L126" s="9">
        <f t="shared" si="10"/>
        <v>229</v>
      </c>
      <c r="M126" s="10">
        <v>4780</v>
      </c>
      <c r="N126" s="8" t="s">
        <v>270</v>
      </c>
      <c r="O126" s="9">
        <v>15</v>
      </c>
      <c r="P126" s="9">
        <v>13</v>
      </c>
      <c r="Q126" s="9">
        <v>16</v>
      </c>
      <c r="R126" s="9">
        <f t="shared" si="11"/>
        <v>29</v>
      </c>
    </row>
    <row r="127" spans="1:18" ht="15.75" customHeight="1">
      <c r="A127" s="16">
        <v>4090</v>
      </c>
      <c r="B127" s="8" t="s">
        <v>271</v>
      </c>
      <c r="C127" s="9">
        <v>14</v>
      </c>
      <c r="D127" s="9">
        <v>10</v>
      </c>
      <c r="E127" s="9">
        <v>19</v>
      </c>
      <c r="F127" s="9">
        <f t="shared" si="9"/>
        <v>29</v>
      </c>
      <c r="G127" s="10">
        <v>4440</v>
      </c>
      <c r="H127" s="8" t="s">
        <v>272</v>
      </c>
      <c r="I127" s="9">
        <v>33</v>
      </c>
      <c r="J127" s="9">
        <v>37</v>
      </c>
      <c r="K127" s="9">
        <v>53</v>
      </c>
      <c r="L127" s="9">
        <f t="shared" si="10"/>
        <v>90</v>
      </c>
      <c r="M127" s="10">
        <v>4790</v>
      </c>
      <c r="N127" s="8" t="s">
        <v>273</v>
      </c>
      <c r="O127" s="9">
        <v>23</v>
      </c>
      <c r="P127" s="9">
        <v>19</v>
      </c>
      <c r="Q127" s="9">
        <v>30</v>
      </c>
      <c r="R127" s="9">
        <f t="shared" si="11"/>
        <v>49</v>
      </c>
    </row>
    <row r="128" spans="1:18" ht="15.75" customHeight="1">
      <c r="A128" s="16">
        <v>4100</v>
      </c>
      <c r="B128" s="8" t="s">
        <v>274</v>
      </c>
      <c r="C128" s="9">
        <v>20</v>
      </c>
      <c r="D128" s="9">
        <v>21</v>
      </c>
      <c r="E128" s="9">
        <v>30</v>
      </c>
      <c r="F128" s="9">
        <f t="shared" si="9"/>
        <v>51</v>
      </c>
      <c r="G128" s="10">
        <v>4450</v>
      </c>
      <c r="H128" s="8" t="s">
        <v>275</v>
      </c>
      <c r="I128" s="9">
        <v>21</v>
      </c>
      <c r="J128" s="9">
        <v>22</v>
      </c>
      <c r="K128" s="9">
        <v>27</v>
      </c>
      <c r="L128" s="9">
        <f t="shared" si="10"/>
        <v>49</v>
      </c>
      <c r="M128" s="10">
        <v>4800</v>
      </c>
      <c r="N128" s="8" t="s">
        <v>276</v>
      </c>
      <c r="O128" s="9">
        <v>31</v>
      </c>
      <c r="P128" s="9">
        <v>55</v>
      </c>
      <c r="Q128" s="9">
        <v>54</v>
      </c>
      <c r="R128" s="9">
        <f t="shared" si="11"/>
        <v>109</v>
      </c>
    </row>
    <row r="129" spans="1:18" ht="15.75" customHeight="1">
      <c r="A129" s="16">
        <v>4110</v>
      </c>
      <c r="B129" s="8" t="s">
        <v>277</v>
      </c>
      <c r="C129" s="9">
        <v>4</v>
      </c>
      <c r="D129" s="9">
        <v>6</v>
      </c>
      <c r="E129" s="9">
        <v>3</v>
      </c>
      <c r="F129" s="9">
        <f t="shared" si="9"/>
        <v>9</v>
      </c>
      <c r="G129" s="10">
        <v>4460</v>
      </c>
      <c r="H129" s="8" t="s">
        <v>278</v>
      </c>
      <c r="I129" s="9">
        <v>31</v>
      </c>
      <c r="J129" s="9">
        <v>32</v>
      </c>
      <c r="K129" s="9">
        <v>44</v>
      </c>
      <c r="L129" s="9">
        <f t="shared" si="10"/>
        <v>76</v>
      </c>
      <c r="M129" s="10">
        <v>4810</v>
      </c>
      <c r="N129" s="8" t="s">
        <v>279</v>
      </c>
      <c r="O129" s="9">
        <v>23</v>
      </c>
      <c r="P129" s="9">
        <v>34</v>
      </c>
      <c r="Q129" s="9">
        <v>41</v>
      </c>
      <c r="R129" s="9">
        <f t="shared" si="11"/>
        <v>75</v>
      </c>
    </row>
    <row r="130" spans="1:18" ht="15.75" customHeight="1">
      <c r="A130" s="16">
        <v>4120</v>
      </c>
      <c r="B130" s="8" t="s">
        <v>280</v>
      </c>
      <c r="C130" s="9">
        <v>39</v>
      </c>
      <c r="D130" s="9">
        <v>38</v>
      </c>
      <c r="E130" s="9">
        <v>40</v>
      </c>
      <c r="F130" s="9">
        <f t="shared" si="9"/>
        <v>78</v>
      </c>
      <c r="G130" s="10">
        <v>4470</v>
      </c>
      <c r="H130" s="8" t="s">
        <v>281</v>
      </c>
      <c r="I130" s="9">
        <v>15</v>
      </c>
      <c r="J130" s="9">
        <v>12</v>
      </c>
      <c r="K130" s="9">
        <v>20</v>
      </c>
      <c r="L130" s="9">
        <f t="shared" si="10"/>
        <v>32</v>
      </c>
      <c r="M130" s="10">
        <v>4840</v>
      </c>
      <c r="N130" s="8" t="s">
        <v>111</v>
      </c>
      <c r="O130" s="9">
        <v>37</v>
      </c>
      <c r="P130" s="9">
        <v>43</v>
      </c>
      <c r="Q130" s="9">
        <v>54</v>
      </c>
      <c r="R130" s="9">
        <f t="shared" si="11"/>
        <v>97</v>
      </c>
    </row>
    <row r="131" spans="1:18" ht="15.75" customHeight="1">
      <c r="A131" s="16">
        <v>4130</v>
      </c>
      <c r="B131" s="8" t="s">
        <v>282</v>
      </c>
      <c r="C131" s="9">
        <v>33</v>
      </c>
      <c r="D131" s="9">
        <v>37</v>
      </c>
      <c r="E131" s="9">
        <v>47</v>
      </c>
      <c r="F131" s="9">
        <f t="shared" si="9"/>
        <v>84</v>
      </c>
      <c r="G131" s="10">
        <v>4480</v>
      </c>
      <c r="H131" s="8" t="s">
        <v>283</v>
      </c>
      <c r="I131" s="9">
        <v>55</v>
      </c>
      <c r="J131" s="9">
        <v>55</v>
      </c>
      <c r="K131" s="9">
        <v>67</v>
      </c>
      <c r="L131" s="9">
        <f t="shared" si="10"/>
        <v>122</v>
      </c>
      <c r="M131" s="10">
        <v>4850</v>
      </c>
      <c r="N131" s="8" t="s">
        <v>284</v>
      </c>
      <c r="O131" s="9">
        <v>33</v>
      </c>
      <c r="P131" s="9">
        <v>38</v>
      </c>
      <c r="Q131" s="9">
        <v>45</v>
      </c>
      <c r="R131" s="9">
        <f t="shared" si="11"/>
        <v>83</v>
      </c>
    </row>
    <row r="132" spans="1:18" ht="15.75" customHeight="1">
      <c r="A132" s="16">
        <v>4140</v>
      </c>
      <c r="B132" s="8" t="s">
        <v>285</v>
      </c>
      <c r="C132" s="9">
        <v>39</v>
      </c>
      <c r="D132" s="9">
        <v>41</v>
      </c>
      <c r="E132" s="9">
        <v>47</v>
      </c>
      <c r="F132" s="9">
        <f t="shared" si="9"/>
        <v>88</v>
      </c>
      <c r="G132" s="10">
        <v>4490</v>
      </c>
      <c r="H132" s="8" t="s">
        <v>286</v>
      </c>
      <c r="I132" s="9">
        <v>60</v>
      </c>
      <c r="J132" s="9">
        <v>72</v>
      </c>
      <c r="K132" s="9">
        <v>81</v>
      </c>
      <c r="L132" s="9">
        <f t="shared" si="10"/>
        <v>153</v>
      </c>
      <c r="M132" s="10">
        <v>4860</v>
      </c>
      <c r="N132" s="8" t="s">
        <v>287</v>
      </c>
      <c r="O132" s="9">
        <v>28</v>
      </c>
      <c r="P132" s="9">
        <v>41</v>
      </c>
      <c r="Q132" s="9">
        <v>36</v>
      </c>
      <c r="R132" s="9">
        <f t="shared" si="11"/>
        <v>77</v>
      </c>
    </row>
    <row r="133" spans="1:18" ht="15.75" customHeight="1">
      <c r="A133" s="16">
        <v>4150</v>
      </c>
      <c r="B133" s="8" t="s">
        <v>288</v>
      </c>
      <c r="C133" s="9">
        <v>36</v>
      </c>
      <c r="D133" s="9">
        <v>41</v>
      </c>
      <c r="E133" s="9">
        <v>47</v>
      </c>
      <c r="F133" s="9">
        <f t="shared" si="9"/>
        <v>88</v>
      </c>
      <c r="G133" s="10">
        <v>4500</v>
      </c>
      <c r="H133" s="8" t="s">
        <v>289</v>
      </c>
      <c r="I133" s="9">
        <v>32</v>
      </c>
      <c r="J133" s="9">
        <v>39</v>
      </c>
      <c r="K133" s="9">
        <v>37</v>
      </c>
      <c r="L133" s="9">
        <f t="shared" si="10"/>
        <v>76</v>
      </c>
      <c r="M133" s="10">
        <v>4870</v>
      </c>
      <c r="N133" s="8" t="s">
        <v>290</v>
      </c>
      <c r="O133" s="9">
        <v>29</v>
      </c>
      <c r="P133" s="9">
        <v>54</v>
      </c>
      <c r="Q133" s="9">
        <v>50</v>
      </c>
      <c r="R133" s="9">
        <f t="shared" si="11"/>
        <v>104</v>
      </c>
    </row>
    <row r="134" spans="1:18" ht="15.75" customHeight="1">
      <c r="A134" s="16">
        <v>4160</v>
      </c>
      <c r="B134" s="8" t="s">
        <v>291</v>
      </c>
      <c r="C134" s="9">
        <v>24</v>
      </c>
      <c r="D134" s="9">
        <v>29</v>
      </c>
      <c r="E134" s="9">
        <v>24</v>
      </c>
      <c r="F134" s="9">
        <f t="shared" si="9"/>
        <v>53</v>
      </c>
      <c r="G134" s="10">
        <v>4510</v>
      </c>
      <c r="H134" s="8" t="s">
        <v>292</v>
      </c>
      <c r="I134" s="9">
        <v>41</v>
      </c>
      <c r="J134" s="9">
        <v>40</v>
      </c>
      <c r="K134" s="9">
        <v>48</v>
      </c>
      <c r="L134" s="9">
        <f t="shared" si="10"/>
        <v>88</v>
      </c>
      <c r="M134" s="10">
        <v>4880</v>
      </c>
      <c r="N134" s="8" t="s">
        <v>293</v>
      </c>
      <c r="O134" s="9">
        <v>19</v>
      </c>
      <c r="P134" s="9">
        <v>34</v>
      </c>
      <c r="Q134" s="9">
        <v>31</v>
      </c>
      <c r="R134" s="9">
        <f t="shared" si="11"/>
        <v>65</v>
      </c>
    </row>
    <row r="135" spans="1:18" ht="15.75" customHeight="1">
      <c r="A135" s="16">
        <v>4170</v>
      </c>
      <c r="B135" s="8" t="s">
        <v>294</v>
      </c>
      <c r="C135" s="9">
        <v>19</v>
      </c>
      <c r="D135" s="9">
        <v>26</v>
      </c>
      <c r="E135" s="9">
        <v>28</v>
      </c>
      <c r="F135" s="9">
        <f t="shared" si="9"/>
        <v>54</v>
      </c>
      <c r="G135" s="10">
        <v>4520</v>
      </c>
      <c r="H135" s="8" t="s">
        <v>295</v>
      </c>
      <c r="I135" s="9">
        <v>45</v>
      </c>
      <c r="J135" s="9">
        <v>46</v>
      </c>
      <c r="K135" s="9">
        <v>49</v>
      </c>
      <c r="L135" s="9">
        <f t="shared" si="10"/>
        <v>95</v>
      </c>
      <c r="M135" s="10">
        <v>4900</v>
      </c>
      <c r="N135" s="8" t="s">
        <v>296</v>
      </c>
      <c r="O135" s="9">
        <v>30</v>
      </c>
      <c r="P135" s="9">
        <v>54</v>
      </c>
      <c r="Q135" s="9">
        <v>61</v>
      </c>
      <c r="R135" s="9">
        <f t="shared" si="11"/>
        <v>115</v>
      </c>
    </row>
    <row r="136" spans="1:18" ht="15.75" customHeight="1">
      <c r="A136" s="16">
        <v>4180</v>
      </c>
      <c r="B136" s="8" t="s">
        <v>297</v>
      </c>
      <c r="C136" s="9">
        <v>37</v>
      </c>
      <c r="D136" s="9">
        <v>40</v>
      </c>
      <c r="E136" s="9">
        <v>43</v>
      </c>
      <c r="F136" s="9">
        <f t="shared" si="9"/>
        <v>83</v>
      </c>
      <c r="G136" s="10">
        <v>4530</v>
      </c>
      <c r="H136" s="8" t="s">
        <v>298</v>
      </c>
      <c r="I136" s="9">
        <v>21</v>
      </c>
      <c r="J136" s="9">
        <v>17</v>
      </c>
      <c r="K136" s="9">
        <v>23</v>
      </c>
      <c r="L136" s="9">
        <f t="shared" si="10"/>
        <v>40</v>
      </c>
      <c r="M136" s="10">
        <v>4910</v>
      </c>
      <c r="N136" s="8" t="s">
        <v>299</v>
      </c>
      <c r="O136" s="9">
        <v>40</v>
      </c>
      <c r="P136" s="9">
        <v>73</v>
      </c>
      <c r="Q136" s="9">
        <v>66</v>
      </c>
      <c r="R136" s="9">
        <f t="shared" si="11"/>
        <v>139</v>
      </c>
    </row>
    <row r="137" spans="1:18" ht="15.75" customHeight="1">
      <c r="A137" s="16">
        <v>4190</v>
      </c>
      <c r="B137" s="8" t="s">
        <v>300</v>
      </c>
      <c r="C137" s="9">
        <v>30</v>
      </c>
      <c r="D137" s="9">
        <v>40</v>
      </c>
      <c r="E137" s="9">
        <v>45</v>
      </c>
      <c r="F137" s="9">
        <f t="shared" si="9"/>
        <v>85</v>
      </c>
      <c r="G137" s="10">
        <v>4540</v>
      </c>
      <c r="H137" s="8" t="s">
        <v>301</v>
      </c>
      <c r="I137" s="9">
        <v>26</v>
      </c>
      <c r="J137" s="9">
        <v>25</v>
      </c>
      <c r="K137" s="9">
        <v>27</v>
      </c>
      <c r="L137" s="9">
        <f t="shared" si="10"/>
        <v>52</v>
      </c>
      <c r="M137" s="10">
        <v>4960</v>
      </c>
      <c r="N137" s="8" t="s">
        <v>302</v>
      </c>
      <c r="O137" s="9">
        <v>66</v>
      </c>
      <c r="P137" s="9">
        <v>114</v>
      </c>
      <c r="Q137" s="9">
        <v>111</v>
      </c>
      <c r="R137" s="9">
        <f t="shared" si="11"/>
        <v>225</v>
      </c>
    </row>
    <row r="138" spans="1:18" ht="15.75" customHeight="1">
      <c r="A138" s="16">
        <v>4200</v>
      </c>
      <c r="B138" s="8" t="s">
        <v>303</v>
      </c>
      <c r="C138" s="9">
        <v>18</v>
      </c>
      <c r="D138" s="9">
        <v>23</v>
      </c>
      <c r="E138" s="9">
        <v>25</v>
      </c>
      <c r="F138" s="9">
        <f t="shared" si="9"/>
        <v>48</v>
      </c>
      <c r="G138" s="10">
        <v>4550</v>
      </c>
      <c r="H138" s="8" t="s">
        <v>304</v>
      </c>
      <c r="I138" s="9">
        <v>44</v>
      </c>
      <c r="J138" s="9">
        <v>50</v>
      </c>
      <c r="K138" s="9">
        <v>61</v>
      </c>
      <c r="L138" s="9">
        <f t="shared" si="10"/>
        <v>111</v>
      </c>
      <c r="M138" s="10">
        <v>4970</v>
      </c>
      <c r="N138" s="19" t="s">
        <v>305</v>
      </c>
      <c r="O138" s="9">
        <v>44</v>
      </c>
      <c r="P138" s="9">
        <v>57</v>
      </c>
      <c r="Q138" s="9">
        <v>67</v>
      </c>
      <c r="R138" s="9">
        <f t="shared" si="11"/>
        <v>124</v>
      </c>
    </row>
    <row r="139" spans="1:18" ht="15.75" customHeight="1">
      <c r="A139" s="16">
        <v>4210</v>
      </c>
      <c r="B139" s="8" t="s">
        <v>306</v>
      </c>
      <c r="C139" s="9">
        <v>14</v>
      </c>
      <c r="D139" s="9">
        <v>15</v>
      </c>
      <c r="E139" s="9">
        <v>16</v>
      </c>
      <c r="F139" s="9">
        <f t="shared" si="9"/>
        <v>31</v>
      </c>
      <c r="G139" s="10">
        <v>4560</v>
      </c>
      <c r="H139" s="8" t="s">
        <v>307</v>
      </c>
      <c r="I139" s="9">
        <v>25</v>
      </c>
      <c r="J139" s="9">
        <v>30</v>
      </c>
      <c r="K139" s="9">
        <v>35</v>
      </c>
      <c r="L139" s="9">
        <f t="shared" si="10"/>
        <v>65</v>
      </c>
      <c r="M139" s="10"/>
      <c r="N139" s="10"/>
      <c r="O139" s="9"/>
      <c r="P139" s="9"/>
      <c r="Q139" s="9"/>
      <c r="R139" s="9"/>
    </row>
    <row r="140" spans="1:18" ht="15.75" customHeight="1">
      <c r="A140" s="16">
        <v>4220</v>
      </c>
      <c r="B140" s="8" t="s">
        <v>220</v>
      </c>
      <c r="C140" s="9">
        <v>21</v>
      </c>
      <c r="D140" s="9">
        <v>19</v>
      </c>
      <c r="E140" s="9">
        <v>26</v>
      </c>
      <c r="F140" s="9">
        <f t="shared" si="9"/>
        <v>45</v>
      </c>
      <c r="G140" s="10">
        <v>4570</v>
      </c>
      <c r="H140" s="8" t="s">
        <v>308</v>
      </c>
      <c r="I140" s="9">
        <v>29</v>
      </c>
      <c r="J140" s="9">
        <v>33</v>
      </c>
      <c r="K140" s="9">
        <v>40</v>
      </c>
      <c r="L140" s="9">
        <f t="shared" si="10"/>
        <v>73</v>
      </c>
      <c r="M140" s="10"/>
      <c r="N140" s="10"/>
      <c r="O140" s="9"/>
      <c r="P140" s="9"/>
      <c r="Q140" s="9"/>
      <c r="R140" s="9"/>
    </row>
    <row r="141" spans="1:18" ht="15.75" customHeight="1">
      <c r="A141" s="16">
        <v>4230</v>
      </c>
      <c r="B141" s="8" t="s">
        <v>309</v>
      </c>
      <c r="C141" s="9">
        <v>35</v>
      </c>
      <c r="D141" s="9">
        <v>45</v>
      </c>
      <c r="E141" s="9">
        <v>49</v>
      </c>
      <c r="F141" s="9">
        <f t="shared" si="9"/>
        <v>94</v>
      </c>
      <c r="G141" s="10">
        <v>4580</v>
      </c>
      <c r="H141" s="8" t="s">
        <v>310</v>
      </c>
      <c r="I141" s="9">
        <v>38</v>
      </c>
      <c r="J141" s="9">
        <v>47</v>
      </c>
      <c r="K141" s="9">
        <v>47</v>
      </c>
      <c r="L141" s="9">
        <f t="shared" si="10"/>
        <v>94</v>
      </c>
      <c r="M141" s="10"/>
      <c r="N141" s="10"/>
      <c r="O141" s="11"/>
      <c r="P141" s="9"/>
      <c r="R141" s="11"/>
    </row>
    <row r="142" spans="1:18" ht="15.75" customHeight="1">
      <c r="A142" s="16">
        <v>4240</v>
      </c>
      <c r="B142" s="8" t="s">
        <v>311</v>
      </c>
      <c r="C142" s="9">
        <v>16</v>
      </c>
      <c r="D142" s="9">
        <v>21</v>
      </c>
      <c r="E142" s="9">
        <v>24</v>
      </c>
      <c r="F142" s="9">
        <f t="shared" si="9"/>
        <v>45</v>
      </c>
      <c r="G142" s="10">
        <v>4590</v>
      </c>
      <c r="H142" s="8" t="s">
        <v>312</v>
      </c>
      <c r="I142" s="9">
        <v>55</v>
      </c>
      <c r="J142" s="9">
        <v>63</v>
      </c>
      <c r="K142" s="9">
        <v>75</v>
      </c>
      <c r="L142" s="9">
        <f t="shared" si="10"/>
        <v>138</v>
      </c>
      <c r="M142" s="10">
        <v>5010</v>
      </c>
      <c r="N142" s="8" t="s">
        <v>313</v>
      </c>
      <c r="O142" s="9">
        <v>49</v>
      </c>
      <c r="P142" s="9">
        <v>12</v>
      </c>
      <c r="Q142" s="9">
        <v>38</v>
      </c>
      <c r="R142" s="9">
        <f>SUM(P142:Q142)</f>
        <v>50</v>
      </c>
    </row>
    <row r="143" spans="1:18" ht="15.75" customHeight="1">
      <c r="A143" s="16">
        <v>4250</v>
      </c>
      <c r="B143" s="8" t="s">
        <v>314</v>
      </c>
      <c r="C143" s="9">
        <v>28</v>
      </c>
      <c r="D143" s="9">
        <v>35</v>
      </c>
      <c r="E143" s="9">
        <v>34</v>
      </c>
      <c r="F143" s="9">
        <f t="shared" si="9"/>
        <v>69</v>
      </c>
      <c r="G143" s="10">
        <v>4600</v>
      </c>
      <c r="H143" s="8" t="s">
        <v>315</v>
      </c>
      <c r="I143" s="9">
        <v>34</v>
      </c>
      <c r="J143" s="9">
        <v>47</v>
      </c>
      <c r="K143" s="9">
        <v>43</v>
      </c>
      <c r="L143" s="9">
        <f t="shared" si="10"/>
        <v>90</v>
      </c>
      <c r="M143" s="10">
        <v>5020</v>
      </c>
      <c r="N143" s="8" t="s">
        <v>316</v>
      </c>
      <c r="O143" s="9">
        <v>35</v>
      </c>
      <c r="P143" s="9">
        <v>24</v>
      </c>
      <c r="Q143" s="9">
        <v>11</v>
      </c>
      <c r="R143" s="9">
        <f>SUM(P143:Q143)</f>
        <v>35</v>
      </c>
    </row>
    <row r="144" spans="1:18" ht="15.75" customHeight="1">
      <c r="A144" s="16">
        <v>4260</v>
      </c>
      <c r="B144" s="8" t="s">
        <v>317</v>
      </c>
      <c r="C144" s="9">
        <v>16</v>
      </c>
      <c r="D144" s="9">
        <v>16</v>
      </c>
      <c r="E144" s="9">
        <v>20</v>
      </c>
      <c r="F144" s="9">
        <f t="shared" si="9"/>
        <v>36</v>
      </c>
      <c r="G144" s="10">
        <v>4610</v>
      </c>
      <c r="H144" s="8" t="s">
        <v>318</v>
      </c>
      <c r="I144" s="9">
        <v>35</v>
      </c>
      <c r="J144" s="9">
        <v>31</v>
      </c>
      <c r="K144" s="9">
        <v>37</v>
      </c>
      <c r="L144" s="9">
        <f t="shared" si="10"/>
        <v>68</v>
      </c>
      <c r="M144" s="10"/>
      <c r="N144" s="10"/>
      <c r="O144" s="9"/>
      <c r="P144" s="9"/>
      <c r="Q144" s="9"/>
      <c r="R144" s="9"/>
    </row>
    <row r="145" spans="1:18" ht="15.75" customHeight="1">
      <c r="A145" s="16">
        <v>4270</v>
      </c>
      <c r="B145" s="8" t="s">
        <v>319</v>
      </c>
      <c r="C145" s="9">
        <v>20</v>
      </c>
      <c r="D145" s="9">
        <v>15</v>
      </c>
      <c r="E145" s="9">
        <v>30</v>
      </c>
      <c r="F145" s="9">
        <f t="shared" si="9"/>
        <v>45</v>
      </c>
      <c r="G145" s="10">
        <v>4620</v>
      </c>
      <c r="H145" s="8" t="s">
        <v>320</v>
      </c>
      <c r="I145" s="9">
        <v>36</v>
      </c>
      <c r="J145" s="9">
        <v>33</v>
      </c>
      <c r="K145" s="9">
        <v>38</v>
      </c>
      <c r="L145" s="9">
        <f t="shared" si="10"/>
        <v>71</v>
      </c>
      <c r="M145" s="10"/>
      <c r="N145" s="10"/>
      <c r="O145" s="9"/>
      <c r="P145" s="9"/>
      <c r="Q145" s="9"/>
      <c r="R145" s="9"/>
    </row>
    <row r="146" spans="1:18" ht="15.75" customHeight="1">
      <c r="A146" s="16">
        <v>4280</v>
      </c>
      <c r="B146" s="8" t="s">
        <v>321</v>
      </c>
      <c r="C146" s="9">
        <v>52</v>
      </c>
      <c r="D146" s="9">
        <v>50</v>
      </c>
      <c r="E146" s="9">
        <v>64</v>
      </c>
      <c r="F146" s="9">
        <f t="shared" si="9"/>
        <v>114</v>
      </c>
      <c r="G146" s="10">
        <v>4630</v>
      </c>
      <c r="H146" s="8" t="s">
        <v>322</v>
      </c>
      <c r="I146" s="9">
        <v>74</v>
      </c>
      <c r="J146" s="9">
        <v>86</v>
      </c>
      <c r="K146" s="9">
        <v>99</v>
      </c>
      <c r="L146" s="9">
        <f t="shared" si="10"/>
        <v>185</v>
      </c>
      <c r="M146" s="10"/>
      <c r="N146" s="10"/>
      <c r="O146" s="11">
        <f>SUM(O119:O143)</f>
        <v>845</v>
      </c>
      <c r="P146" s="11">
        <f>SUM(P119:P143)</f>
        <v>1070</v>
      </c>
      <c r="Q146" s="11">
        <f>SUM(Q119:Q143)</f>
        <v>1119</v>
      </c>
      <c r="R146" s="11">
        <f>SUM(R119:R143)</f>
        <v>2189</v>
      </c>
    </row>
    <row r="147" spans="1:18" ht="15.75" customHeight="1">
      <c r="A147" s="16">
        <v>4290</v>
      </c>
      <c r="B147" s="8" t="s">
        <v>323</v>
      </c>
      <c r="C147" s="9">
        <v>21</v>
      </c>
      <c r="D147" s="9">
        <v>23</v>
      </c>
      <c r="E147" s="9">
        <v>24</v>
      </c>
      <c r="F147" s="9">
        <f t="shared" si="9"/>
        <v>47</v>
      </c>
      <c r="G147" s="10">
        <v>4640</v>
      </c>
      <c r="H147" s="8" t="s">
        <v>324</v>
      </c>
      <c r="I147" s="9">
        <v>94</v>
      </c>
      <c r="J147" s="9">
        <v>103</v>
      </c>
      <c r="K147" s="9">
        <v>113</v>
      </c>
      <c r="L147" s="9">
        <f t="shared" si="10"/>
        <v>216</v>
      </c>
      <c r="M147" s="10"/>
      <c r="N147" s="10"/>
      <c r="O147" s="9"/>
      <c r="P147" s="9"/>
      <c r="Q147" s="9"/>
      <c r="R147" s="9"/>
    </row>
    <row r="148" spans="1:18" ht="15.75" customHeight="1">
      <c r="A148" s="16">
        <v>4300</v>
      </c>
      <c r="B148" s="8" t="s">
        <v>325</v>
      </c>
      <c r="C148" s="9">
        <v>46</v>
      </c>
      <c r="D148" s="9">
        <v>52</v>
      </c>
      <c r="E148" s="9">
        <v>52</v>
      </c>
      <c r="F148" s="9">
        <f t="shared" si="9"/>
        <v>104</v>
      </c>
      <c r="G148" s="10">
        <v>4650</v>
      </c>
      <c r="H148" s="8" t="s">
        <v>326</v>
      </c>
      <c r="I148" s="9">
        <v>77</v>
      </c>
      <c r="J148" s="9">
        <v>78</v>
      </c>
      <c r="K148" s="9">
        <v>124</v>
      </c>
      <c r="L148" s="9">
        <f t="shared" si="10"/>
        <v>202</v>
      </c>
      <c r="M148" s="10"/>
      <c r="N148" s="10"/>
      <c r="O148" s="11">
        <f>SUM(O119:O138)+SUM(O142:O143)</f>
        <v>845</v>
      </c>
      <c r="P148" s="11">
        <f>SUM(P119:P143)</f>
        <v>1070</v>
      </c>
      <c r="Q148" s="11">
        <f>SUM(Q119:Q143)</f>
        <v>1119</v>
      </c>
      <c r="R148" s="11">
        <f>SUM(R119:R143)</f>
        <v>2189</v>
      </c>
    </row>
    <row r="149" spans="1:18" ht="15.75" customHeight="1">
      <c r="A149" s="16">
        <v>4310</v>
      </c>
      <c r="B149" s="8" t="s">
        <v>327</v>
      </c>
      <c r="C149" s="9">
        <v>29</v>
      </c>
      <c r="D149" s="9">
        <v>23</v>
      </c>
      <c r="E149" s="9">
        <v>34</v>
      </c>
      <c r="F149" s="9">
        <f t="shared" si="9"/>
        <v>57</v>
      </c>
      <c r="G149" s="10">
        <v>4660</v>
      </c>
      <c r="H149" s="8" t="s">
        <v>328</v>
      </c>
      <c r="I149" s="9">
        <v>74</v>
      </c>
      <c r="J149" s="9">
        <v>98</v>
      </c>
      <c r="K149" s="9">
        <v>86</v>
      </c>
      <c r="L149" s="9">
        <f t="shared" si="10"/>
        <v>184</v>
      </c>
      <c r="M149" s="60" t="s">
        <v>329</v>
      </c>
      <c r="N149" s="61"/>
      <c r="O149" s="61"/>
      <c r="P149" s="61"/>
      <c r="Q149" s="61"/>
      <c r="R149" s="62"/>
    </row>
    <row r="150" spans="1:18" ht="15.75" customHeight="1">
      <c r="A150" s="16">
        <v>4320</v>
      </c>
      <c r="B150" s="8" t="s">
        <v>330</v>
      </c>
      <c r="C150" s="9">
        <v>23</v>
      </c>
      <c r="D150" s="9">
        <v>18</v>
      </c>
      <c r="E150" s="9">
        <v>26</v>
      </c>
      <c r="F150" s="9">
        <f t="shared" si="9"/>
        <v>44</v>
      </c>
      <c r="G150" s="10">
        <v>4670</v>
      </c>
      <c r="H150" s="8" t="s">
        <v>331</v>
      </c>
      <c r="I150" s="9">
        <v>29</v>
      </c>
      <c r="J150" s="9">
        <v>26</v>
      </c>
      <c r="K150" s="9">
        <v>38</v>
      </c>
      <c r="L150" s="9">
        <f t="shared" si="10"/>
        <v>64</v>
      </c>
      <c r="M150" s="63"/>
      <c r="N150" s="64"/>
      <c r="O150" s="64"/>
      <c r="P150" s="64"/>
      <c r="Q150" s="64"/>
      <c r="R150" s="65"/>
    </row>
    <row r="151" spans="1:18" ht="15.75" customHeight="1">
      <c r="A151" s="16">
        <v>4330</v>
      </c>
      <c r="B151" s="8" t="s">
        <v>332</v>
      </c>
      <c r="C151" s="9">
        <v>32</v>
      </c>
      <c r="D151" s="9">
        <v>37</v>
      </c>
      <c r="E151" s="9">
        <v>47</v>
      </c>
      <c r="F151" s="9">
        <f t="shared" si="9"/>
        <v>84</v>
      </c>
      <c r="G151" s="10">
        <v>4680</v>
      </c>
      <c r="H151" s="8" t="s">
        <v>333</v>
      </c>
      <c r="I151" s="9">
        <v>40</v>
      </c>
      <c r="J151" s="9">
        <v>49</v>
      </c>
      <c r="K151" s="9">
        <v>50</v>
      </c>
      <c r="L151" s="9">
        <f t="shared" si="10"/>
        <v>99</v>
      </c>
      <c r="M151" s="10"/>
      <c r="N151" s="10"/>
      <c r="O151" s="9"/>
      <c r="P151" s="9"/>
      <c r="Q151" s="9"/>
      <c r="R151" s="9"/>
    </row>
    <row r="152" spans="1:18" ht="15.75" customHeight="1">
      <c r="A152" s="16">
        <v>4340</v>
      </c>
      <c r="B152" s="8" t="s">
        <v>334</v>
      </c>
      <c r="C152" s="9">
        <v>37</v>
      </c>
      <c r="D152" s="9">
        <v>48</v>
      </c>
      <c r="E152" s="9">
        <v>43</v>
      </c>
      <c r="F152" s="9">
        <f t="shared" si="9"/>
        <v>91</v>
      </c>
      <c r="G152" s="10">
        <v>4690</v>
      </c>
      <c r="H152" s="8" t="s">
        <v>335</v>
      </c>
      <c r="I152" s="9">
        <v>37</v>
      </c>
      <c r="J152" s="9">
        <v>43</v>
      </c>
      <c r="K152" s="9">
        <v>44</v>
      </c>
      <c r="L152" s="9">
        <f t="shared" si="10"/>
        <v>87</v>
      </c>
      <c r="M152" s="10"/>
      <c r="N152" s="10" t="s">
        <v>336</v>
      </c>
      <c r="O152" s="18">
        <f>C153+I153+O148</f>
        <v>3082</v>
      </c>
      <c r="P152" s="18">
        <f>D153+J153+P148</f>
        <v>3580</v>
      </c>
      <c r="Q152" s="18">
        <f>E153+K153+Q148</f>
        <v>3952</v>
      </c>
      <c r="R152" s="18">
        <f>F153+L153+R148</f>
        <v>7532</v>
      </c>
    </row>
    <row r="153" spans="1:12" ht="23.25" customHeight="1">
      <c r="A153" s="13"/>
      <c r="C153" s="14">
        <f>SUM(C119:C152)</f>
        <v>832</v>
      </c>
      <c r="D153" s="14">
        <f>SUM(D119:D152)</f>
        <v>919</v>
      </c>
      <c r="E153" s="14">
        <f>SUM(E119:E152)</f>
        <v>1029</v>
      </c>
      <c r="F153" s="14">
        <f>SUM(F119:F152)</f>
        <v>1948</v>
      </c>
      <c r="I153" s="14">
        <f>SUM(I119:I152)</f>
        <v>1405</v>
      </c>
      <c r="J153" s="14">
        <f>SUM(J119:J152)</f>
        <v>1591</v>
      </c>
      <c r="K153" s="14">
        <f>SUM(K119:K152)</f>
        <v>1804</v>
      </c>
      <c r="L153" s="14">
        <f>SUM(L119:L152)</f>
        <v>3395</v>
      </c>
    </row>
    <row r="154" spans="1:14" ht="22.5" customHeight="1">
      <c r="A154" s="13"/>
      <c r="B154" s="58" t="s">
        <v>337</v>
      </c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</row>
    <row r="155" spans="1:14" ht="15.75" customHeight="1">
      <c r="A155" s="13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</row>
    <row r="157" spans="2:14" ht="32.25" customHeight="1">
      <c r="B157" s="66" t="s">
        <v>338</v>
      </c>
      <c r="C157" s="67"/>
      <c r="D157" s="67"/>
      <c r="E157" s="67"/>
      <c r="F157" s="67"/>
      <c r="G157" s="67"/>
      <c r="H157" s="67"/>
      <c r="I157" s="59"/>
      <c r="J157" s="68"/>
      <c r="K157" s="59"/>
      <c r="L157" s="59"/>
      <c r="M157" s="59"/>
      <c r="N157" s="59"/>
    </row>
    <row r="158" spans="9:10" ht="15.75" customHeight="1" thickBot="1">
      <c r="I158" s="20"/>
      <c r="J158" s="20"/>
    </row>
    <row r="159" spans="2:10" ht="27.75" customHeight="1">
      <c r="B159" s="21"/>
      <c r="C159" s="69" t="s">
        <v>356</v>
      </c>
      <c r="D159" s="95"/>
      <c r="E159" s="95"/>
      <c r="F159" s="95"/>
      <c r="G159" s="95"/>
      <c r="H159" s="22"/>
      <c r="I159" s="20"/>
      <c r="J159" s="20"/>
    </row>
    <row r="160" spans="2:10" ht="15.75" customHeight="1">
      <c r="B160" s="23"/>
      <c r="C160" s="24"/>
      <c r="D160" s="24"/>
      <c r="E160" s="24"/>
      <c r="F160" s="24"/>
      <c r="G160" s="25"/>
      <c r="H160" s="26"/>
      <c r="I160" s="20"/>
      <c r="J160" s="20"/>
    </row>
    <row r="161" spans="2:10" ht="24" customHeight="1">
      <c r="B161" s="23"/>
      <c r="C161" s="70">
        <f>C169</f>
        <v>43766</v>
      </c>
      <c r="D161" s="70"/>
      <c r="E161" s="47" t="s">
        <v>340</v>
      </c>
      <c r="F161" s="44" t="s">
        <v>380</v>
      </c>
      <c r="G161" s="25">
        <v>29</v>
      </c>
      <c r="H161" s="45" t="s">
        <v>381</v>
      </c>
      <c r="I161" s="20"/>
      <c r="J161" s="20"/>
    </row>
    <row r="162" spans="2:10" ht="24" customHeight="1">
      <c r="B162" s="23"/>
      <c r="C162" s="70">
        <f>F169</f>
        <v>106146</v>
      </c>
      <c r="D162" s="70"/>
      <c r="E162" s="48" t="s">
        <v>379</v>
      </c>
      <c r="F162" s="44" t="s">
        <v>380</v>
      </c>
      <c r="G162" s="25">
        <v>3</v>
      </c>
      <c r="H162" s="45" t="s">
        <v>382</v>
      </c>
      <c r="I162" s="46"/>
      <c r="J162" s="46"/>
    </row>
    <row r="163" spans="2:10" ht="15.75" customHeight="1" thickBot="1">
      <c r="B163" s="27"/>
      <c r="C163" s="28"/>
      <c r="D163" s="28"/>
      <c r="E163" s="28"/>
      <c r="F163" s="28"/>
      <c r="G163" s="29"/>
      <c r="H163" s="30"/>
      <c r="I163" s="20"/>
      <c r="J163" s="20"/>
    </row>
    <row r="164" spans="2:10" ht="15.75" customHeight="1">
      <c r="B164" s="31"/>
      <c r="C164" s="24"/>
      <c r="D164" s="24"/>
      <c r="E164" s="24"/>
      <c r="F164" s="24"/>
      <c r="G164" s="25"/>
      <c r="H164" s="31"/>
      <c r="I164" s="20"/>
      <c r="J164" s="20"/>
    </row>
    <row r="165" spans="2:10" ht="15.75" customHeight="1">
      <c r="B165" s="31"/>
      <c r="C165" s="24"/>
      <c r="D165" s="24"/>
      <c r="E165" s="24"/>
      <c r="F165" s="24"/>
      <c r="G165" s="25"/>
      <c r="H165" s="31"/>
      <c r="I165" s="20"/>
      <c r="J165" s="20"/>
    </row>
    <row r="166" ht="15.75" customHeight="1" thickBot="1"/>
    <row r="167" spans="2:12" ht="19.5" customHeight="1" thickBot="1">
      <c r="B167" s="77"/>
      <c r="C167" s="78" t="s">
        <v>4</v>
      </c>
      <c r="D167" s="74" t="s">
        <v>342</v>
      </c>
      <c r="E167" s="75"/>
      <c r="F167" s="75"/>
      <c r="G167" s="75"/>
      <c r="H167" s="75"/>
      <c r="I167" s="33"/>
      <c r="J167" s="74" t="s">
        <v>343</v>
      </c>
      <c r="K167" s="74"/>
      <c r="L167" s="74"/>
    </row>
    <row r="168" spans="2:12" ht="19.5" customHeight="1" thickBot="1">
      <c r="B168" s="77"/>
      <c r="C168" s="79"/>
      <c r="D168" s="32" t="s">
        <v>5</v>
      </c>
      <c r="E168" s="32" t="s">
        <v>6</v>
      </c>
      <c r="F168" s="74" t="s">
        <v>344</v>
      </c>
      <c r="G168" s="75"/>
      <c r="H168" s="32" t="s">
        <v>345</v>
      </c>
      <c r="J168" s="32" t="s">
        <v>346</v>
      </c>
      <c r="K168" s="32" t="s">
        <v>347</v>
      </c>
      <c r="L168" s="32" t="s">
        <v>348</v>
      </c>
    </row>
    <row r="169" spans="3:12" ht="19.5" customHeight="1" thickBot="1">
      <c r="C169" s="34">
        <v>43766</v>
      </c>
      <c r="D169" s="34">
        <v>50373</v>
      </c>
      <c r="E169" s="34">
        <v>55773</v>
      </c>
      <c r="F169" s="72">
        <f>SUM(D169:E169)</f>
        <v>106146</v>
      </c>
      <c r="G169" s="73"/>
      <c r="H169" s="35">
        <v>250</v>
      </c>
      <c r="J169" s="36">
        <v>81</v>
      </c>
      <c r="K169" s="36">
        <v>86</v>
      </c>
      <c r="L169" s="49">
        <f>J169-K169</f>
        <v>-5</v>
      </c>
    </row>
    <row r="170" spans="9:12" ht="19.5" customHeight="1" thickBot="1">
      <c r="I170" s="33"/>
      <c r="J170" s="74" t="s">
        <v>349</v>
      </c>
      <c r="K170" s="75"/>
      <c r="L170" s="75"/>
    </row>
    <row r="171" spans="10:12" ht="19.5" customHeight="1" thickBot="1">
      <c r="J171" s="32" t="s">
        <v>350</v>
      </c>
      <c r="K171" s="32" t="s">
        <v>351</v>
      </c>
      <c r="L171" s="32" t="s">
        <v>348</v>
      </c>
    </row>
    <row r="172" spans="8:12" ht="19.5" customHeight="1" thickBot="1">
      <c r="H172" s="37"/>
      <c r="J172" s="36">
        <v>270</v>
      </c>
      <c r="K172" s="36">
        <v>267</v>
      </c>
      <c r="L172" s="50">
        <f>J172-K172</f>
        <v>3</v>
      </c>
    </row>
    <row r="173" spans="10:12" ht="15.75" customHeight="1" thickBot="1">
      <c r="J173" s="93" t="s">
        <v>385</v>
      </c>
      <c r="K173" s="94"/>
      <c r="L173" s="53">
        <v>-331</v>
      </c>
    </row>
    <row r="174" spans="2:9" ht="15.75" customHeight="1">
      <c r="B174" s="3" t="s">
        <v>352</v>
      </c>
      <c r="I174" s="38"/>
    </row>
    <row r="175" ht="8.25" customHeight="1">
      <c r="I175" s="38"/>
    </row>
    <row r="176" spans="2:12" ht="15.75" customHeight="1">
      <c r="B176" s="58" t="s">
        <v>353</v>
      </c>
      <c r="C176" s="59"/>
      <c r="D176" s="59"/>
      <c r="E176" s="59"/>
      <c r="F176" s="59"/>
      <c r="G176" s="59"/>
      <c r="H176" s="59"/>
      <c r="I176" s="59"/>
      <c r="J176" s="59"/>
      <c r="K176" s="59"/>
      <c r="L176" s="59"/>
    </row>
    <row r="177" spans="3:12" ht="15.75" customHeight="1">
      <c r="C177" s="20"/>
      <c r="D177" s="20"/>
      <c r="E177" s="20"/>
      <c r="F177" s="20"/>
      <c r="G177" s="20"/>
      <c r="H177" s="20"/>
      <c r="I177" s="20"/>
      <c r="J177" s="20"/>
      <c r="K177" s="20"/>
      <c r="L177" s="20"/>
    </row>
    <row r="178" spans="2:12" ht="15.75" customHeight="1">
      <c r="B178" s="58" t="s">
        <v>354</v>
      </c>
      <c r="C178" s="59"/>
      <c r="D178" s="59"/>
      <c r="E178" s="59"/>
      <c r="F178" s="59"/>
      <c r="G178" s="59"/>
      <c r="H178" s="59"/>
      <c r="I178" s="59"/>
      <c r="J178" s="59"/>
      <c r="K178" s="59"/>
      <c r="L178" s="59"/>
    </row>
  </sheetData>
  <sheetProtection/>
  <mergeCells count="32">
    <mergeCell ref="P2:R2"/>
    <mergeCell ref="A1:R1"/>
    <mergeCell ref="A2:B2"/>
    <mergeCell ref="A39:R39"/>
    <mergeCell ref="M33:R34"/>
    <mergeCell ref="B154:N154"/>
    <mergeCell ref="P78:R78"/>
    <mergeCell ref="A116:R116"/>
    <mergeCell ref="M110:R112"/>
    <mergeCell ref="A40:B40"/>
    <mergeCell ref="A117:B117"/>
    <mergeCell ref="M72:R73"/>
    <mergeCell ref="M149:R150"/>
    <mergeCell ref="P40:R40"/>
    <mergeCell ref="P117:R117"/>
    <mergeCell ref="A77:R77"/>
    <mergeCell ref="A78:B78"/>
    <mergeCell ref="B157:I157"/>
    <mergeCell ref="J157:N157"/>
    <mergeCell ref="F169:G169"/>
    <mergeCell ref="F168:G168"/>
    <mergeCell ref="C161:D161"/>
    <mergeCell ref="C162:D162"/>
    <mergeCell ref="J170:L170"/>
    <mergeCell ref="B176:L176"/>
    <mergeCell ref="B178:L178"/>
    <mergeCell ref="C159:G159"/>
    <mergeCell ref="B167:B168"/>
    <mergeCell ref="C167:C168"/>
    <mergeCell ref="D167:H167"/>
    <mergeCell ref="J167:L167"/>
    <mergeCell ref="J173:K173"/>
  </mergeCells>
  <printOptions/>
  <pageMargins left="0.1968503937007874" right="0" top="0.1968503937007874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78"/>
  <sheetViews>
    <sheetView zoomScalePageLayoutView="0" workbookViewId="0" topLeftCell="D1">
      <selection activeCell="N36" sqref="N36"/>
    </sheetView>
  </sheetViews>
  <sheetFormatPr defaultColWidth="9.00390625" defaultRowHeight="15.75" customHeight="1"/>
  <cols>
    <col min="1" max="1" width="4.75390625" style="2" customWidth="1"/>
    <col min="2" max="2" width="12.75390625" style="3" customWidth="1"/>
    <col min="3" max="6" width="7.625" style="1" customWidth="1"/>
    <col min="7" max="7" width="4.75390625" style="2" customWidth="1"/>
    <col min="8" max="8" width="12.75390625" style="3" customWidth="1"/>
    <col min="9" max="12" width="7.625" style="1" customWidth="1"/>
    <col min="13" max="13" width="5.50390625" style="2" bestFit="1" customWidth="1"/>
    <col min="14" max="14" width="12.75390625" style="2" customWidth="1"/>
    <col min="15" max="18" width="7.625" style="1" customWidth="1"/>
    <col min="19" max="16384" width="9.00390625" style="1" customWidth="1"/>
  </cols>
  <sheetData>
    <row r="1" spans="1:18" ht="24" customHeight="1">
      <c r="A1" s="76" t="s">
        <v>376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ht="15.75" customHeight="1">
      <c r="A2" s="80" t="s">
        <v>0</v>
      </c>
      <c r="B2" s="80"/>
      <c r="P2" s="81" t="s">
        <v>357</v>
      </c>
      <c r="Q2" s="81"/>
      <c r="R2" s="81"/>
    </row>
    <row r="3" spans="1:18" s="6" customFormat="1" ht="15.75" customHeight="1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2</v>
      </c>
      <c r="H3" s="5" t="s">
        <v>3</v>
      </c>
      <c r="I3" s="4" t="s">
        <v>4</v>
      </c>
      <c r="J3" s="4" t="s">
        <v>5</v>
      </c>
      <c r="K3" s="4" t="s">
        <v>6</v>
      </c>
      <c r="L3" s="4" t="s">
        <v>7</v>
      </c>
      <c r="M3" s="4" t="s">
        <v>2</v>
      </c>
      <c r="N3" s="4" t="s">
        <v>3</v>
      </c>
      <c r="O3" s="4" t="s">
        <v>4</v>
      </c>
      <c r="P3" s="4" t="s">
        <v>5</v>
      </c>
      <c r="Q3" s="4" t="s">
        <v>6</v>
      </c>
      <c r="R3" s="4" t="s">
        <v>7</v>
      </c>
    </row>
    <row r="4" spans="1:18" ht="15.75" customHeight="1">
      <c r="A4" s="7">
        <v>10</v>
      </c>
      <c r="B4" s="8" t="s">
        <v>8</v>
      </c>
      <c r="C4" s="9">
        <v>168</v>
      </c>
      <c r="D4" s="9">
        <v>120</v>
      </c>
      <c r="E4" s="9">
        <v>169</v>
      </c>
      <c r="F4" s="9">
        <f>SUM(D4:E4)</f>
        <v>289</v>
      </c>
      <c r="G4" s="10">
        <v>215</v>
      </c>
      <c r="H4" s="8" t="s">
        <v>9</v>
      </c>
      <c r="I4" s="9">
        <v>1069</v>
      </c>
      <c r="J4" s="9">
        <v>1074</v>
      </c>
      <c r="K4" s="9">
        <v>1207</v>
      </c>
      <c r="L4" s="9">
        <f>SUM(J4:K4)</f>
        <v>2281</v>
      </c>
      <c r="M4" s="10">
        <v>520</v>
      </c>
      <c r="N4" s="8" t="s">
        <v>10</v>
      </c>
      <c r="O4" s="9">
        <v>91</v>
      </c>
      <c r="P4" s="9">
        <v>94</v>
      </c>
      <c r="Q4" s="9">
        <v>99</v>
      </c>
      <c r="R4" s="9">
        <f>SUM(P4:Q4)</f>
        <v>193</v>
      </c>
    </row>
    <row r="5" spans="1:18" ht="15.75" customHeight="1">
      <c r="A5" s="7">
        <v>20</v>
      </c>
      <c r="B5" s="8" t="s">
        <v>11</v>
      </c>
      <c r="C5" s="9">
        <v>119</v>
      </c>
      <c r="D5" s="9">
        <v>89</v>
      </c>
      <c r="E5" s="9">
        <v>100</v>
      </c>
      <c r="F5" s="9">
        <f aca="true" t="shared" si="0" ref="F5:F37">SUM(D5:E5)</f>
        <v>189</v>
      </c>
      <c r="G5" s="10">
        <v>220</v>
      </c>
      <c r="H5" s="8" t="s">
        <v>12</v>
      </c>
      <c r="I5" s="9">
        <v>436</v>
      </c>
      <c r="J5" s="9">
        <v>501</v>
      </c>
      <c r="K5" s="9">
        <v>538</v>
      </c>
      <c r="L5" s="9">
        <f aca="true" t="shared" si="1" ref="L5:L37">SUM(J5:K5)</f>
        <v>1039</v>
      </c>
      <c r="M5" s="10">
        <v>530</v>
      </c>
      <c r="N5" s="8" t="s">
        <v>13</v>
      </c>
      <c r="O5" s="9">
        <v>124</v>
      </c>
      <c r="P5" s="9">
        <v>94</v>
      </c>
      <c r="Q5" s="9">
        <v>83</v>
      </c>
      <c r="R5" s="9">
        <f aca="true" t="shared" si="2" ref="R5:R31">SUM(P5:Q5)</f>
        <v>177</v>
      </c>
    </row>
    <row r="6" spans="1:18" ht="15.75" customHeight="1">
      <c r="A6" s="7">
        <v>30</v>
      </c>
      <c r="B6" s="8" t="s">
        <v>14</v>
      </c>
      <c r="C6" s="9">
        <v>139</v>
      </c>
      <c r="D6" s="9">
        <v>103</v>
      </c>
      <c r="E6" s="9">
        <v>115</v>
      </c>
      <c r="F6" s="9">
        <f t="shared" si="0"/>
        <v>218</v>
      </c>
      <c r="G6" s="10">
        <v>230</v>
      </c>
      <c r="H6" s="8" t="s">
        <v>15</v>
      </c>
      <c r="I6" s="9">
        <v>601</v>
      </c>
      <c r="J6" s="9">
        <v>648</v>
      </c>
      <c r="K6" s="9">
        <v>781</v>
      </c>
      <c r="L6" s="9">
        <f t="shared" si="1"/>
        <v>1429</v>
      </c>
      <c r="M6" s="10">
        <v>540</v>
      </c>
      <c r="N6" s="8" t="s">
        <v>16</v>
      </c>
      <c r="O6" s="9">
        <v>50</v>
      </c>
      <c r="P6" s="9">
        <v>56</v>
      </c>
      <c r="Q6" s="9">
        <v>56</v>
      </c>
      <c r="R6" s="9">
        <f t="shared" si="2"/>
        <v>112</v>
      </c>
    </row>
    <row r="7" spans="1:18" ht="15.75" customHeight="1">
      <c r="A7" s="7">
        <v>41</v>
      </c>
      <c r="B7" s="8" t="s">
        <v>17</v>
      </c>
      <c r="C7" s="9">
        <v>152</v>
      </c>
      <c r="D7" s="9">
        <v>171</v>
      </c>
      <c r="E7" s="9">
        <v>173</v>
      </c>
      <c r="F7" s="9">
        <f t="shared" si="0"/>
        <v>344</v>
      </c>
      <c r="G7" s="10">
        <v>240</v>
      </c>
      <c r="H7" s="8" t="s">
        <v>18</v>
      </c>
      <c r="I7" s="9">
        <v>720</v>
      </c>
      <c r="J7" s="9">
        <v>778</v>
      </c>
      <c r="K7" s="9">
        <v>860</v>
      </c>
      <c r="L7" s="9">
        <f t="shared" si="1"/>
        <v>1638</v>
      </c>
      <c r="M7" s="10">
        <v>550</v>
      </c>
      <c r="N7" s="8" t="s">
        <v>19</v>
      </c>
      <c r="O7" s="9">
        <v>56</v>
      </c>
      <c r="P7" s="9">
        <v>61</v>
      </c>
      <c r="Q7" s="9">
        <v>55</v>
      </c>
      <c r="R7" s="9">
        <f t="shared" si="2"/>
        <v>116</v>
      </c>
    </row>
    <row r="8" spans="1:18" ht="15.75" customHeight="1">
      <c r="A8" s="7">
        <v>42</v>
      </c>
      <c r="B8" s="8" t="s">
        <v>20</v>
      </c>
      <c r="C8" s="9">
        <v>46</v>
      </c>
      <c r="D8" s="9">
        <v>38</v>
      </c>
      <c r="E8" s="9">
        <v>46</v>
      </c>
      <c r="F8" s="9">
        <f t="shared" si="0"/>
        <v>84</v>
      </c>
      <c r="G8" s="10">
        <v>250</v>
      </c>
      <c r="H8" s="8" t="s">
        <v>21</v>
      </c>
      <c r="I8" s="9">
        <v>723</v>
      </c>
      <c r="J8" s="9">
        <v>802</v>
      </c>
      <c r="K8" s="9">
        <v>903</v>
      </c>
      <c r="L8" s="9">
        <f t="shared" si="1"/>
        <v>1705</v>
      </c>
      <c r="M8" s="10">
        <v>560</v>
      </c>
      <c r="N8" s="8" t="s">
        <v>22</v>
      </c>
      <c r="O8" s="9">
        <v>282</v>
      </c>
      <c r="P8" s="9">
        <v>296</v>
      </c>
      <c r="Q8" s="9">
        <v>259</v>
      </c>
      <c r="R8" s="9">
        <f t="shared" si="2"/>
        <v>555</v>
      </c>
    </row>
    <row r="9" spans="1:18" ht="15.75" customHeight="1">
      <c r="A9" s="7">
        <v>50</v>
      </c>
      <c r="B9" s="8" t="s">
        <v>23</v>
      </c>
      <c r="C9" s="9">
        <v>242</v>
      </c>
      <c r="D9" s="9">
        <v>213</v>
      </c>
      <c r="E9" s="9">
        <v>221</v>
      </c>
      <c r="F9" s="9">
        <f t="shared" si="0"/>
        <v>434</v>
      </c>
      <c r="G9" s="10">
        <v>260</v>
      </c>
      <c r="H9" s="8" t="s">
        <v>24</v>
      </c>
      <c r="I9" s="9">
        <v>1567</v>
      </c>
      <c r="J9" s="9">
        <v>1741</v>
      </c>
      <c r="K9" s="9">
        <v>1950</v>
      </c>
      <c r="L9" s="9">
        <f t="shared" si="1"/>
        <v>3691</v>
      </c>
      <c r="M9" s="10">
        <v>570</v>
      </c>
      <c r="N9" s="8" t="s">
        <v>25</v>
      </c>
      <c r="O9" s="9">
        <v>181</v>
      </c>
      <c r="P9" s="9">
        <v>159</v>
      </c>
      <c r="Q9" s="9">
        <v>201</v>
      </c>
      <c r="R9" s="9">
        <f t="shared" si="2"/>
        <v>360</v>
      </c>
    </row>
    <row r="10" spans="1:18" ht="15.75" customHeight="1">
      <c r="A10" s="7">
        <v>60</v>
      </c>
      <c r="B10" s="8" t="s">
        <v>26</v>
      </c>
      <c r="C10" s="9">
        <v>341</v>
      </c>
      <c r="D10" s="9">
        <v>338</v>
      </c>
      <c r="E10" s="9">
        <v>355</v>
      </c>
      <c r="F10" s="9">
        <f t="shared" si="0"/>
        <v>693</v>
      </c>
      <c r="G10" s="10">
        <v>270</v>
      </c>
      <c r="H10" s="8" t="s">
        <v>27</v>
      </c>
      <c r="I10" s="9">
        <v>629</v>
      </c>
      <c r="J10" s="9">
        <v>760</v>
      </c>
      <c r="K10" s="9">
        <v>807</v>
      </c>
      <c r="L10" s="9">
        <f t="shared" si="1"/>
        <v>1567</v>
      </c>
      <c r="M10" s="10">
        <v>581</v>
      </c>
      <c r="N10" s="8" t="s">
        <v>28</v>
      </c>
      <c r="O10" s="9">
        <v>422</v>
      </c>
      <c r="P10" s="9">
        <v>396</v>
      </c>
      <c r="Q10" s="9">
        <v>270</v>
      </c>
      <c r="R10" s="9">
        <f t="shared" si="2"/>
        <v>666</v>
      </c>
    </row>
    <row r="11" spans="1:18" ht="15.75" customHeight="1">
      <c r="A11" s="7">
        <v>70</v>
      </c>
      <c r="B11" s="8" t="s">
        <v>29</v>
      </c>
      <c r="C11" s="9">
        <v>106</v>
      </c>
      <c r="D11" s="9">
        <v>97</v>
      </c>
      <c r="E11" s="9">
        <v>123</v>
      </c>
      <c r="F11" s="9">
        <f t="shared" si="0"/>
        <v>220</v>
      </c>
      <c r="G11" s="10">
        <v>280</v>
      </c>
      <c r="H11" s="8" t="s">
        <v>30</v>
      </c>
      <c r="I11" s="9">
        <v>401</v>
      </c>
      <c r="J11" s="9">
        <v>427</v>
      </c>
      <c r="K11" s="9">
        <v>479</v>
      </c>
      <c r="L11" s="9">
        <f t="shared" si="1"/>
        <v>906</v>
      </c>
      <c r="M11" s="10">
        <v>582</v>
      </c>
      <c r="N11" s="8" t="s">
        <v>31</v>
      </c>
      <c r="O11" s="9">
        <v>35</v>
      </c>
      <c r="P11" s="9">
        <v>37</v>
      </c>
      <c r="Q11" s="9">
        <v>37</v>
      </c>
      <c r="R11" s="9">
        <f t="shared" si="2"/>
        <v>74</v>
      </c>
    </row>
    <row r="12" spans="1:18" ht="15.75" customHeight="1">
      <c r="A12" s="7">
        <v>81</v>
      </c>
      <c r="B12" s="8" t="s">
        <v>32</v>
      </c>
      <c r="C12" s="9">
        <v>50</v>
      </c>
      <c r="D12" s="9">
        <v>37</v>
      </c>
      <c r="E12" s="9">
        <v>40</v>
      </c>
      <c r="F12" s="9">
        <f t="shared" si="0"/>
        <v>77</v>
      </c>
      <c r="G12" s="10">
        <v>290</v>
      </c>
      <c r="H12" s="8" t="s">
        <v>33</v>
      </c>
      <c r="I12" s="9">
        <v>382</v>
      </c>
      <c r="J12" s="9">
        <v>385</v>
      </c>
      <c r="K12" s="9">
        <v>462</v>
      </c>
      <c r="L12" s="9">
        <f t="shared" si="1"/>
        <v>847</v>
      </c>
      <c r="M12" s="10">
        <v>590</v>
      </c>
      <c r="N12" s="8" t="s">
        <v>34</v>
      </c>
      <c r="O12" s="9">
        <v>136</v>
      </c>
      <c r="P12" s="9">
        <v>116</v>
      </c>
      <c r="Q12" s="9">
        <v>134</v>
      </c>
      <c r="R12" s="9">
        <f t="shared" si="2"/>
        <v>250</v>
      </c>
    </row>
    <row r="13" spans="1:18" ht="15.75" customHeight="1">
      <c r="A13" s="7">
        <v>82</v>
      </c>
      <c r="B13" s="8" t="s">
        <v>35</v>
      </c>
      <c r="C13" s="9">
        <v>51</v>
      </c>
      <c r="D13" s="9">
        <v>46</v>
      </c>
      <c r="E13" s="9">
        <v>40</v>
      </c>
      <c r="F13" s="9">
        <f t="shared" si="0"/>
        <v>86</v>
      </c>
      <c r="G13" s="10">
        <v>301</v>
      </c>
      <c r="H13" s="8" t="s">
        <v>36</v>
      </c>
      <c r="I13" s="9">
        <v>507</v>
      </c>
      <c r="J13" s="9">
        <v>511</v>
      </c>
      <c r="K13" s="9">
        <v>602</v>
      </c>
      <c r="L13" s="9">
        <f t="shared" si="1"/>
        <v>1113</v>
      </c>
      <c r="M13" s="10">
        <v>600</v>
      </c>
      <c r="N13" s="8" t="s">
        <v>37</v>
      </c>
      <c r="O13" s="9">
        <v>171</v>
      </c>
      <c r="P13" s="9">
        <v>164</v>
      </c>
      <c r="Q13" s="9">
        <v>193</v>
      </c>
      <c r="R13" s="9">
        <f t="shared" si="2"/>
        <v>357</v>
      </c>
    </row>
    <row r="14" spans="1:18" ht="15.75" customHeight="1">
      <c r="A14" s="7">
        <v>90</v>
      </c>
      <c r="B14" s="8" t="s">
        <v>38</v>
      </c>
      <c r="C14" s="9">
        <v>112</v>
      </c>
      <c r="D14" s="9">
        <v>78</v>
      </c>
      <c r="E14" s="9">
        <v>104</v>
      </c>
      <c r="F14" s="9">
        <f t="shared" si="0"/>
        <v>182</v>
      </c>
      <c r="G14" s="10">
        <v>302</v>
      </c>
      <c r="H14" s="8" t="s">
        <v>39</v>
      </c>
      <c r="I14" s="9">
        <v>177</v>
      </c>
      <c r="J14" s="9">
        <v>247</v>
      </c>
      <c r="K14" s="9">
        <v>263</v>
      </c>
      <c r="L14" s="9">
        <f t="shared" si="1"/>
        <v>510</v>
      </c>
      <c r="M14" s="10">
        <v>610</v>
      </c>
      <c r="N14" s="8" t="s">
        <v>40</v>
      </c>
      <c r="O14" s="9">
        <v>106</v>
      </c>
      <c r="P14" s="9">
        <v>98</v>
      </c>
      <c r="Q14" s="9">
        <v>110</v>
      </c>
      <c r="R14" s="9">
        <f t="shared" si="2"/>
        <v>208</v>
      </c>
    </row>
    <row r="15" spans="1:18" ht="15.75" customHeight="1">
      <c r="A15" s="7">
        <v>100</v>
      </c>
      <c r="B15" s="8" t="s">
        <v>41</v>
      </c>
      <c r="C15" s="9">
        <v>167</v>
      </c>
      <c r="D15" s="9">
        <v>131</v>
      </c>
      <c r="E15" s="9">
        <v>153</v>
      </c>
      <c r="F15" s="9">
        <f t="shared" si="0"/>
        <v>284</v>
      </c>
      <c r="G15" s="10">
        <v>310</v>
      </c>
      <c r="H15" s="8" t="s">
        <v>42</v>
      </c>
      <c r="I15" s="9">
        <v>440</v>
      </c>
      <c r="J15" s="9">
        <v>503</v>
      </c>
      <c r="K15" s="9">
        <v>495</v>
      </c>
      <c r="L15" s="9">
        <f t="shared" si="1"/>
        <v>998</v>
      </c>
      <c r="M15" s="10">
        <v>621</v>
      </c>
      <c r="N15" s="8" t="s">
        <v>43</v>
      </c>
      <c r="O15" s="9">
        <v>137</v>
      </c>
      <c r="P15" s="9">
        <v>132</v>
      </c>
      <c r="Q15" s="9">
        <v>165</v>
      </c>
      <c r="R15" s="9">
        <f t="shared" si="2"/>
        <v>297</v>
      </c>
    </row>
    <row r="16" spans="1:18" ht="15.75" customHeight="1">
      <c r="A16" s="7">
        <v>110</v>
      </c>
      <c r="B16" s="8" t="s">
        <v>44</v>
      </c>
      <c r="C16" s="9">
        <v>297</v>
      </c>
      <c r="D16" s="9">
        <v>301</v>
      </c>
      <c r="E16" s="9">
        <v>292</v>
      </c>
      <c r="F16" s="9">
        <f t="shared" si="0"/>
        <v>593</v>
      </c>
      <c r="G16" s="10">
        <v>321</v>
      </c>
      <c r="H16" s="8" t="s">
        <v>45</v>
      </c>
      <c r="I16" s="9">
        <v>153</v>
      </c>
      <c r="J16" s="9">
        <v>161</v>
      </c>
      <c r="K16" s="9">
        <v>187</v>
      </c>
      <c r="L16" s="9">
        <f t="shared" si="1"/>
        <v>348</v>
      </c>
      <c r="M16" s="10">
        <v>622</v>
      </c>
      <c r="N16" s="8" t="s">
        <v>46</v>
      </c>
      <c r="O16" s="9">
        <v>60</v>
      </c>
      <c r="P16" s="9">
        <v>64</v>
      </c>
      <c r="Q16" s="9">
        <v>66</v>
      </c>
      <c r="R16" s="9">
        <f t="shared" si="2"/>
        <v>130</v>
      </c>
    </row>
    <row r="17" spans="1:18" ht="15.75" customHeight="1">
      <c r="A17" s="7">
        <v>120</v>
      </c>
      <c r="B17" s="8" t="s">
        <v>47</v>
      </c>
      <c r="C17" s="9">
        <v>1106</v>
      </c>
      <c r="D17" s="9">
        <v>1168</v>
      </c>
      <c r="E17" s="9">
        <v>1290</v>
      </c>
      <c r="F17" s="9">
        <f t="shared" si="0"/>
        <v>2458</v>
      </c>
      <c r="G17" s="10">
        <v>322</v>
      </c>
      <c r="H17" s="8" t="s">
        <v>48</v>
      </c>
      <c r="I17" s="9">
        <v>1051</v>
      </c>
      <c r="J17" s="9">
        <v>1266</v>
      </c>
      <c r="K17" s="9">
        <v>1430</v>
      </c>
      <c r="L17" s="9">
        <f t="shared" si="1"/>
        <v>2696</v>
      </c>
      <c r="M17" s="10">
        <v>623</v>
      </c>
      <c r="N17" s="8" t="s">
        <v>49</v>
      </c>
      <c r="O17" s="9">
        <v>94</v>
      </c>
      <c r="P17" s="9">
        <v>83</v>
      </c>
      <c r="Q17" s="9">
        <v>101</v>
      </c>
      <c r="R17" s="9">
        <f t="shared" si="2"/>
        <v>184</v>
      </c>
    </row>
    <row r="18" spans="1:18" ht="15.75" customHeight="1">
      <c r="A18" s="7">
        <v>130</v>
      </c>
      <c r="B18" s="8" t="s">
        <v>50</v>
      </c>
      <c r="C18" s="9">
        <v>673</v>
      </c>
      <c r="D18" s="9">
        <v>775</v>
      </c>
      <c r="E18" s="9">
        <v>847</v>
      </c>
      <c r="F18" s="9">
        <f t="shared" si="0"/>
        <v>1622</v>
      </c>
      <c r="G18" s="10">
        <v>330</v>
      </c>
      <c r="H18" s="8" t="s">
        <v>51</v>
      </c>
      <c r="I18" s="9">
        <v>1731</v>
      </c>
      <c r="J18" s="9">
        <v>2097</v>
      </c>
      <c r="K18" s="9">
        <v>2271</v>
      </c>
      <c r="L18" s="9">
        <f t="shared" si="1"/>
        <v>4368</v>
      </c>
      <c r="M18" s="10">
        <v>625</v>
      </c>
      <c r="N18" s="8" t="s">
        <v>52</v>
      </c>
      <c r="O18" s="9">
        <v>73</v>
      </c>
      <c r="P18" s="9">
        <v>70</v>
      </c>
      <c r="Q18" s="9">
        <v>83</v>
      </c>
      <c r="R18" s="9">
        <f t="shared" si="2"/>
        <v>153</v>
      </c>
    </row>
    <row r="19" spans="1:18" ht="15.75" customHeight="1">
      <c r="A19" s="7">
        <v>140</v>
      </c>
      <c r="B19" s="8" t="s">
        <v>53</v>
      </c>
      <c r="C19" s="9">
        <v>710</v>
      </c>
      <c r="D19" s="9">
        <v>675</v>
      </c>
      <c r="E19" s="9">
        <v>804</v>
      </c>
      <c r="F19" s="9">
        <f t="shared" si="0"/>
        <v>1479</v>
      </c>
      <c r="G19" s="10">
        <v>340</v>
      </c>
      <c r="H19" s="8" t="s">
        <v>54</v>
      </c>
      <c r="I19" s="9">
        <v>392</v>
      </c>
      <c r="J19" s="9">
        <v>399</v>
      </c>
      <c r="K19" s="9">
        <v>473</v>
      </c>
      <c r="L19" s="9">
        <f t="shared" si="1"/>
        <v>872</v>
      </c>
      <c r="M19" s="10">
        <v>626</v>
      </c>
      <c r="N19" s="8" t="s">
        <v>55</v>
      </c>
      <c r="O19" s="9">
        <v>73</v>
      </c>
      <c r="P19" s="9">
        <v>65</v>
      </c>
      <c r="Q19" s="9">
        <v>80</v>
      </c>
      <c r="R19" s="9">
        <f t="shared" si="2"/>
        <v>145</v>
      </c>
    </row>
    <row r="20" spans="1:18" ht="15.75" customHeight="1">
      <c r="A20" s="7">
        <v>151</v>
      </c>
      <c r="B20" s="8" t="s">
        <v>56</v>
      </c>
      <c r="C20" s="9">
        <v>359</v>
      </c>
      <c r="D20" s="9">
        <v>298</v>
      </c>
      <c r="E20" s="9">
        <v>379</v>
      </c>
      <c r="F20" s="9">
        <f t="shared" si="0"/>
        <v>677</v>
      </c>
      <c r="G20" s="10">
        <v>350</v>
      </c>
      <c r="H20" s="8" t="s">
        <v>57</v>
      </c>
      <c r="I20" s="9">
        <v>227</v>
      </c>
      <c r="J20" s="9">
        <v>220</v>
      </c>
      <c r="K20" s="9">
        <v>257</v>
      </c>
      <c r="L20" s="9">
        <f t="shared" si="1"/>
        <v>477</v>
      </c>
      <c r="M20" s="10">
        <v>631</v>
      </c>
      <c r="N20" s="8" t="s">
        <v>58</v>
      </c>
      <c r="O20" s="9">
        <v>10</v>
      </c>
      <c r="P20" s="9">
        <v>12</v>
      </c>
      <c r="Q20" s="9">
        <v>11</v>
      </c>
      <c r="R20" s="9">
        <f t="shared" si="2"/>
        <v>23</v>
      </c>
    </row>
    <row r="21" spans="1:18" ht="15.75" customHeight="1">
      <c r="A21" s="7">
        <v>152</v>
      </c>
      <c r="B21" s="8" t="s">
        <v>59</v>
      </c>
      <c r="C21" s="9">
        <v>473</v>
      </c>
      <c r="D21" s="9">
        <v>429</v>
      </c>
      <c r="E21" s="9">
        <v>543</v>
      </c>
      <c r="F21" s="9">
        <f t="shared" si="0"/>
        <v>972</v>
      </c>
      <c r="G21" s="10">
        <v>360</v>
      </c>
      <c r="H21" s="8" t="s">
        <v>60</v>
      </c>
      <c r="I21" s="9">
        <v>156</v>
      </c>
      <c r="J21" s="9">
        <v>159</v>
      </c>
      <c r="K21" s="9">
        <v>199</v>
      </c>
      <c r="L21" s="9">
        <f t="shared" si="1"/>
        <v>358</v>
      </c>
      <c r="M21" s="10">
        <v>632</v>
      </c>
      <c r="N21" s="8" t="s">
        <v>61</v>
      </c>
      <c r="O21" s="9">
        <v>40</v>
      </c>
      <c r="P21" s="9">
        <v>31</v>
      </c>
      <c r="Q21" s="9">
        <v>45</v>
      </c>
      <c r="R21" s="9">
        <f t="shared" si="2"/>
        <v>76</v>
      </c>
    </row>
    <row r="22" spans="1:18" ht="15.75" customHeight="1">
      <c r="A22" s="7">
        <v>153</v>
      </c>
      <c r="B22" s="8" t="s">
        <v>62</v>
      </c>
      <c r="C22" s="9">
        <v>533</v>
      </c>
      <c r="D22" s="9">
        <v>575</v>
      </c>
      <c r="E22" s="9">
        <v>610</v>
      </c>
      <c r="F22" s="9">
        <f t="shared" si="0"/>
        <v>1185</v>
      </c>
      <c r="G22" s="10">
        <v>370</v>
      </c>
      <c r="H22" s="8" t="s">
        <v>63</v>
      </c>
      <c r="I22" s="9">
        <v>210</v>
      </c>
      <c r="J22" s="9">
        <v>196</v>
      </c>
      <c r="K22" s="9">
        <v>221</v>
      </c>
      <c r="L22" s="9">
        <f t="shared" si="1"/>
        <v>417</v>
      </c>
      <c r="M22" s="10">
        <v>634</v>
      </c>
      <c r="N22" s="8" t="s">
        <v>64</v>
      </c>
      <c r="O22" s="9">
        <v>97</v>
      </c>
      <c r="P22" s="9">
        <v>86</v>
      </c>
      <c r="Q22" s="9">
        <v>111</v>
      </c>
      <c r="R22" s="9">
        <f t="shared" si="2"/>
        <v>197</v>
      </c>
    </row>
    <row r="23" spans="1:18" ht="15.75" customHeight="1">
      <c r="A23" s="7">
        <v>154</v>
      </c>
      <c r="B23" s="8" t="s">
        <v>65</v>
      </c>
      <c r="C23" s="9">
        <v>869</v>
      </c>
      <c r="D23" s="9">
        <v>920</v>
      </c>
      <c r="E23" s="9">
        <v>924</v>
      </c>
      <c r="F23" s="9">
        <f t="shared" si="0"/>
        <v>1844</v>
      </c>
      <c r="G23" s="10">
        <v>380</v>
      </c>
      <c r="H23" s="8" t="s">
        <v>66</v>
      </c>
      <c r="I23" s="9">
        <v>197</v>
      </c>
      <c r="J23" s="9">
        <v>212</v>
      </c>
      <c r="K23" s="9">
        <v>252</v>
      </c>
      <c r="L23" s="9">
        <f t="shared" si="1"/>
        <v>464</v>
      </c>
      <c r="M23" s="10">
        <v>635</v>
      </c>
      <c r="N23" s="8" t="s">
        <v>67</v>
      </c>
      <c r="O23" s="9">
        <v>183</v>
      </c>
      <c r="P23" s="9">
        <v>164</v>
      </c>
      <c r="Q23" s="9">
        <v>224</v>
      </c>
      <c r="R23" s="9">
        <f t="shared" si="2"/>
        <v>388</v>
      </c>
    </row>
    <row r="24" spans="1:18" ht="15.75" customHeight="1">
      <c r="A24" s="7">
        <v>155</v>
      </c>
      <c r="B24" s="8" t="s">
        <v>68</v>
      </c>
      <c r="C24" s="9">
        <v>790</v>
      </c>
      <c r="D24" s="9">
        <v>819</v>
      </c>
      <c r="E24" s="9">
        <v>885</v>
      </c>
      <c r="F24" s="9">
        <f t="shared" si="0"/>
        <v>1704</v>
      </c>
      <c r="G24" s="10">
        <v>390</v>
      </c>
      <c r="H24" s="8" t="s">
        <v>69</v>
      </c>
      <c r="I24" s="9">
        <v>246</v>
      </c>
      <c r="J24" s="9">
        <v>162</v>
      </c>
      <c r="K24" s="9">
        <v>164</v>
      </c>
      <c r="L24" s="9">
        <f t="shared" si="1"/>
        <v>326</v>
      </c>
      <c r="M24" s="10">
        <v>641</v>
      </c>
      <c r="N24" s="8" t="s">
        <v>70</v>
      </c>
      <c r="O24" s="9">
        <v>67</v>
      </c>
      <c r="P24" s="9">
        <v>56</v>
      </c>
      <c r="Q24" s="9">
        <v>68</v>
      </c>
      <c r="R24" s="9">
        <f t="shared" si="2"/>
        <v>124</v>
      </c>
    </row>
    <row r="25" spans="1:18" ht="15.75" customHeight="1">
      <c r="A25" s="7">
        <v>156</v>
      </c>
      <c r="B25" s="8" t="s">
        <v>71</v>
      </c>
      <c r="C25" s="9">
        <v>239</v>
      </c>
      <c r="D25" s="9">
        <v>219</v>
      </c>
      <c r="E25" s="9">
        <v>305</v>
      </c>
      <c r="F25" s="9">
        <f t="shared" si="0"/>
        <v>524</v>
      </c>
      <c r="G25" s="10">
        <v>400</v>
      </c>
      <c r="H25" s="8" t="s">
        <v>72</v>
      </c>
      <c r="I25" s="9">
        <v>139</v>
      </c>
      <c r="J25" s="9">
        <v>154</v>
      </c>
      <c r="K25" s="9">
        <v>169</v>
      </c>
      <c r="L25" s="9">
        <f t="shared" si="1"/>
        <v>323</v>
      </c>
      <c r="M25" s="10">
        <v>642</v>
      </c>
      <c r="N25" s="8" t="s">
        <v>73</v>
      </c>
      <c r="O25" s="9">
        <v>43</v>
      </c>
      <c r="P25" s="9">
        <v>42</v>
      </c>
      <c r="Q25" s="9">
        <v>43</v>
      </c>
      <c r="R25" s="9">
        <f t="shared" si="2"/>
        <v>85</v>
      </c>
    </row>
    <row r="26" spans="1:18" ht="15.75" customHeight="1">
      <c r="A26" s="7">
        <v>157</v>
      </c>
      <c r="B26" s="8" t="s">
        <v>74</v>
      </c>
      <c r="C26" s="9">
        <v>742</v>
      </c>
      <c r="D26" s="9">
        <v>769</v>
      </c>
      <c r="E26" s="9">
        <v>907</v>
      </c>
      <c r="F26" s="9">
        <f t="shared" si="0"/>
        <v>1676</v>
      </c>
      <c r="G26" s="10">
        <v>410</v>
      </c>
      <c r="H26" s="8" t="s">
        <v>75</v>
      </c>
      <c r="I26" s="9">
        <v>506</v>
      </c>
      <c r="J26" s="9">
        <v>519</v>
      </c>
      <c r="K26" s="9">
        <v>585</v>
      </c>
      <c r="L26" s="9">
        <f t="shared" si="1"/>
        <v>1104</v>
      </c>
      <c r="M26" s="10">
        <v>643</v>
      </c>
      <c r="N26" s="8" t="s">
        <v>76</v>
      </c>
      <c r="O26" s="9">
        <v>35</v>
      </c>
      <c r="P26" s="9">
        <v>32</v>
      </c>
      <c r="Q26" s="9">
        <v>34</v>
      </c>
      <c r="R26" s="9">
        <f t="shared" si="2"/>
        <v>66</v>
      </c>
    </row>
    <row r="27" spans="1:18" ht="15.75" customHeight="1">
      <c r="A27" s="7">
        <v>158</v>
      </c>
      <c r="B27" s="8" t="s">
        <v>77</v>
      </c>
      <c r="C27" s="9">
        <v>965</v>
      </c>
      <c r="D27" s="9">
        <v>1047</v>
      </c>
      <c r="E27" s="9">
        <v>1158</v>
      </c>
      <c r="F27" s="9">
        <f t="shared" si="0"/>
        <v>2205</v>
      </c>
      <c r="G27" s="10">
        <v>421</v>
      </c>
      <c r="H27" s="8" t="s">
        <v>78</v>
      </c>
      <c r="I27" s="9">
        <v>193</v>
      </c>
      <c r="J27" s="9">
        <v>151</v>
      </c>
      <c r="K27" s="9">
        <v>211</v>
      </c>
      <c r="L27" s="9">
        <f t="shared" si="1"/>
        <v>362</v>
      </c>
      <c r="M27" s="10">
        <v>644</v>
      </c>
      <c r="N27" s="8" t="s">
        <v>79</v>
      </c>
      <c r="O27" s="9">
        <v>86</v>
      </c>
      <c r="P27" s="9">
        <v>101</v>
      </c>
      <c r="Q27" s="9">
        <v>113</v>
      </c>
      <c r="R27" s="9">
        <f t="shared" si="2"/>
        <v>214</v>
      </c>
    </row>
    <row r="28" spans="1:18" ht="15.75" customHeight="1">
      <c r="A28" s="7">
        <v>161</v>
      </c>
      <c r="B28" s="8" t="s">
        <v>80</v>
      </c>
      <c r="C28" s="9">
        <v>1165</v>
      </c>
      <c r="D28" s="9">
        <v>1329</v>
      </c>
      <c r="E28" s="9">
        <v>1423</v>
      </c>
      <c r="F28" s="9">
        <f t="shared" si="0"/>
        <v>2752</v>
      </c>
      <c r="G28" s="10">
        <v>422</v>
      </c>
      <c r="H28" s="8" t="s">
        <v>81</v>
      </c>
      <c r="I28" s="9">
        <v>179</v>
      </c>
      <c r="J28" s="9">
        <v>193</v>
      </c>
      <c r="K28" s="9">
        <v>211</v>
      </c>
      <c r="L28" s="9">
        <f t="shared" si="1"/>
        <v>404</v>
      </c>
      <c r="M28" s="10">
        <v>645</v>
      </c>
      <c r="N28" s="8" t="s">
        <v>82</v>
      </c>
      <c r="O28" s="9">
        <v>248</v>
      </c>
      <c r="P28" s="9">
        <v>284</v>
      </c>
      <c r="Q28" s="9">
        <v>283</v>
      </c>
      <c r="R28" s="9">
        <f t="shared" si="2"/>
        <v>567</v>
      </c>
    </row>
    <row r="29" spans="1:18" ht="15.75" customHeight="1">
      <c r="A29" s="7">
        <v>162</v>
      </c>
      <c r="B29" s="8" t="s">
        <v>83</v>
      </c>
      <c r="C29" s="9">
        <v>342</v>
      </c>
      <c r="D29" s="9">
        <v>437</v>
      </c>
      <c r="E29" s="9">
        <v>439</v>
      </c>
      <c r="F29" s="9">
        <f t="shared" si="0"/>
        <v>876</v>
      </c>
      <c r="G29" s="10">
        <v>430</v>
      </c>
      <c r="H29" s="8" t="s">
        <v>84</v>
      </c>
      <c r="I29" s="9">
        <v>180</v>
      </c>
      <c r="J29" s="9">
        <v>166</v>
      </c>
      <c r="K29" s="9">
        <v>213</v>
      </c>
      <c r="L29" s="9">
        <f t="shared" si="1"/>
        <v>379</v>
      </c>
      <c r="M29" s="10">
        <v>646</v>
      </c>
      <c r="N29" s="8" t="s">
        <v>85</v>
      </c>
      <c r="O29" s="9">
        <v>99</v>
      </c>
      <c r="P29" s="9">
        <v>118</v>
      </c>
      <c r="Q29" s="9">
        <v>110</v>
      </c>
      <c r="R29" s="9">
        <f t="shared" si="2"/>
        <v>228</v>
      </c>
    </row>
    <row r="30" spans="1:18" ht="15.75" customHeight="1">
      <c r="A30" s="7">
        <v>170</v>
      </c>
      <c r="B30" s="8" t="s">
        <v>86</v>
      </c>
      <c r="C30" s="9">
        <v>818</v>
      </c>
      <c r="D30" s="9">
        <v>1033</v>
      </c>
      <c r="E30" s="9">
        <v>1069</v>
      </c>
      <c r="F30" s="9">
        <f t="shared" si="0"/>
        <v>2102</v>
      </c>
      <c r="G30" s="10">
        <v>440</v>
      </c>
      <c r="H30" s="8" t="s">
        <v>87</v>
      </c>
      <c r="I30" s="9">
        <v>364</v>
      </c>
      <c r="J30" s="9">
        <v>416</v>
      </c>
      <c r="K30" s="9">
        <v>491</v>
      </c>
      <c r="L30" s="9">
        <f t="shared" si="1"/>
        <v>907</v>
      </c>
      <c r="M30" s="10">
        <v>647</v>
      </c>
      <c r="N30" s="8" t="s">
        <v>88</v>
      </c>
      <c r="O30" s="9">
        <v>59</v>
      </c>
      <c r="P30" s="9">
        <v>65</v>
      </c>
      <c r="Q30" s="9">
        <v>63</v>
      </c>
      <c r="R30" s="9">
        <f t="shared" si="2"/>
        <v>128</v>
      </c>
    </row>
    <row r="31" spans="1:18" ht="15.75" customHeight="1">
      <c r="A31" s="7">
        <v>180</v>
      </c>
      <c r="B31" s="8" t="s">
        <v>89</v>
      </c>
      <c r="C31" s="9">
        <v>771</v>
      </c>
      <c r="D31" s="9">
        <v>854</v>
      </c>
      <c r="E31" s="9">
        <v>986</v>
      </c>
      <c r="F31" s="9">
        <f t="shared" si="0"/>
        <v>1840</v>
      </c>
      <c r="G31" s="10">
        <v>450</v>
      </c>
      <c r="H31" s="8" t="s">
        <v>90</v>
      </c>
      <c r="I31" s="9">
        <v>662</v>
      </c>
      <c r="J31" s="9">
        <v>785</v>
      </c>
      <c r="K31" s="9">
        <v>898</v>
      </c>
      <c r="L31" s="9">
        <f t="shared" si="1"/>
        <v>1683</v>
      </c>
      <c r="M31" s="10">
        <v>990</v>
      </c>
      <c r="N31" s="8" t="s">
        <v>91</v>
      </c>
      <c r="O31" s="9">
        <v>352</v>
      </c>
      <c r="P31" s="9">
        <v>318</v>
      </c>
      <c r="Q31" s="9">
        <v>34</v>
      </c>
      <c r="R31" s="9">
        <f t="shared" si="2"/>
        <v>352</v>
      </c>
    </row>
    <row r="32" spans="1:18" ht="15.75" customHeight="1">
      <c r="A32" s="7">
        <v>190</v>
      </c>
      <c r="B32" s="8" t="s">
        <v>92</v>
      </c>
      <c r="C32" s="9">
        <v>654</v>
      </c>
      <c r="D32" s="9">
        <v>650</v>
      </c>
      <c r="E32" s="9">
        <v>792</v>
      </c>
      <c r="F32" s="9">
        <f t="shared" si="0"/>
        <v>1442</v>
      </c>
      <c r="G32" s="10">
        <v>460</v>
      </c>
      <c r="H32" s="8" t="s">
        <v>93</v>
      </c>
      <c r="I32" s="9">
        <v>501</v>
      </c>
      <c r="J32" s="9">
        <v>609</v>
      </c>
      <c r="K32" s="9">
        <v>642</v>
      </c>
      <c r="L32" s="9">
        <f t="shared" si="1"/>
        <v>1251</v>
      </c>
      <c r="M32" s="10"/>
      <c r="N32" s="10"/>
      <c r="O32" s="11">
        <f>SUM(O4:O31)</f>
        <v>3410</v>
      </c>
      <c r="P32" s="11">
        <f>SUM(P4:P31)</f>
        <v>3294</v>
      </c>
      <c r="Q32" s="11">
        <f>SUM(Q4:Q31)</f>
        <v>3131</v>
      </c>
      <c r="R32" s="11">
        <f>SUM(R4:R31)</f>
        <v>6425</v>
      </c>
    </row>
    <row r="33" spans="1:18" ht="15.75" customHeight="1">
      <c r="A33" s="7">
        <v>200</v>
      </c>
      <c r="B33" s="8" t="s">
        <v>94</v>
      </c>
      <c r="C33" s="9">
        <v>491</v>
      </c>
      <c r="D33" s="9">
        <v>496</v>
      </c>
      <c r="E33" s="9">
        <v>563</v>
      </c>
      <c r="F33" s="9">
        <f t="shared" si="0"/>
        <v>1059</v>
      </c>
      <c r="G33" s="10">
        <v>470</v>
      </c>
      <c r="H33" s="8" t="s">
        <v>95</v>
      </c>
      <c r="I33" s="9">
        <v>597</v>
      </c>
      <c r="J33" s="9">
        <v>535</v>
      </c>
      <c r="K33" s="9">
        <v>646</v>
      </c>
      <c r="L33" s="9">
        <f t="shared" si="1"/>
        <v>1181</v>
      </c>
      <c r="M33" s="60" t="s">
        <v>96</v>
      </c>
      <c r="N33" s="61"/>
      <c r="O33" s="61"/>
      <c r="P33" s="61"/>
      <c r="Q33" s="61"/>
      <c r="R33" s="62"/>
    </row>
    <row r="34" spans="1:18" ht="15.75" customHeight="1">
      <c r="A34" s="7">
        <v>211</v>
      </c>
      <c r="B34" s="8" t="s">
        <v>97</v>
      </c>
      <c r="C34" s="9">
        <v>933</v>
      </c>
      <c r="D34" s="9">
        <v>927</v>
      </c>
      <c r="E34" s="9">
        <v>1137</v>
      </c>
      <c r="F34" s="9">
        <f t="shared" si="0"/>
        <v>2064</v>
      </c>
      <c r="G34" s="10">
        <v>480</v>
      </c>
      <c r="H34" s="8" t="s">
        <v>98</v>
      </c>
      <c r="I34" s="9">
        <v>286</v>
      </c>
      <c r="J34" s="9">
        <v>293</v>
      </c>
      <c r="K34" s="9">
        <v>336</v>
      </c>
      <c r="L34" s="9">
        <f t="shared" si="1"/>
        <v>629</v>
      </c>
      <c r="M34" s="63"/>
      <c r="N34" s="64"/>
      <c r="O34" s="64"/>
      <c r="P34" s="64"/>
      <c r="Q34" s="64"/>
      <c r="R34" s="65"/>
    </row>
    <row r="35" spans="1:18" ht="15.75" customHeight="1">
      <c r="A35" s="7">
        <v>212</v>
      </c>
      <c r="B35" s="8" t="s">
        <v>99</v>
      </c>
      <c r="C35" s="9">
        <v>314</v>
      </c>
      <c r="D35" s="9">
        <v>328</v>
      </c>
      <c r="E35" s="9">
        <v>385</v>
      </c>
      <c r="F35" s="9">
        <f t="shared" si="0"/>
        <v>713</v>
      </c>
      <c r="G35" s="10">
        <v>501</v>
      </c>
      <c r="H35" s="8" t="s">
        <v>100</v>
      </c>
      <c r="I35" s="9">
        <v>236</v>
      </c>
      <c r="J35" s="9">
        <v>205</v>
      </c>
      <c r="K35" s="9">
        <v>256</v>
      </c>
      <c r="L35" s="9">
        <f t="shared" si="1"/>
        <v>461</v>
      </c>
      <c r="M35" s="10"/>
      <c r="N35" s="10"/>
      <c r="O35" s="9"/>
      <c r="P35" s="9"/>
      <c r="Q35" s="9"/>
      <c r="R35" s="9"/>
    </row>
    <row r="36" spans="1:18" ht="15.75" customHeight="1">
      <c r="A36" s="7">
        <v>213</v>
      </c>
      <c r="B36" s="8" t="s">
        <v>101</v>
      </c>
      <c r="C36" s="9">
        <v>614</v>
      </c>
      <c r="D36" s="9">
        <v>770</v>
      </c>
      <c r="E36" s="9">
        <v>763</v>
      </c>
      <c r="F36" s="9">
        <f t="shared" si="0"/>
        <v>1533</v>
      </c>
      <c r="G36" s="10">
        <v>502</v>
      </c>
      <c r="H36" s="8" t="s">
        <v>102</v>
      </c>
      <c r="I36" s="9">
        <v>101</v>
      </c>
      <c r="J36" s="9">
        <v>93</v>
      </c>
      <c r="K36" s="9">
        <v>117</v>
      </c>
      <c r="L36" s="9">
        <f t="shared" si="1"/>
        <v>210</v>
      </c>
      <c r="M36" s="10"/>
      <c r="N36" s="10" t="s">
        <v>103</v>
      </c>
      <c r="O36" s="12">
        <f>C38+I38+O32</f>
        <v>35937</v>
      </c>
      <c r="P36" s="12">
        <f>D38+J38+P32</f>
        <v>38058</v>
      </c>
      <c r="Q36" s="12">
        <f>E38+K38+Q32</f>
        <v>41988</v>
      </c>
      <c r="R36" s="12">
        <f>P36+Q36</f>
        <v>80046</v>
      </c>
    </row>
    <row r="37" spans="1:18" ht="15.75" customHeight="1">
      <c r="A37" s="7">
        <v>214</v>
      </c>
      <c r="B37" s="8" t="s">
        <v>104</v>
      </c>
      <c r="C37" s="9">
        <v>977</v>
      </c>
      <c r="D37" s="9">
        <v>1080</v>
      </c>
      <c r="E37" s="9">
        <v>1098</v>
      </c>
      <c r="F37" s="9">
        <f t="shared" si="0"/>
        <v>2178</v>
      </c>
      <c r="G37" s="10">
        <v>510</v>
      </c>
      <c r="H37" s="8" t="s">
        <v>105</v>
      </c>
      <c r="I37" s="9">
        <v>40</v>
      </c>
      <c r="J37" s="9">
        <v>36</v>
      </c>
      <c r="K37" s="9">
        <v>43</v>
      </c>
      <c r="L37" s="9">
        <f t="shared" si="1"/>
        <v>79</v>
      </c>
      <c r="M37" s="10"/>
      <c r="N37" s="10" t="s">
        <v>106</v>
      </c>
      <c r="O37" s="12">
        <f>O36+O75+O113+O152</f>
        <v>46432</v>
      </c>
      <c r="P37" s="12">
        <f>P36+P75+P113+P152</f>
        <v>50225</v>
      </c>
      <c r="Q37" s="12">
        <f>Q36+Q75+Q113+Q152</f>
        <v>55286</v>
      </c>
      <c r="R37" s="12">
        <f>R36+R75+R113+R152</f>
        <v>105511</v>
      </c>
    </row>
    <row r="38" spans="1:18" ht="15.75" customHeight="1">
      <c r="A38" s="13"/>
      <c r="C38" s="14">
        <f>SUM(C4:C37)</f>
        <v>16528</v>
      </c>
      <c r="D38" s="14">
        <f>SUM(D4:D37)</f>
        <v>17360</v>
      </c>
      <c r="E38" s="14">
        <f>SUM(E4:E37)</f>
        <v>19238</v>
      </c>
      <c r="F38" s="14">
        <f>SUM(F4:F37)</f>
        <v>36598</v>
      </c>
      <c r="I38" s="14">
        <f>SUM(I4:I37)</f>
        <v>15999</v>
      </c>
      <c r="J38" s="14">
        <f>SUM(J4:J37)</f>
        <v>17404</v>
      </c>
      <c r="K38" s="14">
        <f>SUM(K4:K37)</f>
        <v>19619</v>
      </c>
      <c r="L38" s="14">
        <f>SUM(L4:L37)</f>
        <v>37023</v>
      </c>
      <c r="O38" s="15"/>
      <c r="P38" s="15"/>
      <c r="Q38" s="15"/>
      <c r="R38" s="15"/>
    </row>
    <row r="39" spans="1:18" ht="24" customHeight="1">
      <c r="A39" s="76" t="s">
        <v>376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</row>
    <row r="40" spans="1:18" ht="15.75" customHeight="1">
      <c r="A40" s="80" t="s">
        <v>107</v>
      </c>
      <c r="B40" s="80"/>
      <c r="P40" s="81" t="s">
        <v>357</v>
      </c>
      <c r="Q40" s="81"/>
      <c r="R40" s="81"/>
    </row>
    <row r="41" spans="1:18" s="6" customFormat="1" ht="15.75" customHeight="1">
      <c r="A41" s="4" t="s">
        <v>2</v>
      </c>
      <c r="B41" s="5" t="s">
        <v>3</v>
      </c>
      <c r="C41" s="4" t="s">
        <v>4</v>
      </c>
      <c r="D41" s="4" t="s">
        <v>5</v>
      </c>
      <c r="E41" s="4" t="s">
        <v>6</v>
      </c>
      <c r="F41" s="4" t="s">
        <v>7</v>
      </c>
      <c r="G41" s="4" t="s">
        <v>2</v>
      </c>
      <c r="H41" s="5" t="s">
        <v>3</v>
      </c>
      <c r="I41" s="4" t="s">
        <v>4</v>
      </c>
      <c r="J41" s="4" t="s">
        <v>5</v>
      </c>
      <c r="K41" s="4" t="s">
        <v>6</v>
      </c>
      <c r="L41" s="4" t="s">
        <v>7</v>
      </c>
      <c r="M41" s="4" t="s">
        <v>2</v>
      </c>
      <c r="N41" s="4" t="s">
        <v>3</v>
      </c>
      <c r="O41" s="4" t="s">
        <v>4</v>
      </c>
      <c r="P41" s="4" t="s">
        <v>5</v>
      </c>
      <c r="Q41" s="4" t="s">
        <v>6</v>
      </c>
      <c r="R41" s="4" t="s">
        <v>7</v>
      </c>
    </row>
    <row r="42" spans="1:18" ht="15.75" customHeight="1">
      <c r="A42" s="16">
        <v>2010</v>
      </c>
      <c r="B42" s="8" t="s">
        <v>108</v>
      </c>
      <c r="C42" s="9">
        <v>88</v>
      </c>
      <c r="D42" s="9">
        <v>94</v>
      </c>
      <c r="E42" s="9">
        <v>110</v>
      </c>
      <c r="F42" s="9">
        <f>SUM(D42:E42)</f>
        <v>204</v>
      </c>
      <c r="G42" s="17">
        <v>2350</v>
      </c>
      <c r="H42" s="8" t="s">
        <v>79</v>
      </c>
      <c r="I42" s="9">
        <v>75</v>
      </c>
      <c r="J42" s="9">
        <v>105</v>
      </c>
      <c r="K42" s="9">
        <v>99</v>
      </c>
      <c r="L42" s="9">
        <f>SUM(J42:K42)</f>
        <v>204</v>
      </c>
      <c r="M42" s="10"/>
      <c r="N42" s="10"/>
      <c r="O42" s="9"/>
      <c r="P42" s="9"/>
      <c r="Q42" s="9"/>
      <c r="R42" s="9"/>
    </row>
    <row r="43" spans="1:18" ht="15.75" customHeight="1">
      <c r="A43" s="16">
        <v>2020</v>
      </c>
      <c r="B43" s="8" t="s">
        <v>109</v>
      </c>
      <c r="C43" s="9">
        <v>52</v>
      </c>
      <c r="D43" s="9">
        <v>59</v>
      </c>
      <c r="E43" s="9">
        <v>67</v>
      </c>
      <c r="F43" s="9">
        <f aca="true" t="shared" si="3" ref="F43:F75">SUM(D43:E43)</f>
        <v>126</v>
      </c>
      <c r="G43" s="17">
        <v>2360</v>
      </c>
      <c r="H43" s="8" t="s">
        <v>110</v>
      </c>
      <c r="I43" s="9">
        <v>9</v>
      </c>
      <c r="J43" s="9">
        <v>9</v>
      </c>
      <c r="K43" s="9">
        <v>10</v>
      </c>
      <c r="L43" s="9">
        <f aca="true" t="shared" si="4" ref="L43:L48">SUM(J43:K43)</f>
        <v>19</v>
      </c>
      <c r="M43" s="10"/>
      <c r="N43" s="10"/>
      <c r="O43" s="9"/>
      <c r="P43" s="9"/>
      <c r="Q43" s="9"/>
      <c r="R43" s="9"/>
    </row>
    <row r="44" spans="1:18" ht="15.75" customHeight="1">
      <c r="A44" s="16">
        <v>2030</v>
      </c>
      <c r="B44" s="8" t="s">
        <v>111</v>
      </c>
      <c r="C44" s="9">
        <v>48</v>
      </c>
      <c r="D44" s="9">
        <v>60</v>
      </c>
      <c r="E44" s="9">
        <v>60</v>
      </c>
      <c r="F44" s="9">
        <f t="shared" si="3"/>
        <v>120</v>
      </c>
      <c r="G44" s="17">
        <v>2370</v>
      </c>
      <c r="H44" s="8" t="s">
        <v>112</v>
      </c>
      <c r="I44" s="9">
        <v>9</v>
      </c>
      <c r="J44" s="9">
        <v>8</v>
      </c>
      <c r="K44" s="9">
        <v>10</v>
      </c>
      <c r="L44" s="9">
        <f t="shared" si="4"/>
        <v>18</v>
      </c>
      <c r="M44" s="10"/>
      <c r="N44" s="10"/>
      <c r="O44" s="9"/>
      <c r="P44" s="9"/>
      <c r="Q44" s="9"/>
      <c r="R44" s="9"/>
    </row>
    <row r="45" spans="1:18" ht="15.75" customHeight="1">
      <c r="A45" s="16">
        <v>2040</v>
      </c>
      <c r="B45" s="8" t="s">
        <v>113</v>
      </c>
      <c r="C45" s="9">
        <v>41</v>
      </c>
      <c r="D45" s="9">
        <v>38</v>
      </c>
      <c r="E45" s="9">
        <v>44</v>
      </c>
      <c r="F45" s="9">
        <f t="shared" si="3"/>
        <v>82</v>
      </c>
      <c r="G45" s="17">
        <v>2380</v>
      </c>
      <c r="H45" s="8" t="s">
        <v>61</v>
      </c>
      <c r="I45" s="9">
        <v>83</v>
      </c>
      <c r="J45" s="9">
        <v>113</v>
      </c>
      <c r="K45" s="9">
        <v>109</v>
      </c>
      <c r="L45" s="9">
        <f t="shared" si="4"/>
        <v>222</v>
      </c>
      <c r="M45" s="10"/>
      <c r="N45" s="10"/>
      <c r="O45" s="9"/>
      <c r="P45" s="9"/>
      <c r="Q45" s="9"/>
      <c r="R45" s="9"/>
    </row>
    <row r="46" spans="1:18" ht="15.75" customHeight="1">
      <c r="A46" s="16">
        <v>2050</v>
      </c>
      <c r="B46" s="8" t="s">
        <v>114</v>
      </c>
      <c r="C46" s="9">
        <v>156</v>
      </c>
      <c r="D46" s="9">
        <v>204</v>
      </c>
      <c r="E46" s="9">
        <v>210</v>
      </c>
      <c r="F46" s="9">
        <f t="shared" si="3"/>
        <v>414</v>
      </c>
      <c r="G46" s="17">
        <v>2390</v>
      </c>
      <c r="H46" s="8" t="s">
        <v>115</v>
      </c>
      <c r="I46" s="9">
        <v>28</v>
      </c>
      <c r="J46" s="9">
        <v>32</v>
      </c>
      <c r="K46" s="9">
        <v>33</v>
      </c>
      <c r="L46" s="9">
        <f t="shared" si="4"/>
        <v>65</v>
      </c>
      <c r="M46" s="10"/>
      <c r="N46" s="10"/>
      <c r="O46" s="9"/>
      <c r="P46" s="9"/>
      <c r="Q46" s="9"/>
      <c r="R46" s="9"/>
    </row>
    <row r="47" spans="1:18" ht="15.75" customHeight="1">
      <c r="A47" s="16">
        <v>2060</v>
      </c>
      <c r="B47" s="8" t="s">
        <v>116</v>
      </c>
      <c r="C47" s="9">
        <v>41</v>
      </c>
      <c r="D47" s="9">
        <v>49</v>
      </c>
      <c r="E47" s="9">
        <v>53</v>
      </c>
      <c r="F47" s="9">
        <f t="shared" si="3"/>
        <v>102</v>
      </c>
      <c r="G47" s="17">
        <v>2400</v>
      </c>
      <c r="H47" s="8" t="s">
        <v>76</v>
      </c>
      <c r="I47" s="9">
        <v>57</v>
      </c>
      <c r="J47" s="9">
        <v>70</v>
      </c>
      <c r="K47" s="9">
        <v>66</v>
      </c>
      <c r="L47" s="9">
        <f t="shared" si="4"/>
        <v>136</v>
      </c>
      <c r="M47" s="10"/>
      <c r="N47" s="10"/>
      <c r="O47" s="9"/>
      <c r="P47" s="9"/>
      <c r="Q47" s="9"/>
      <c r="R47" s="9"/>
    </row>
    <row r="48" spans="1:18" ht="15.75" customHeight="1">
      <c r="A48" s="16">
        <v>2070</v>
      </c>
      <c r="B48" s="8" t="s">
        <v>117</v>
      </c>
      <c r="C48" s="9">
        <v>32</v>
      </c>
      <c r="D48" s="9">
        <v>39</v>
      </c>
      <c r="E48" s="9">
        <v>43</v>
      </c>
      <c r="F48" s="9">
        <f t="shared" si="3"/>
        <v>82</v>
      </c>
      <c r="G48" s="17">
        <v>2410</v>
      </c>
      <c r="H48" s="8" t="s">
        <v>118</v>
      </c>
      <c r="I48" s="9">
        <v>73</v>
      </c>
      <c r="J48" s="9">
        <v>14</v>
      </c>
      <c r="K48" s="9">
        <v>59</v>
      </c>
      <c r="L48" s="9">
        <f t="shared" si="4"/>
        <v>73</v>
      </c>
      <c r="M48" s="10"/>
      <c r="N48" s="10"/>
      <c r="O48" s="9"/>
      <c r="P48" s="9"/>
      <c r="Q48" s="9"/>
      <c r="R48" s="9"/>
    </row>
    <row r="49" spans="1:18" ht="15.75" customHeight="1">
      <c r="A49" s="16">
        <v>2080</v>
      </c>
      <c r="B49" s="8" t="s">
        <v>119</v>
      </c>
      <c r="C49" s="9">
        <v>26</v>
      </c>
      <c r="D49" s="9">
        <v>33</v>
      </c>
      <c r="E49" s="9">
        <v>28</v>
      </c>
      <c r="F49" s="9">
        <f t="shared" si="3"/>
        <v>61</v>
      </c>
      <c r="G49" s="10"/>
      <c r="H49" s="8"/>
      <c r="I49" s="11">
        <f>SUM(I42:I48)</f>
        <v>334</v>
      </c>
      <c r="J49" s="11">
        <f>SUM(J42:J48)</f>
        <v>351</v>
      </c>
      <c r="K49" s="11">
        <f>SUM(K42:K48)</f>
        <v>386</v>
      </c>
      <c r="L49" s="14">
        <f>SUM(L42:L48)</f>
        <v>737</v>
      </c>
      <c r="M49" s="10"/>
      <c r="N49" s="10"/>
      <c r="O49" s="9"/>
      <c r="P49" s="9"/>
      <c r="Q49" s="9"/>
      <c r="R49" s="9"/>
    </row>
    <row r="50" spans="1:18" ht="15.75" customHeight="1">
      <c r="A50" s="16">
        <v>2090</v>
      </c>
      <c r="B50" s="8" t="s">
        <v>120</v>
      </c>
      <c r="C50" s="9">
        <v>15</v>
      </c>
      <c r="D50" s="9">
        <v>11</v>
      </c>
      <c r="E50" s="9">
        <v>19</v>
      </c>
      <c r="F50" s="9">
        <f t="shared" si="3"/>
        <v>30</v>
      </c>
      <c r="G50" s="10"/>
      <c r="H50" s="8"/>
      <c r="I50" s="9"/>
      <c r="J50" s="9"/>
      <c r="K50" s="9"/>
      <c r="L50" s="9"/>
      <c r="M50" s="10"/>
      <c r="N50" s="10"/>
      <c r="O50" s="9"/>
      <c r="P50" s="9"/>
      <c r="Q50" s="9"/>
      <c r="R50" s="9"/>
    </row>
    <row r="51" spans="1:18" ht="15.75" customHeight="1">
      <c r="A51" s="16">
        <v>2100</v>
      </c>
      <c r="B51" s="8" t="s">
        <v>121</v>
      </c>
      <c r="C51" s="9">
        <v>28</v>
      </c>
      <c r="D51" s="9">
        <v>30</v>
      </c>
      <c r="E51" s="9">
        <v>33</v>
      </c>
      <c r="F51" s="9">
        <f t="shared" si="3"/>
        <v>63</v>
      </c>
      <c r="G51" s="10"/>
      <c r="H51" s="8"/>
      <c r="I51" s="9"/>
      <c r="J51" s="9"/>
      <c r="K51" s="9"/>
      <c r="L51" s="9"/>
      <c r="M51" s="10"/>
      <c r="N51" s="10"/>
      <c r="O51" s="9"/>
      <c r="P51" s="9"/>
      <c r="Q51" s="9"/>
      <c r="R51" s="9"/>
    </row>
    <row r="52" spans="1:18" ht="15.75" customHeight="1">
      <c r="A52" s="16">
        <v>2110</v>
      </c>
      <c r="B52" s="8" t="s">
        <v>122</v>
      </c>
      <c r="C52" s="9">
        <v>11</v>
      </c>
      <c r="D52" s="9">
        <v>15</v>
      </c>
      <c r="E52" s="9">
        <v>16</v>
      </c>
      <c r="F52" s="9">
        <f t="shared" si="3"/>
        <v>31</v>
      </c>
      <c r="G52" s="10"/>
      <c r="H52" s="8"/>
      <c r="I52" s="9"/>
      <c r="J52" s="9"/>
      <c r="K52" s="9"/>
      <c r="L52" s="9"/>
      <c r="M52" s="10"/>
      <c r="N52" s="10"/>
      <c r="O52" s="9"/>
      <c r="P52" s="9"/>
      <c r="Q52" s="9"/>
      <c r="R52" s="9"/>
    </row>
    <row r="53" spans="1:18" ht="15.75" customHeight="1">
      <c r="A53" s="16">
        <v>2120</v>
      </c>
      <c r="B53" s="8" t="s">
        <v>123</v>
      </c>
      <c r="C53" s="9">
        <v>5</v>
      </c>
      <c r="D53" s="9">
        <v>4</v>
      </c>
      <c r="E53" s="9">
        <v>5</v>
      </c>
      <c r="F53" s="9">
        <f t="shared" si="3"/>
        <v>9</v>
      </c>
      <c r="G53" s="10"/>
      <c r="H53" s="8"/>
      <c r="I53" s="9"/>
      <c r="J53" s="9"/>
      <c r="K53" s="9"/>
      <c r="L53" s="9"/>
      <c r="M53" s="10"/>
      <c r="N53" s="10"/>
      <c r="O53" s="9"/>
      <c r="P53" s="9"/>
      <c r="Q53" s="9"/>
      <c r="R53" s="9"/>
    </row>
    <row r="54" spans="1:18" ht="15.75" customHeight="1">
      <c r="A54" s="16">
        <v>2130</v>
      </c>
      <c r="B54" s="8" t="s">
        <v>124</v>
      </c>
      <c r="C54" s="9">
        <v>4</v>
      </c>
      <c r="D54" s="9">
        <v>4</v>
      </c>
      <c r="E54" s="9">
        <v>6</v>
      </c>
      <c r="F54" s="9">
        <f t="shared" si="3"/>
        <v>10</v>
      </c>
      <c r="G54" s="10"/>
      <c r="H54" s="8"/>
      <c r="I54" s="9"/>
      <c r="J54" s="9"/>
      <c r="K54" s="9"/>
      <c r="L54" s="9"/>
      <c r="M54" s="10"/>
      <c r="N54" s="10"/>
      <c r="O54" s="9"/>
      <c r="P54" s="9"/>
      <c r="Q54" s="9"/>
      <c r="R54" s="9"/>
    </row>
    <row r="55" spans="1:18" ht="15.75" customHeight="1">
      <c r="A55" s="16">
        <v>2140</v>
      </c>
      <c r="B55" s="8" t="s">
        <v>125</v>
      </c>
      <c r="C55" s="9">
        <v>38</v>
      </c>
      <c r="D55" s="9">
        <v>38</v>
      </c>
      <c r="E55" s="9">
        <v>43</v>
      </c>
      <c r="F55" s="9">
        <f t="shared" si="3"/>
        <v>81</v>
      </c>
      <c r="G55" s="10"/>
      <c r="H55" s="8"/>
      <c r="I55" s="9"/>
      <c r="J55" s="9"/>
      <c r="K55" s="9"/>
      <c r="L55" s="9"/>
      <c r="M55" s="10"/>
      <c r="N55" s="10"/>
      <c r="O55" s="9"/>
      <c r="P55" s="9"/>
      <c r="Q55" s="9"/>
      <c r="R55" s="9"/>
    </row>
    <row r="56" spans="1:18" ht="15.75" customHeight="1">
      <c r="A56" s="16">
        <v>2150</v>
      </c>
      <c r="B56" s="8" t="s">
        <v>126</v>
      </c>
      <c r="C56" s="9">
        <v>35</v>
      </c>
      <c r="D56" s="9">
        <v>32</v>
      </c>
      <c r="E56" s="9">
        <v>38</v>
      </c>
      <c r="F56" s="9">
        <f t="shared" si="3"/>
        <v>70</v>
      </c>
      <c r="G56" s="10"/>
      <c r="H56" s="8"/>
      <c r="I56" s="9"/>
      <c r="J56" s="9"/>
      <c r="K56" s="9"/>
      <c r="L56" s="9"/>
      <c r="M56" s="10"/>
      <c r="N56" s="10"/>
      <c r="O56" s="9"/>
      <c r="P56" s="9"/>
      <c r="Q56" s="9"/>
      <c r="R56" s="9"/>
    </row>
    <row r="57" spans="1:18" ht="15.75" customHeight="1">
      <c r="A57" s="16">
        <v>2160</v>
      </c>
      <c r="B57" s="8" t="s">
        <v>127</v>
      </c>
      <c r="C57" s="9">
        <v>37</v>
      </c>
      <c r="D57" s="9">
        <v>41</v>
      </c>
      <c r="E57" s="9">
        <v>54</v>
      </c>
      <c r="F57" s="9">
        <f t="shared" si="3"/>
        <v>95</v>
      </c>
      <c r="G57" s="10"/>
      <c r="H57" s="8"/>
      <c r="I57" s="9"/>
      <c r="J57" s="9"/>
      <c r="K57" s="9"/>
      <c r="L57" s="9"/>
      <c r="M57" s="10"/>
      <c r="N57" s="10"/>
      <c r="O57" s="9"/>
      <c r="P57" s="9"/>
      <c r="Q57" s="9"/>
      <c r="R57" s="9"/>
    </row>
    <row r="58" spans="1:18" ht="15.75" customHeight="1">
      <c r="A58" s="16">
        <v>2170</v>
      </c>
      <c r="B58" s="8" t="s">
        <v>128</v>
      </c>
      <c r="C58" s="9">
        <v>36</v>
      </c>
      <c r="D58" s="9">
        <v>41</v>
      </c>
      <c r="E58" s="9">
        <v>37</v>
      </c>
      <c r="F58" s="9">
        <f t="shared" si="3"/>
        <v>78</v>
      </c>
      <c r="G58" s="10"/>
      <c r="H58" s="8"/>
      <c r="I58" s="9"/>
      <c r="J58" s="9"/>
      <c r="K58" s="9"/>
      <c r="L58" s="9"/>
      <c r="M58" s="10"/>
      <c r="N58" s="10"/>
      <c r="O58" s="9"/>
      <c r="P58" s="9"/>
      <c r="Q58" s="9"/>
      <c r="R58" s="9"/>
    </row>
    <row r="59" spans="1:18" ht="15.75" customHeight="1">
      <c r="A59" s="16">
        <v>2180</v>
      </c>
      <c r="B59" s="8" t="s">
        <v>129</v>
      </c>
      <c r="C59" s="9">
        <v>35</v>
      </c>
      <c r="D59" s="9">
        <v>34</v>
      </c>
      <c r="E59" s="9">
        <v>48</v>
      </c>
      <c r="F59" s="9">
        <f t="shared" si="3"/>
        <v>82</v>
      </c>
      <c r="G59" s="10"/>
      <c r="H59" s="8"/>
      <c r="I59" s="9"/>
      <c r="J59" s="9"/>
      <c r="K59" s="9"/>
      <c r="L59" s="9"/>
      <c r="M59" s="10"/>
      <c r="N59" s="10"/>
      <c r="O59" s="9"/>
      <c r="P59" s="9"/>
      <c r="Q59" s="9"/>
      <c r="R59" s="9"/>
    </row>
    <row r="60" spans="1:18" ht="15.75" customHeight="1">
      <c r="A60" s="16">
        <v>2190</v>
      </c>
      <c r="B60" s="8" t="s">
        <v>130</v>
      </c>
      <c r="C60" s="9">
        <v>111</v>
      </c>
      <c r="D60" s="9">
        <v>131</v>
      </c>
      <c r="E60" s="9">
        <v>143</v>
      </c>
      <c r="F60" s="9">
        <f t="shared" si="3"/>
        <v>274</v>
      </c>
      <c r="G60" s="10"/>
      <c r="H60" s="8"/>
      <c r="I60" s="9"/>
      <c r="J60" s="9"/>
      <c r="K60" s="9"/>
      <c r="L60" s="9"/>
      <c r="M60" s="10"/>
      <c r="N60" s="10"/>
      <c r="O60" s="9"/>
      <c r="P60" s="9"/>
      <c r="Q60" s="9"/>
      <c r="R60" s="9"/>
    </row>
    <row r="61" spans="1:18" ht="15.75" customHeight="1">
      <c r="A61" s="16">
        <v>2200</v>
      </c>
      <c r="B61" s="8" t="s">
        <v>131</v>
      </c>
      <c r="C61" s="9">
        <v>87</v>
      </c>
      <c r="D61" s="9">
        <v>111</v>
      </c>
      <c r="E61" s="9">
        <v>104</v>
      </c>
      <c r="F61" s="9">
        <f t="shared" si="3"/>
        <v>215</v>
      </c>
      <c r="G61" s="10"/>
      <c r="H61" s="8"/>
      <c r="I61" s="9"/>
      <c r="J61" s="9"/>
      <c r="K61" s="9"/>
      <c r="L61" s="9"/>
      <c r="M61" s="10"/>
      <c r="N61" s="10"/>
      <c r="O61" s="9"/>
      <c r="P61" s="9"/>
      <c r="Q61" s="9"/>
      <c r="R61" s="9"/>
    </row>
    <row r="62" spans="1:18" ht="15.75" customHeight="1">
      <c r="A62" s="16">
        <v>2210</v>
      </c>
      <c r="B62" s="8" t="s">
        <v>132</v>
      </c>
      <c r="C62" s="9">
        <v>37</v>
      </c>
      <c r="D62" s="9">
        <v>37</v>
      </c>
      <c r="E62" s="9">
        <v>44</v>
      </c>
      <c r="F62" s="9">
        <f t="shared" si="3"/>
        <v>81</v>
      </c>
      <c r="G62" s="10"/>
      <c r="H62" s="8"/>
      <c r="I62" s="9"/>
      <c r="J62" s="9"/>
      <c r="K62" s="9"/>
      <c r="L62" s="9"/>
      <c r="M62" s="10"/>
      <c r="N62" s="10"/>
      <c r="O62" s="9"/>
      <c r="P62" s="9"/>
      <c r="Q62" s="9"/>
      <c r="R62" s="9"/>
    </row>
    <row r="63" spans="1:18" ht="15.75" customHeight="1">
      <c r="A63" s="16">
        <v>2220</v>
      </c>
      <c r="B63" s="8" t="s">
        <v>133</v>
      </c>
      <c r="C63" s="9">
        <v>23</v>
      </c>
      <c r="D63" s="9">
        <v>23</v>
      </c>
      <c r="E63" s="9">
        <v>22</v>
      </c>
      <c r="F63" s="9">
        <f t="shared" si="3"/>
        <v>45</v>
      </c>
      <c r="G63" s="10"/>
      <c r="H63" s="8"/>
      <c r="I63" s="9"/>
      <c r="J63" s="9"/>
      <c r="K63" s="9"/>
      <c r="L63" s="9"/>
      <c r="M63" s="10"/>
      <c r="N63" s="10"/>
      <c r="O63" s="9"/>
      <c r="P63" s="9"/>
      <c r="Q63" s="9"/>
      <c r="R63" s="9"/>
    </row>
    <row r="64" spans="1:18" ht="15.75" customHeight="1">
      <c r="A64" s="16">
        <v>2230</v>
      </c>
      <c r="B64" s="8" t="s">
        <v>134</v>
      </c>
      <c r="C64" s="9">
        <v>46</v>
      </c>
      <c r="D64" s="9">
        <v>50</v>
      </c>
      <c r="E64" s="9">
        <v>52</v>
      </c>
      <c r="F64" s="9">
        <f t="shared" si="3"/>
        <v>102</v>
      </c>
      <c r="G64" s="10"/>
      <c r="H64" s="8"/>
      <c r="I64" s="9"/>
      <c r="J64" s="9"/>
      <c r="K64" s="9"/>
      <c r="L64" s="9"/>
      <c r="M64" s="10"/>
      <c r="N64" s="10"/>
      <c r="O64" s="9"/>
      <c r="P64" s="9"/>
      <c r="Q64" s="9"/>
      <c r="R64" s="9"/>
    </row>
    <row r="65" spans="1:18" ht="15.75" customHeight="1">
      <c r="A65" s="16">
        <v>2240</v>
      </c>
      <c r="B65" s="8" t="s">
        <v>135</v>
      </c>
      <c r="C65" s="9">
        <v>164</v>
      </c>
      <c r="D65" s="9">
        <v>174</v>
      </c>
      <c r="E65" s="9">
        <v>201</v>
      </c>
      <c r="F65" s="9">
        <f t="shared" si="3"/>
        <v>375</v>
      </c>
      <c r="G65" s="10"/>
      <c r="H65" s="8"/>
      <c r="I65" s="9"/>
      <c r="J65" s="9"/>
      <c r="K65" s="9"/>
      <c r="L65" s="9"/>
      <c r="M65" s="10"/>
      <c r="N65" s="10"/>
      <c r="O65" s="9"/>
      <c r="P65" s="9"/>
      <c r="Q65" s="9"/>
      <c r="R65" s="9"/>
    </row>
    <row r="66" spans="1:18" ht="15.75" customHeight="1">
      <c r="A66" s="16">
        <v>2250</v>
      </c>
      <c r="B66" s="8" t="s">
        <v>136</v>
      </c>
      <c r="C66" s="9">
        <v>36</v>
      </c>
      <c r="D66" s="9">
        <v>39</v>
      </c>
      <c r="E66" s="9">
        <v>44</v>
      </c>
      <c r="F66" s="9">
        <f t="shared" si="3"/>
        <v>83</v>
      </c>
      <c r="G66" s="10"/>
      <c r="H66" s="8"/>
      <c r="I66" s="9"/>
      <c r="J66" s="9"/>
      <c r="K66" s="9"/>
      <c r="L66" s="9"/>
      <c r="M66" s="10"/>
      <c r="N66" s="10"/>
      <c r="O66" s="9"/>
      <c r="P66" s="9"/>
      <c r="Q66" s="9"/>
      <c r="R66" s="9"/>
    </row>
    <row r="67" spans="1:18" ht="15.75" customHeight="1">
      <c r="A67" s="16">
        <v>2260</v>
      </c>
      <c r="B67" s="8" t="s">
        <v>137</v>
      </c>
      <c r="C67" s="9">
        <v>5</v>
      </c>
      <c r="D67" s="9">
        <v>9</v>
      </c>
      <c r="E67" s="9">
        <v>7</v>
      </c>
      <c r="F67" s="9">
        <f t="shared" si="3"/>
        <v>16</v>
      </c>
      <c r="G67" s="10"/>
      <c r="H67" s="8"/>
      <c r="I67" s="9"/>
      <c r="J67" s="9"/>
      <c r="K67" s="9"/>
      <c r="L67" s="9"/>
      <c r="M67" s="10"/>
      <c r="N67" s="10"/>
      <c r="O67" s="9"/>
      <c r="P67" s="9"/>
      <c r="Q67" s="9"/>
      <c r="R67" s="9"/>
    </row>
    <row r="68" spans="1:18" ht="15.75" customHeight="1">
      <c r="A68" s="16">
        <v>2270</v>
      </c>
      <c r="B68" s="8" t="s">
        <v>138</v>
      </c>
      <c r="C68" s="9">
        <v>14</v>
      </c>
      <c r="D68" s="9">
        <v>14</v>
      </c>
      <c r="E68" s="9">
        <v>12</v>
      </c>
      <c r="F68" s="9">
        <f t="shared" si="3"/>
        <v>26</v>
      </c>
      <c r="G68" s="10"/>
      <c r="H68" s="8"/>
      <c r="I68" s="9"/>
      <c r="J68" s="9"/>
      <c r="K68" s="9"/>
      <c r="L68" s="9"/>
      <c r="M68" s="10"/>
      <c r="N68" s="10"/>
      <c r="O68" s="9"/>
      <c r="P68" s="9"/>
      <c r="Q68" s="9"/>
      <c r="R68" s="9"/>
    </row>
    <row r="69" spans="1:18" ht="15.75" customHeight="1">
      <c r="A69" s="16">
        <v>2280</v>
      </c>
      <c r="B69" s="8" t="s">
        <v>139</v>
      </c>
      <c r="C69" s="9">
        <v>25</v>
      </c>
      <c r="D69" s="9">
        <v>34</v>
      </c>
      <c r="E69" s="9">
        <v>42</v>
      </c>
      <c r="F69" s="9">
        <f t="shared" si="3"/>
        <v>76</v>
      </c>
      <c r="G69" s="10"/>
      <c r="H69" s="8"/>
      <c r="I69" s="9"/>
      <c r="J69" s="9"/>
      <c r="K69" s="9"/>
      <c r="L69" s="9"/>
      <c r="M69" s="10"/>
      <c r="N69" s="10"/>
      <c r="O69" s="9"/>
      <c r="P69" s="9"/>
      <c r="Q69" s="9"/>
      <c r="R69" s="9"/>
    </row>
    <row r="70" spans="1:18" ht="15.75" customHeight="1">
      <c r="A70" s="16">
        <v>2290</v>
      </c>
      <c r="B70" s="8" t="s">
        <v>140</v>
      </c>
      <c r="C70" s="9">
        <v>20</v>
      </c>
      <c r="D70" s="9">
        <v>21</v>
      </c>
      <c r="E70" s="9">
        <v>20</v>
      </c>
      <c r="F70" s="9">
        <f t="shared" si="3"/>
        <v>41</v>
      </c>
      <c r="G70" s="10"/>
      <c r="H70" s="8"/>
      <c r="I70" s="9"/>
      <c r="J70" s="9"/>
      <c r="K70" s="9"/>
      <c r="L70" s="9"/>
      <c r="M70" s="10"/>
      <c r="N70" s="10"/>
      <c r="O70" s="11">
        <f>SUM(O42:O69)</f>
        <v>0</v>
      </c>
      <c r="P70" s="11">
        <f>SUM(P42:P69)</f>
        <v>0</v>
      </c>
      <c r="Q70" s="11">
        <f>SUM(Q42:Q69)</f>
        <v>0</v>
      </c>
      <c r="R70" s="11">
        <f>SUM(R42:R69)</f>
        <v>0</v>
      </c>
    </row>
    <row r="71" spans="1:18" ht="15.75" customHeight="1">
      <c r="A71" s="16">
        <v>2300</v>
      </c>
      <c r="B71" s="8" t="s">
        <v>141</v>
      </c>
      <c r="C71" s="9">
        <v>36</v>
      </c>
      <c r="D71" s="9">
        <v>53</v>
      </c>
      <c r="E71" s="9">
        <v>54</v>
      </c>
      <c r="F71" s="9">
        <f t="shared" si="3"/>
        <v>107</v>
      </c>
      <c r="G71" s="10"/>
      <c r="H71" s="8"/>
      <c r="I71" s="9"/>
      <c r="J71" s="9"/>
      <c r="K71" s="9"/>
      <c r="L71" s="9"/>
      <c r="M71" s="10"/>
      <c r="N71" s="10"/>
      <c r="O71" s="9"/>
      <c r="P71" s="9"/>
      <c r="Q71" s="9"/>
      <c r="R71" s="9"/>
    </row>
    <row r="72" spans="1:18" ht="15.75" customHeight="1">
      <c r="A72" s="16">
        <v>2310</v>
      </c>
      <c r="B72" s="8" t="s">
        <v>142</v>
      </c>
      <c r="C72" s="9">
        <v>41</v>
      </c>
      <c r="D72" s="9">
        <v>40</v>
      </c>
      <c r="E72" s="9">
        <v>48</v>
      </c>
      <c r="F72" s="9">
        <f t="shared" si="3"/>
        <v>88</v>
      </c>
      <c r="G72" s="10"/>
      <c r="H72" s="8"/>
      <c r="I72" s="9"/>
      <c r="J72" s="9"/>
      <c r="K72" s="9"/>
      <c r="L72" s="9"/>
      <c r="M72" s="60" t="s">
        <v>143</v>
      </c>
      <c r="N72" s="61"/>
      <c r="O72" s="61"/>
      <c r="P72" s="61"/>
      <c r="Q72" s="61"/>
      <c r="R72" s="62"/>
    </row>
    <row r="73" spans="1:18" ht="15.75" customHeight="1">
      <c r="A73" s="16">
        <v>2320</v>
      </c>
      <c r="B73" s="8" t="s">
        <v>144</v>
      </c>
      <c r="C73" s="9">
        <v>28</v>
      </c>
      <c r="D73" s="9">
        <v>33</v>
      </c>
      <c r="E73" s="9">
        <v>35</v>
      </c>
      <c r="F73" s="9">
        <f t="shared" si="3"/>
        <v>68</v>
      </c>
      <c r="G73" s="10"/>
      <c r="H73" s="8"/>
      <c r="I73" s="9"/>
      <c r="J73" s="9"/>
      <c r="K73" s="9"/>
      <c r="L73" s="9"/>
      <c r="M73" s="63"/>
      <c r="N73" s="64"/>
      <c r="O73" s="64"/>
      <c r="P73" s="64"/>
      <c r="Q73" s="64"/>
      <c r="R73" s="65"/>
    </row>
    <row r="74" spans="1:18" ht="15.75" customHeight="1">
      <c r="A74" s="16">
        <v>2330</v>
      </c>
      <c r="B74" s="8" t="s">
        <v>145</v>
      </c>
      <c r="C74" s="9">
        <v>60</v>
      </c>
      <c r="D74" s="9">
        <v>67</v>
      </c>
      <c r="E74" s="9">
        <v>68</v>
      </c>
      <c r="F74" s="9">
        <f t="shared" si="3"/>
        <v>135</v>
      </c>
      <c r="G74" s="10"/>
      <c r="H74" s="8"/>
      <c r="I74" s="9"/>
      <c r="J74" s="9"/>
      <c r="K74" s="9"/>
      <c r="L74" s="9"/>
      <c r="M74" s="10"/>
      <c r="N74" s="10"/>
      <c r="O74" s="9"/>
      <c r="P74" s="9"/>
      <c r="Q74" s="9"/>
      <c r="R74" s="9"/>
    </row>
    <row r="75" spans="1:18" ht="15.75" customHeight="1">
      <c r="A75" s="16">
        <v>2340</v>
      </c>
      <c r="B75" s="8" t="s">
        <v>146</v>
      </c>
      <c r="C75" s="9">
        <v>32</v>
      </c>
      <c r="D75" s="9">
        <v>27</v>
      </c>
      <c r="E75" s="9">
        <v>31</v>
      </c>
      <c r="F75" s="9">
        <f t="shared" si="3"/>
        <v>58</v>
      </c>
      <c r="G75" s="10"/>
      <c r="H75" s="8"/>
      <c r="I75" s="9"/>
      <c r="J75" s="9"/>
      <c r="K75" s="9"/>
      <c r="L75" s="9"/>
      <c r="M75" s="10"/>
      <c r="N75" s="10" t="s">
        <v>147</v>
      </c>
      <c r="O75" s="18">
        <f>C76+I49</f>
        <v>1827</v>
      </c>
      <c r="P75" s="18">
        <f>D76+J49</f>
        <v>2040</v>
      </c>
      <c r="Q75" s="18">
        <f>E76+K49</f>
        <v>2227</v>
      </c>
      <c r="R75" s="18">
        <f>SUM(P75:Q75)</f>
        <v>4267</v>
      </c>
    </row>
    <row r="76" spans="1:6" ht="15.75" customHeight="1">
      <c r="A76" s="13"/>
      <c r="C76" s="14">
        <f>SUM(C42:C75)</f>
        <v>1493</v>
      </c>
      <c r="D76" s="14">
        <f>SUM(D42:D75)</f>
        <v>1689</v>
      </c>
      <c r="E76" s="14">
        <f>SUM(E42:E75)</f>
        <v>1841</v>
      </c>
      <c r="F76" s="14">
        <f>SUM(F42:F75)</f>
        <v>3530</v>
      </c>
    </row>
    <row r="77" spans="1:18" ht="15.75" customHeight="1">
      <c r="A77" s="76" t="s">
        <v>376</v>
      </c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</row>
    <row r="78" spans="1:18" ht="15.75" customHeight="1">
      <c r="A78" s="80" t="s">
        <v>148</v>
      </c>
      <c r="B78" s="80"/>
      <c r="P78" s="81" t="s">
        <v>357</v>
      </c>
      <c r="Q78" s="81"/>
      <c r="R78" s="81"/>
    </row>
    <row r="79" spans="1:18" ht="15.75" customHeight="1">
      <c r="A79" s="4" t="s">
        <v>2</v>
      </c>
      <c r="B79" s="5" t="s">
        <v>3</v>
      </c>
      <c r="C79" s="4" t="s">
        <v>4</v>
      </c>
      <c r="D79" s="4" t="s">
        <v>5</v>
      </c>
      <c r="E79" s="4" t="s">
        <v>6</v>
      </c>
      <c r="F79" s="4" t="s">
        <v>7</v>
      </c>
      <c r="G79" s="4" t="s">
        <v>2</v>
      </c>
      <c r="H79" s="5" t="s">
        <v>3</v>
      </c>
      <c r="I79" s="4" t="s">
        <v>4</v>
      </c>
      <c r="J79" s="4" t="s">
        <v>5</v>
      </c>
      <c r="K79" s="4" t="s">
        <v>6</v>
      </c>
      <c r="L79" s="4" t="s">
        <v>7</v>
      </c>
      <c r="M79" s="4" t="s">
        <v>2</v>
      </c>
      <c r="N79" s="4" t="s">
        <v>3</v>
      </c>
      <c r="O79" s="4" t="s">
        <v>4</v>
      </c>
      <c r="P79" s="4" t="s">
        <v>5</v>
      </c>
      <c r="Q79" s="4" t="s">
        <v>6</v>
      </c>
      <c r="R79" s="4" t="s">
        <v>7</v>
      </c>
    </row>
    <row r="80" spans="1:18" ht="15.75" customHeight="1">
      <c r="A80" s="16">
        <v>3001</v>
      </c>
      <c r="B80" s="8" t="s">
        <v>149</v>
      </c>
      <c r="C80" s="9">
        <v>60</v>
      </c>
      <c r="D80" s="9">
        <v>54</v>
      </c>
      <c r="E80" s="9">
        <v>67</v>
      </c>
      <c r="F80" s="9">
        <f>SUM(D80:E80)</f>
        <v>121</v>
      </c>
      <c r="G80" s="17">
        <v>3043</v>
      </c>
      <c r="H80" s="8" t="s">
        <v>150</v>
      </c>
      <c r="I80" s="9">
        <v>42</v>
      </c>
      <c r="J80" s="9">
        <v>63</v>
      </c>
      <c r="K80" s="9">
        <v>56</v>
      </c>
      <c r="L80" s="9">
        <f>SUM(J80:K80)</f>
        <v>119</v>
      </c>
      <c r="M80" s="17">
        <v>3080</v>
      </c>
      <c r="N80" s="8" t="s">
        <v>151</v>
      </c>
      <c r="O80" s="9">
        <v>40</v>
      </c>
      <c r="P80" s="9">
        <v>41</v>
      </c>
      <c r="Q80" s="9">
        <v>48</v>
      </c>
      <c r="R80" s="9">
        <f>SUM(P80:Q80)</f>
        <v>89</v>
      </c>
    </row>
    <row r="81" spans="1:18" ht="15.75" customHeight="1">
      <c r="A81" s="16">
        <v>3002</v>
      </c>
      <c r="B81" s="8" t="s">
        <v>152</v>
      </c>
      <c r="C81" s="9">
        <v>17</v>
      </c>
      <c r="D81" s="9">
        <v>20</v>
      </c>
      <c r="E81" s="9">
        <v>21</v>
      </c>
      <c r="F81" s="9">
        <f aca="true" t="shared" si="5" ref="F81:F113">SUM(D81:E81)</f>
        <v>41</v>
      </c>
      <c r="G81" s="17">
        <v>3044</v>
      </c>
      <c r="H81" s="8" t="s">
        <v>153</v>
      </c>
      <c r="I81" s="9">
        <v>14</v>
      </c>
      <c r="J81" s="9">
        <v>24</v>
      </c>
      <c r="K81" s="9">
        <v>20</v>
      </c>
      <c r="L81" s="9">
        <f aca="true" t="shared" si="6" ref="L81:L113">SUM(J81:K81)</f>
        <v>44</v>
      </c>
      <c r="M81" s="17">
        <v>3082</v>
      </c>
      <c r="N81" s="8" t="s">
        <v>154</v>
      </c>
      <c r="O81" s="9">
        <v>4</v>
      </c>
      <c r="P81" s="9">
        <v>1</v>
      </c>
      <c r="Q81" s="9">
        <v>6</v>
      </c>
      <c r="R81" s="9">
        <f aca="true" t="shared" si="7" ref="R81:R108">SUM(P81:Q81)</f>
        <v>7</v>
      </c>
    </row>
    <row r="82" spans="1:18" ht="15.75" customHeight="1">
      <c r="A82" s="16">
        <v>3004</v>
      </c>
      <c r="B82" s="8" t="s">
        <v>155</v>
      </c>
      <c r="C82" s="9">
        <v>21</v>
      </c>
      <c r="D82" s="9">
        <v>21</v>
      </c>
      <c r="E82" s="9">
        <v>24</v>
      </c>
      <c r="F82" s="9">
        <f t="shared" si="5"/>
        <v>45</v>
      </c>
      <c r="G82" s="17">
        <v>3045</v>
      </c>
      <c r="H82" s="8" t="s">
        <v>20</v>
      </c>
      <c r="I82" s="9">
        <v>139</v>
      </c>
      <c r="J82" s="9">
        <v>160</v>
      </c>
      <c r="K82" s="9">
        <v>180</v>
      </c>
      <c r="L82" s="9">
        <f t="shared" si="6"/>
        <v>340</v>
      </c>
      <c r="M82" s="17">
        <v>3083</v>
      </c>
      <c r="N82" s="8" t="s">
        <v>156</v>
      </c>
      <c r="O82" s="9">
        <v>12</v>
      </c>
      <c r="P82" s="9">
        <v>10</v>
      </c>
      <c r="Q82" s="9">
        <v>14</v>
      </c>
      <c r="R82" s="9">
        <f t="shared" si="7"/>
        <v>24</v>
      </c>
    </row>
    <row r="83" spans="1:18" ht="15.75" customHeight="1">
      <c r="A83" s="16">
        <v>3005</v>
      </c>
      <c r="B83" s="8" t="s">
        <v>157</v>
      </c>
      <c r="C83" s="9">
        <v>64</v>
      </c>
      <c r="D83" s="9">
        <v>80</v>
      </c>
      <c r="E83" s="9">
        <v>78</v>
      </c>
      <c r="F83" s="9">
        <f t="shared" si="5"/>
        <v>158</v>
      </c>
      <c r="G83" s="17">
        <v>3046</v>
      </c>
      <c r="H83" s="8" t="s">
        <v>158</v>
      </c>
      <c r="I83" s="9">
        <v>42</v>
      </c>
      <c r="J83" s="9">
        <v>53</v>
      </c>
      <c r="K83" s="9">
        <v>53</v>
      </c>
      <c r="L83" s="9">
        <f t="shared" si="6"/>
        <v>106</v>
      </c>
      <c r="M83" s="17">
        <v>3085</v>
      </c>
      <c r="N83" s="8" t="s">
        <v>159</v>
      </c>
      <c r="O83" s="9">
        <v>23</v>
      </c>
      <c r="P83" s="9">
        <v>29</v>
      </c>
      <c r="Q83" s="9">
        <v>25</v>
      </c>
      <c r="R83" s="9">
        <f t="shared" si="7"/>
        <v>54</v>
      </c>
    </row>
    <row r="84" spans="1:18" ht="15.75" customHeight="1">
      <c r="A84" s="16">
        <v>3006</v>
      </c>
      <c r="B84" s="8" t="s">
        <v>160</v>
      </c>
      <c r="C84" s="9">
        <v>61</v>
      </c>
      <c r="D84" s="9">
        <v>26</v>
      </c>
      <c r="E84" s="9">
        <v>52</v>
      </c>
      <c r="F84" s="9">
        <f t="shared" si="5"/>
        <v>78</v>
      </c>
      <c r="G84" s="17">
        <v>3047</v>
      </c>
      <c r="H84" s="8" t="s">
        <v>161</v>
      </c>
      <c r="I84" s="9">
        <v>38</v>
      </c>
      <c r="J84" s="9">
        <v>41</v>
      </c>
      <c r="K84" s="9">
        <v>39</v>
      </c>
      <c r="L84" s="9">
        <f t="shared" si="6"/>
        <v>80</v>
      </c>
      <c r="M84" s="17">
        <v>3086</v>
      </c>
      <c r="N84" s="8" t="s">
        <v>162</v>
      </c>
      <c r="O84" s="9">
        <v>80</v>
      </c>
      <c r="P84" s="9">
        <v>88</v>
      </c>
      <c r="Q84" s="9">
        <v>102</v>
      </c>
      <c r="R84" s="9">
        <f t="shared" si="7"/>
        <v>190</v>
      </c>
    </row>
    <row r="85" spans="1:18" ht="15.75" customHeight="1">
      <c r="A85" s="16">
        <v>3008</v>
      </c>
      <c r="B85" s="8" t="s">
        <v>163</v>
      </c>
      <c r="C85" s="9">
        <v>46</v>
      </c>
      <c r="D85" s="9">
        <v>45</v>
      </c>
      <c r="E85" s="9">
        <v>74</v>
      </c>
      <c r="F85" s="9">
        <f t="shared" si="5"/>
        <v>119</v>
      </c>
      <c r="G85" s="17">
        <v>3048</v>
      </c>
      <c r="H85" s="8" t="s">
        <v>164</v>
      </c>
      <c r="I85" s="9">
        <v>15</v>
      </c>
      <c r="J85" s="9">
        <v>19</v>
      </c>
      <c r="K85" s="9">
        <v>13</v>
      </c>
      <c r="L85" s="9">
        <f t="shared" si="6"/>
        <v>32</v>
      </c>
      <c r="M85" s="17">
        <v>3087</v>
      </c>
      <c r="N85" s="8" t="s">
        <v>165</v>
      </c>
      <c r="O85" s="9">
        <v>38</v>
      </c>
      <c r="P85" s="9">
        <v>41</v>
      </c>
      <c r="Q85" s="9">
        <v>57</v>
      </c>
      <c r="R85" s="9">
        <f t="shared" si="7"/>
        <v>98</v>
      </c>
    </row>
    <row r="86" spans="1:18" ht="15.75" customHeight="1">
      <c r="A86" s="16">
        <v>3009</v>
      </c>
      <c r="B86" s="8" t="s">
        <v>166</v>
      </c>
      <c r="C86" s="9">
        <v>28</v>
      </c>
      <c r="D86" s="9">
        <v>29</v>
      </c>
      <c r="E86" s="9">
        <v>32</v>
      </c>
      <c r="F86" s="9">
        <f t="shared" si="5"/>
        <v>61</v>
      </c>
      <c r="G86" s="17">
        <v>3049</v>
      </c>
      <c r="H86" s="8" t="s">
        <v>167</v>
      </c>
      <c r="I86" s="9">
        <v>22</v>
      </c>
      <c r="J86" s="9">
        <v>29</v>
      </c>
      <c r="K86" s="9">
        <v>19</v>
      </c>
      <c r="L86" s="9">
        <f t="shared" si="6"/>
        <v>48</v>
      </c>
      <c r="M86" s="17">
        <v>3088</v>
      </c>
      <c r="N86" s="8" t="s">
        <v>168</v>
      </c>
      <c r="O86" s="9">
        <v>152</v>
      </c>
      <c r="P86" s="9">
        <v>155</v>
      </c>
      <c r="Q86" s="9">
        <v>186</v>
      </c>
      <c r="R86" s="9">
        <f t="shared" si="7"/>
        <v>341</v>
      </c>
    </row>
    <row r="87" spans="1:18" ht="15.75" customHeight="1">
      <c r="A87" s="16">
        <v>3010</v>
      </c>
      <c r="B87" s="8" t="s">
        <v>169</v>
      </c>
      <c r="C87" s="9">
        <v>18</v>
      </c>
      <c r="D87" s="9">
        <v>31</v>
      </c>
      <c r="E87" s="9">
        <v>25</v>
      </c>
      <c r="F87" s="9">
        <f t="shared" si="5"/>
        <v>56</v>
      </c>
      <c r="G87" s="17">
        <v>3050</v>
      </c>
      <c r="H87" s="8" t="s">
        <v>170</v>
      </c>
      <c r="I87" s="9">
        <v>39</v>
      </c>
      <c r="J87" s="9">
        <v>51</v>
      </c>
      <c r="K87" s="9">
        <v>59</v>
      </c>
      <c r="L87" s="9">
        <f t="shared" si="6"/>
        <v>110</v>
      </c>
      <c r="M87" s="17">
        <v>3092</v>
      </c>
      <c r="N87" s="8" t="s">
        <v>171</v>
      </c>
      <c r="O87" s="9">
        <v>72</v>
      </c>
      <c r="P87" s="9">
        <v>86</v>
      </c>
      <c r="Q87" s="9">
        <v>84</v>
      </c>
      <c r="R87" s="9">
        <f t="shared" si="7"/>
        <v>170</v>
      </c>
    </row>
    <row r="88" spans="1:18" ht="15.75" customHeight="1">
      <c r="A88" s="16">
        <v>3011</v>
      </c>
      <c r="B88" s="8" t="s">
        <v>172</v>
      </c>
      <c r="C88" s="9">
        <v>37</v>
      </c>
      <c r="D88" s="9">
        <v>53</v>
      </c>
      <c r="E88" s="9">
        <v>52</v>
      </c>
      <c r="F88" s="9">
        <f t="shared" si="5"/>
        <v>105</v>
      </c>
      <c r="G88" s="17">
        <v>3051</v>
      </c>
      <c r="H88" s="8" t="s">
        <v>173</v>
      </c>
      <c r="I88" s="9">
        <v>35</v>
      </c>
      <c r="J88" s="9">
        <v>42</v>
      </c>
      <c r="K88" s="9">
        <v>36</v>
      </c>
      <c r="L88" s="9">
        <f t="shared" si="6"/>
        <v>78</v>
      </c>
      <c r="M88" s="17">
        <v>3093</v>
      </c>
      <c r="N88" s="8" t="s">
        <v>174</v>
      </c>
      <c r="O88" s="9">
        <v>102</v>
      </c>
      <c r="P88" s="9">
        <v>130</v>
      </c>
      <c r="Q88" s="9">
        <v>122</v>
      </c>
      <c r="R88" s="9">
        <f t="shared" si="7"/>
        <v>252</v>
      </c>
    </row>
    <row r="89" spans="1:18" ht="15.75" customHeight="1">
      <c r="A89" s="16">
        <v>3012</v>
      </c>
      <c r="B89" s="8" t="s">
        <v>175</v>
      </c>
      <c r="C89" s="9">
        <v>112</v>
      </c>
      <c r="D89" s="9">
        <v>142</v>
      </c>
      <c r="E89" s="9">
        <v>140</v>
      </c>
      <c r="F89" s="9">
        <f t="shared" si="5"/>
        <v>282</v>
      </c>
      <c r="G89" s="17">
        <v>3052</v>
      </c>
      <c r="H89" s="8" t="s">
        <v>176</v>
      </c>
      <c r="I89" s="9">
        <v>41</v>
      </c>
      <c r="J89" s="9">
        <v>59</v>
      </c>
      <c r="K89" s="9">
        <v>57</v>
      </c>
      <c r="L89" s="9">
        <f t="shared" si="6"/>
        <v>116</v>
      </c>
      <c r="M89" s="17">
        <v>3095</v>
      </c>
      <c r="N89" s="8" t="s">
        <v>177</v>
      </c>
      <c r="O89" s="9">
        <v>23</v>
      </c>
      <c r="P89" s="9">
        <v>21</v>
      </c>
      <c r="Q89" s="9">
        <v>30</v>
      </c>
      <c r="R89" s="9">
        <f t="shared" si="7"/>
        <v>51</v>
      </c>
    </row>
    <row r="90" spans="1:18" ht="15.75" customHeight="1">
      <c r="A90" s="16">
        <v>3015</v>
      </c>
      <c r="B90" s="8" t="s">
        <v>178</v>
      </c>
      <c r="C90" s="9">
        <v>30</v>
      </c>
      <c r="D90" s="9">
        <v>42</v>
      </c>
      <c r="E90" s="9">
        <v>47</v>
      </c>
      <c r="F90" s="9">
        <f t="shared" si="5"/>
        <v>89</v>
      </c>
      <c r="G90" s="17">
        <v>3053</v>
      </c>
      <c r="H90" s="8" t="s">
        <v>179</v>
      </c>
      <c r="I90" s="9">
        <v>49</v>
      </c>
      <c r="J90" s="9">
        <v>65</v>
      </c>
      <c r="K90" s="9">
        <v>56</v>
      </c>
      <c r="L90" s="9">
        <f t="shared" si="6"/>
        <v>121</v>
      </c>
      <c r="M90" s="17">
        <v>3097</v>
      </c>
      <c r="N90" s="8" t="s">
        <v>180</v>
      </c>
      <c r="O90" s="9">
        <v>106</v>
      </c>
      <c r="P90" s="9">
        <v>104</v>
      </c>
      <c r="Q90" s="9">
        <v>136</v>
      </c>
      <c r="R90" s="9">
        <f t="shared" si="7"/>
        <v>240</v>
      </c>
    </row>
    <row r="91" spans="1:18" ht="15.75" customHeight="1">
      <c r="A91" s="16">
        <v>3017</v>
      </c>
      <c r="B91" s="8" t="s">
        <v>181</v>
      </c>
      <c r="C91" s="9">
        <v>78</v>
      </c>
      <c r="D91" s="9">
        <v>98</v>
      </c>
      <c r="E91" s="9">
        <v>97</v>
      </c>
      <c r="F91" s="9">
        <f t="shared" si="5"/>
        <v>195</v>
      </c>
      <c r="G91" s="17">
        <v>3054</v>
      </c>
      <c r="H91" s="8" t="s">
        <v>182</v>
      </c>
      <c r="I91" s="9">
        <v>53</v>
      </c>
      <c r="J91" s="9">
        <v>56</v>
      </c>
      <c r="K91" s="9">
        <v>73</v>
      </c>
      <c r="L91" s="9">
        <f t="shared" si="6"/>
        <v>129</v>
      </c>
      <c r="M91" s="17">
        <v>3098</v>
      </c>
      <c r="N91" s="8" t="s">
        <v>183</v>
      </c>
      <c r="O91" s="9">
        <v>185</v>
      </c>
      <c r="P91" s="9">
        <v>213</v>
      </c>
      <c r="Q91" s="9">
        <v>237</v>
      </c>
      <c r="R91" s="9">
        <f t="shared" si="7"/>
        <v>450</v>
      </c>
    </row>
    <row r="92" spans="1:18" ht="15.75" customHeight="1">
      <c r="A92" s="16">
        <v>3018</v>
      </c>
      <c r="B92" s="8" t="s">
        <v>184</v>
      </c>
      <c r="C92" s="9">
        <v>53</v>
      </c>
      <c r="D92" s="9">
        <v>67</v>
      </c>
      <c r="E92" s="9">
        <v>65</v>
      </c>
      <c r="F92" s="9">
        <f t="shared" si="5"/>
        <v>132</v>
      </c>
      <c r="G92" s="17">
        <v>3056</v>
      </c>
      <c r="H92" s="8" t="s">
        <v>185</v>
      </c>
      <c r="I92" s="9">
        <v>17</v>
      </c>
      <c r="J92" s="9">
        <v>23</v>
      </c>
      <c r="K92" s="9">
        <v>17</v>
      </c>
      <c r="L92" s="9">
        <f t="shared" si="6"/>
        <v>40</v>
      </c>
      <c r="M92" s="17">
        <v>3099</v>
      </c>
      <c r="N92" s="8" t="s">
        <v>186</v>
      </c>
      <c r="O92" s="9">
        <v>43</v>
      </c>
      <c r="P92" s="9">
        <v>43</v>
      </c>
      <c r="Q92" s="9">
        <v>42</v>
      </c>
      <c r="R92" s="9">
        <f t="shared" si="7"/>
        <v>85</v>
      </c>
    </row>
    <row r="93" spans="1:18" ht="15.75" customHeight="1">
      <c r="A93" s="16">
        <v>3019</v>
      </c>
      <c r="B93" s="8" t="s">
        <v>187</v>
      </c>
      <c r="C93" s="9">
        <v>77</v>
      </c>
      <c r="D93" s="9">
        <v>88</v>
      </c>
      <c r="E93" s="9">
        <v>109</v>
      </c>
      <c r="F93" s="9">
        <f t="shared" si="5"/>
        <v>197</v>
      </c>
      <c r="G93" s="17">
        <v>3057</v>
      </c>
      <c r="H93" s="8" t="s">
        <v>188</v>
      </c>
      <c r="I93" s="9">
        <v>66</v>
      </c>
      <c r="J93" s="9">
        <v>64</v>
      </c>
      <c r="K93" s="9">
        <v>84</v>
      </c>
      <c r="L93" s="9">
        <f t="shared" si="6"/>
        <v>148</v>
      </c>
      <c r="M93" s="17">
        <v>3100</v>
      </c>
      <c r="N93" s="8" t="s">
        <v>189</v>
      </c>
      <c r="O93" s="9">
        <v>50</v>
      </c>
      <c r="P93" s="9">
        <v>51</v>
      </c>
      <c r="Q93" s="9">
        <v>54</v>
      </c>
      <c r="R93" s="9">
        <f t="shared" si="7"/>
        <v>105</v>
      </c>
    </row>
    <row r="94" spans="1:18" ht="15.75" customHeight="1">
      <c r="A94" s="16">
        <v>3020</v>
      </c>
      <c r="B94" s="8" t="s">
        <v>190</v>
      </c>
      <c r="C94" s="9">
        <v>42</v>
      </c>
      <c r="D94" s="9">
        <v>38</v>
      </c>
      <c r="E94" s="9">
        <v>52</v>
      </c>
      <c r="F94" s="9">
        <f t="shared" si="5"/>
        <v>90</v>
      </c>
      <c r="G94" s="17">
        <v>3058</v>
      </c>
      <c r="H94" s="8" t="s">
        <v>191</v>
      </c>
      <c r="I94" s="9">
        <v>52</v>
      </c>
      <c r="J94" s="9">
        <v>65</v>
      </c>
      <c r="K94" s="9">
        <v>62</v>
      </c>
      <c r="L94" s="9">
        <f t="shared" si="6"/>
        <v>127</v>
      </c>
      <c r="M94" s="17">
        <v>3101</v>
      </c>
      <c r="N94" s="8" t="s">
        <v>192</v>
      </c>
      <c r="O94" s="9">
        <v>30</v>
      </c>
      <c r="P94" s="9">
        <v>33</v>
      </c>
      <c r="Q94" s="9">
        <v>37</v>
      </c>
      <c r="R94" s="9">
        <f t="shared" si="7"/>
        <v>70</v>
      </c>
    </row>
    <row r="95" spans="1:18" ht="15.75" customHeight="1">
      <c r="A95" s="16">
        <v>3022</v>
      </c>
      <c r="B95" s="8" t="s">
        <v>193</v>
      </c>
      <c r="C95" s="9">
        <v>62</v>
      </c>
      <c r="D95" s="9">
        <v>79</v>
      </c>
      <c r="E95" s="9">
        <v>68</v>
      </c>
      <c r="F95" s="9">
        <f t="shared" si="5"/>
        <v>147</v>
      </c>
      <c r="G95" s="17">
        <v>3059</v>
      </c>
      <c r="H95" s="8" t="s">
        <v>194</v>
      </c>
      <c r="I95" s="9">
        <v>53</v>
      </c>
      <c r="J95" s="9">
        <v>66</v>
      </c>
      <c r="K95" s="9">
        <v>72</v>
      </c>
      <c r="L95" s="9">
        <f t="shared" si="6"/>
        <v>138</v>
      </c>
      <c r="M95" s="17">
        <v>3102</v>
      </c>
      <c r="N95" s="8" t="s">
        <v>195</v>
      </c>
      <c r="O95" s="9">
        <v>283</v>
      </c>
      <c r="P95" s="9">
        <v>372</v>
      </c>
      <c r="Q95" s="9">
        <v>418</v>
      </c>
      <c r="R95" s="9">
        <f t="shared" si="7"/>
        <v>790</v>
      </c>
    </row>
    <row r="96" spans="1:18" ht="15.75" customHeight="1">
      <c r="A96" s="16">
        <v>3023</v>
      </c>
      <c r="B96" s="8" t="s">
        <v>196</v>
      </c>
      <c r="C96" s="9">
        <v>85</v>
      </c>
      <c r="D96" s="9">
        <v>105</v>
      </c>
      <c r="E96" s="9">
        <v>115</v>
      </c>
      <c r="F96" s="9">
        <f t="shared" si="5"/>
        <v>220</v>
      </c>
      <c r="G96" s="17">
        <v>3060</v>
      </c>
      <c r="H96" s="8" t="s">
        <v>197</v>
      </c>
      <c r="I96" s="9">
        <v>78</v>
      </c>
      <c r="J96" s="9">
        <v>85</v>
      </c>
      <c r="K96" s="9">
        <v>94</v>
      </c>
      <c r="L96" s="9">
        <f t="shared" si="6"/>
        <v>179</v>
      </c>
      <c r="M96" s="17">
        <v>3103</v>
      </c>
      <c r="N96" s="8" t="s">
        <v>198</v>
      </c>
      <c r="O96" s="9">
        <v>82</v>
      </c>
      <c r="P96" s="9">
        <v>108</v>
      </c>
      <c r="Q96" s="9">
        <v>113</v>
      </c>
      <c r="R96" s="9">
        <f t="shared" si="7"/>
        <v>221</v>
      </c>
    </row>
    <row r="97" spans="1:18" ht="15.75" customHeight="1">
      <c r="A97" s="16">
        <v>3024</v>
      </c>
      <c r="B97" s="8" t="s">
        <v>199</v>
      </c>
      <c r="C97" s="9">
        <v>17</v>
      </c>
      <c r="D97" s="9">
        <v>13</v>
      </c>
      <c r="E97" s="9">
        <v>20</v>
      </c>
      <c r="F97" s="9">
        <f t="shared" si="5"/>
        <v>33</v>
      </c>
      <c r="G97" s="17">
        <v>3061</v>
      </c>
      <c r="H97" s="8" t="s">
        <v>200</v>
      </c>
      <c r="I97" s="9">
        <v>9</v>
      </c>
      <c r="J97" s="9">
        <v>12</v>
      </c>
      <c r="K97" s="9">
        <v>8</v>
      </c>
      <c r="L97" s="9">
        <f t="shared" si="6"/>
        <v>20</v>
      </c>
      <c r="M97" s="17">
        <v>3104</v>
      </c>
      <c r="N97" s="8" t="s">
        <v>201</v>
      </c>
      <c r="O97" s="9">
        <v>13</v>
      </c>
      <c r="P97" s="9">
        <v>15</v>
      </c>
      <c r="Q97" s="9">
        <v>14</v>
      </c>
      <c r="R97" s="9">
        <f t="shared" si="7"/>
        <v>29</v>
      </c>
    </row>
    <row r="98" spans="1:18" ht="15.75" customHeight="1">
      <c r="A98" s="16">
        <v>3025</v>
      </c>
      <c r="B98" s="8" t="s">
        <v>202</v>
      </c>
      <c r="C98" s="9">
        <v>19</v>
      </c>
      <c r="D98" s="9">
        <v>20</v>
      </c>
      <c r="E98" s="9">
        <v>20</v>
      </c>
      <c r="F98" s="9">
        <f t="shared" si="5"/>
        <v>40</v>
      </c>
      <c r="G98" s="17">
        <v>3062</v>
      </c>
      <c r="H98" s="8" t="s">
        <v>203</v>
      </c>
      <c r="I98" s="9">
        <v>32</v>
      </c>
      <c r="J98" s="9">
        <v>50</v>
      </c>
      <c r="K98" s="9">
        <v>46</v>
      </c>
      <c r="L98" s="9">
        <f t="shared" si="6"/>
        <v>96</v>
      </c>
      <c r="M98" s="17">
        <v>3105</v>
      </c>
      <c r="N98" s="8" t="s">
        <v>204</v>
      </c>
      <c r="O98" s="9">
        <v>74</v>
      </c>
      <c r="P98" s="9">
        <v>104</v>
      </c>
      <c r="Q98" s="9">
        <v>93</v>
      </c>
      <c r="R98" s="9">
        <f t="shared" si="7"/>
        <v>197</v>
      </c>
    </row>
    <row r="99" spans="1:18" ht="15.75" customHeight="1">
      <c r="A99" s="16">
        <v>3026</v>
      </c>
      <c r="B99" s="8" t="s">
        <v>205</v>
      </c>
      <c r="C99" s="9">
        <v>41</v>
      </c>
      <c r="D99" s="9">
        <v>51</v>
      </c>
      <c r="E99" s="9">
        <v>59</v>
      </c>
      <c r="F99" s="9">
        <f t="shared" si="5"/>
        <v>110</v>
      </c>
      <c r="G99" s="17">
        <v>3063</v>
      </c>
      <c r="H99" s="8" t="s">
        <v>206</v>
      </c>
      <c r="I99" s="9">
        <v>3</v>
      </c>
      <c r="J99" s="9">
        <v>3</v>
      </c>
      <c r="K99" s="9">
        <v>5</v>
      </c>
      <c r="L99" s="9">
        <f t="shared" si="6"/>
        <v>8</v>
      </c>
      <c r="M99" s="17">
        <v>3106</v>
      </c>
      <c r="N99" s="8" t="s">
        <v>207</v>
      </c>
      <c r="O99" s="9">
        <v>126</v>
      </c>
      <c r="P99" s="9">
        <v>145</v>
      </c>
      <c r="Q99" s="9">
        <v>153</v>
      </c>
      <c r="R99" s="9">
        <f t="shared" si="7"/>
        <v>298</v>
      </c>
    </row>
    <row r="100" spans="1:18" ht="15.75" customHeight="1">
      <c r="A100" s="16">
        <v>3027</v>
      </c>
      <c r="B100" s="8" t="s">
        <v>208</v>
      </c>
      <c r="C100" s="9">
        <v>24</v>
      </c>
      <c r="D100" s="9">
        <v>37</v>
      </c>
      <c r="E100" s="9">
        <v>37</v>
      </c>
      <c r="F100" s="9">
        <f t="shared" si="5"/>
        <v>74</v>
      </c>
      <c r="G100" s="17">
        <v>3065</v>
      </c>
      <c r="H100" s="8" t="s">
        <v>209</v>
      </c>
      <c r="I100" s="9">
        <v>9</v>
      </c>
      <c r="J100" s="9">
        <v>11</v>
      </c>
      <c r="K100" s="9">
        <v>11</v>
      </c>
      <c r="L100" s="9">
        <f t="shared" si="6"/>
        <v>22</v>
      </c>
      <c r="M100" s="17">
        <v>3108</v>
      </c>
      <c r="N100" s="8" t="s">
        <v>210</v>
      </c>
      <c r="O100" s="9">
        <v>8</v>
      </c>
      <c r="P100" s="9">
        <v>9</v>
      </c>
      <c r="Q100" s="9">
        <v>7</v>
      </c>
      <c r="R100" s="9">
        <f t="shared" si="7"/>
        <v>16</v>
      </c>
    </row>
    <row r="101" spans="1:18" ht="15.75" customHeight="1">
      <c r="A101" s="16">
        <v>3028</v>
      </c>
      <c r="B101" s="8" t="s">
        <v>211</v>
      </c>
      <c r="C101" s="9">
        <v>37</v>
      </c>
      <c r="D101" s="9">
        <v>62</v>
      </c>
      <c r="E101" s="9">
        <v>50</v>
      </c>
      <c r="F101" s="9">
        <f t="shared" si="5"/>
        <v>112</v>
      </c>
      <c r="G101" s="17">
        <v>3066</v>
      </c>
      <c r="H101" s="8" t="s">
        <v>212</v>
      </c>
      <c r="I101" s="9">
        <v>18</v>
      </c>
      <c r="J101" s="9">
        <v>13</v>
      </c>
      <c r="K101" s="9">
        <v>19</v>
      </c>
      <c r="L101" s="9">
        <f t="shared" si="6"/>
        <v>32</v>
      </c>
      <c r="M101" s="17">
        <v>3109</v>
      </c>
      <c r="N101" s="8" t="s">
        <v>213</v>
      </c>
      <c r="O101" s="9">
        <v>130</v>
      </c>
      <c r="P101" s="9">
        <v>133</v>
      </c>
      <c r="Q101" s="9">
        <v>153</v>
      </c>
      <c r="R101" s="9">
        <f t="shared" si="7"/>
        <v>286</v>
      </c>
    </row>
    <row r="102" spans="1:18" ht="15.75" customHeight="1">
      <c r="A102" s="16">
        <v>3029</v>
      </c>
      <c r="B102" s="8" t="s">
        <v>214</v>
      </c>
      <c r="C102" s="9">
        <v>10</v>
      </c>
      <c r="D102" s="9">
        <v>8</v>
      </c>
      <c r="E102" s="9">
        <v>10</v>
      </c>
      <c r="F102" s="9">
        <f t="shared" si="5"/>
        <v>18</v>
      </c>
      <c r="G102" s="17">
        <v>3067</v>
      </c>
      <c r="H102" s="8" t="s">
        <v>215</v>
      </c>
      <c r="I102" s="9">
        <v>32</v>
      </c>
      <c r="J102" s="9">
        <v>36</v>
      </c>
      <c r="K102" s="9">
        <v>46</v>
      </c>
      <c r="L102" s="9">
        <f t="shared" si="6"/>
        <v>82</v>
      </c>
      <c r="M102" s="17">
        <v>3110</v>
      </c>
      <c r="N102" s="8" t="s">
        <v>216</v>
      </c>
      <c r="O102" s="9">
        <v>69</v>
      </c>
      <c r="P102" s="9">
        <v>72</v>
      </c>
      <c r="Q102" s="9">
        <v>83</v>
      </c>
      <c r="R102" s="9">
        <f t="shared" si="7"/>
        <v>155</v>
      </c>
    </row>
    <row r="103" spans="1:18" ht="15.75" customHeight="1">
      <c r="A103" s="16">
        <v>3030</v>
      </c>
      <c r="B103" s="8" t="s">
        <v>217</v>
      </c>
      <c r="C103" s="9">
        <v>58</v>
      </c>
      <c r="D103" s="9">
        <v>75</v>
      </c>
      <c r="E103" s="9">
        <v>70</v>
      </c>
      <c r="F103" s="9">
        <f t="shared" si="5"/>
        <v>145</v>
      </c>
      <c r="G103" s="17">
        <v>3068</v>
      </c>
      <c r="H103" s="8" t="s">
        <v>218</v>
      </c>
      <c r="I103" s="9">
        <v>30</v>
      </c>
      <c r="J103" s="9">
        <v>35</v>
      </c>
      <c r="K103" s="9">
        <v>46</v>
      </c>
      <c r="L103" s="9">
        <f t="shared" si="6"/>
        <v>81</v>
      </c>
      <c r="M103" s="17">
        <v>3112</v>
      </c>
      <c r="N103" s="8" t="s">
        <v>219</v>
      </c>
      <c r="O103" s="9">
        <v>55</v>
      </c>
      <c r="P103" s="9">
        <v>57</v>
      </c>
      <c r="Q103" s="9">
        <v>67</v>
      </c>
      <c r="R103" s="9">
        <f t="shared" si="7"/>
        <v>124</v>
      </c>
    </row>
    <row r="104" spans="1:18" ht="15.75" customHeight="1">
      <c r="A104" s="16">
        <v>3032</v>
      </c>
      <c r="B104" s="8" t="s">
        <v>220</v>
      </c>
      <c r="C104" s="9">
        <v>36</v>
      </c>
      <c r="D104" s="9">
        <v>36</v>
      </c>
      <c r="E104" s="9">
        <v>53</v>
      </c>
      <c r="F104" s="9">
        <f t="shared" si="5"/>
        <v>89</v>
      </c>
      <c r="G104" s="17">
        <v>3069</v>
      </c>
      <c r="H104" s="8" t="s">
        <v>221</v>
      </c>
      <c r="I104" s="9">
        <v>30</v>
      </c>
      <c r="J104" s="9">
        <v>31</v>
      </c>
      <c r="K104" s="9">
        <v>41</v>
      </c>
      <c r="L104" s="9">
        <f t="shared" si="6"/>
        <v>72</v>
      </c>
      <c r="M104" s="17">
        <v>3113</v>
      </c>
      <c r="N104" s="8" t="s">
        <v>222</v>
      </c>
      <c r="O104" s="9">
        <v>31</v>
      </c>
      <c r="P104" s="9">
        <v>49</v>
      </c>
      <c r="Q104" s="9">
        <v>45</v>
      </c>
      <c r="R104" s="9">
        <f t="shared" si="7"/>
        <v>94</v>
      </c>
    </row>
    <row r="105" spans="1:18" ht="15.75" customHeight="1">
      <c r="A105" s="16">
        <v>3033</v>
      </c>
      <c r="B105" s="8" t="s">
        <v>223</v>
      </c>
      <c r="C105" s="9">
        <v>68</v>
      </c>
      <c r="D105" s="9">
        <v>86</v>
      </c>
      <c r="E105" s="9">
        <v>75</v>
      </c>
      <c r="F105" s="9">
        <f t="shared" si="5"/>
        <v>161</v>
      </c>
      <c r="G105" s="17">
        <v>3070</v>
      </c>
      <c r="H105" s="8" t="s">
        <v>224</v>
      </c>
      <c r="I105" s="9">
        <v>51</v>
      </c>
      <c r="J105" s="9">
        <v>58</v>
      </c>
      <c r="K105" s="9">
        <v>58</v>
      </c>
      <c r="L105" s="9">
        <f t="shared" si="6"/>
        <v>116</v>
      </c>
      <c r="M105" s="17">
        <v>3114</v>
      </c>
      <c r="N105" s="8" t="s">
        <v>225</v>
      </c>
      <c r="O105" s="9">
        <v>122</v>
      </c>
      <c r="P105" s="9">
        <v>196</v>
      </c>
      <c r="Q105" s="9">
        <v>196</v>
      </c>
      <c r="R105" s="9">
        <f t="shared" si="7"/>
        <v>392</v>
      </c>
    </row>
    <row r="106" spans="1:18" ht="15.75" customHeight="1">
      <c r="A106" s="16">
        <v>3034</v>
      </c>
      <c r="B106" s="8" t="s">
        <v>226</v>
      </c>
      <c r="C106" s="9">
        <v>82</v>
      </c>
      <c r="D106" s="9">
        <v>88</v>
      </c>
      <c r="E106" s="9">
        <v>99</v>
      </c>
      <c r="F106" s="9">
        <f t="shared" si="5"/>
        <v>187</v>
      </c>
      <c r="G106" s="17">
        <v>3071</v>
      </c>
      <c r="H106" s="8" t="s">
        <v>227</v>
      </c>
      <c r="I106" s="9">
        <v>123</v>
      </c>
      <c r="J106" s="9">
        <v>128</v>
      </c>
      <c r="K106" s="9">
        <v>159</v>
      </c>
      <c r="L106" s="9">
        <f t="shared" si="6"/>
        <v>287</v>
      </c>
      <c r="M106" s="17">
        <v>3116</v>
      </c>
      <c r="N106" s="8" t="s">
        <v>228</v>
      </c>
      <c r="O106" s="9">
        <v>168</v>
      </c>
      <c r="P106" s="9">
        <v>216</v>
      </c>
      <c r="Q106" s="9">
        <v>187</v>
      </c>
      <c r="R106" s="9">
        <f t="shared" si="7"/>
        <v>403</v>
      </c>
    </row>
    <row r="107" spans="1:18" ht="15.75" customHeight="1">
      <c r="A107" s="16">
        <v>3035</v>
      </c>
      <c r="B107" s="8" t="s">
        <v>229</v>
      </c>
      <c r="C107" s="9">
        <v>59</v>
      </c>
      <c r="D107" s="9">
        <v>87</v>
      </c>
      <c r="E107" s="9">
        <v>79</v>
      </c>
      <c r="F107" s="9">
        <f t="shared" si="5"/>
        <v>166</v>
      </c>
      <c r="G107" s="17">
        <v>3072</v>
      </c>
      <c r="H107" s="8" t="s">
        <v>230</v>
      </c>
      <c r="I107" s="9">
        <v>31</v>
      </c>
      <c r="J107" s="9">
        <v>33</v>
      </c>
      <c r="K107" s="9">
        <v>30</v>
      </c>
      <c r="L107" s="9">
        <f t="shared" si="6"/>
        <v>63</v>
      </c>
      <c r="M107" s="17">
        <v>3118</v>
      </c>
      <c r="N107" s="8" t="s">
        <v>231</v>
      </c>
      <c r="O107" s="9">
        <v>103</v>
      </c>
      <c r="P107" s="9">
        <v>161</v>
      </c>
      <c r="Q107" s="9">
        <v>185</v>
      </c>
      <c r="R107" s="9">
        <f t="shared" si="7"/>
        <v>346</v>
      </c>
    </row>
    <row r="108" spans="1:18" ht="15.75" customHeight="1">
      <c r="A108" s="16">
        <v>3036</v>
      </c>
      <c r="B108" s="8" t="s">
        <v>232</v>
      </c>
      <c r="C108" s="9">
        <v>26</v>
      </c>
      <c r="D108" s="9">
        <v>40</v>
      </c>
      <c r="E108" s="9">
        <v>36</v>
      </c>
      <c r="F108" s="9">
        <f t="shared" si="5"/>
        <v>76</v>
      </c>
      <c r="G108" s="17">
        <v>3073</v>
      </c>
      <c r="H108" s="8" t="s">
        <v>233</v>
      </c>
      <c r="I108" s="9">
        <v>67</v>
      </c>
      <c r="J108" s="9">
        <v>76</v>
      </c>
      <c r="K108" s="9">
        <v>82</v>
      </c>
      <c r="L108" s="9">
        <f t="shared" si="6"/>
        <v>158</v>
      </c>
      <c r="M108" s="17">
        <v>3119</v>
      </c>
      <c r="N108" s="8" t="s">
        <v>234</v>
      </c>
      <c r="O108" s="12">
        <v>6</v>
      </c>
      <c r="P108" s="12">
        <v>6</v>
      </c>
      <c r="Q108" s="12">
        <v>4</v>
      </c>
      <c r="R108" s="9">
        <f t="shared" si="7"/>
        <v>10</v>
      </c>
    </row>
    <row r="109" spans="1:18" ht="15.75" customHeight="1">
      <c r="A109" s="16">
        <v>3037</v>
      </c>
      <c r="B109" s="8" t="s">
        <v>235</v>
      </c>
      <c r="C109" s="9">
        <v>39</v>
      </c>
      <c r="D109" s="9">
        <v>45</v>
      </c>
      <c r="E109" s="9">
        <v>54</v>
      </c>
      <c r="F109" s="9">
        <f t="shared" si="5"/>
        <v>99</v>
      </c>
      <c r="G109" s="17">
        <v>3074</v>
      </c>
      <c r="H109" s="8" t="s">
        <v>236</v>
      </c>
      <c r="I109" s="9">
        <v>176</v>
      </c>
      <c r="J109" s="9">
        <v>179</v>
      </c>
      <c r="K109" s="9">
        <v>226</v>
      </c>
      <c r="L109" s="9">
        <f t="shared" si="6"/>
        <v>405</v>
      </c>
      <c r="M109" s="10"/>
      <c r="N109" s="10"/>
      <c r="O109" s="11">
        <f>SUM(O80:O108)</f>
        <v>2230</v>
      </c>
      <c r="P109" s="11">
        <f>SUM(P80:P108)</f>
        <v>2689</v>
      </c>
      <c r="Q109" s="11">
        <f>SUM(Q80:Q108)</f>
        <v>2898</v>
      </c>
      <c r="R109" s="11">
        <f>SUM(R80:R108)</f>
        <v>5587</v>
      </c>
    </row>
    <row r="110" spans="1:18" ht="15.75" customHeight="1">
      <c r="A110" s="16">
        <v>3038</v>
      </c>
      <c r="B110" s="8" t="s">
        <v>237</v>
      </c>
      <c r="C110" s="9">
        <v>56</v>
      </c>
      <c r="D110" s="9">
        <v>71</v>
      </c>
      <c r="E110" s="9">
        <v>76</v>
      </c>
      <c r="F110" s="9">
        <f t="shared" si="5"/>
        <v>147</v>
      </c>
      <c r="G110" s="17">
        <v>3076</v>
      </c>
      <c r="H110" s="8" t="s">
        <v>238</v>
      </c>
      <c r="I110" s="9">
        <v>45</v>
      </c>
      <c r="J110" s="9">
        <v>46</v>
      </c>
      <c r="K110" s="9">
        <v>51</v>
      </c>
      <c r="L110" s="9">
        <f t="shared" si="6"/>
        <v>97</v>
      </c>
      <c r="M110" s="82" t="s">
        <v>239</v>
      </c>
      <c r="N110" s="83"/>
      <c r="O110" s="83"/>
      <c r="P110" s="83"/>
      <c r="Q110" s="83"/>
      <c r="R110" s="84"/>
    </row>
    <row r="111" spans="1:18" ht="15.75" customHeight="1">
      <c r="A111" s="16">
        <v>3039</v>
      </c>
      <c r="B111" s="8" t="s">
        <v>136</v>
      </c>
      <c r="C111" s="9">
        <v>125</v>
      </c>
      <c r="D111" s="9">
        <v>124</v>
      </c>
      <c r="E111" s="9">
        <v>126</v>
      </c>
      <c r="F111" s="9">
        <f t="shared" si="5"/>
        <v>250</v>
      </c>
      <c r="G111" s="17">
        <v>3077</v>
      </c>
      <c r="H111" s="8" t="s">
        <v>240</v>
      </c>
      <c r="I111" s="9">
        <v>26</v>
      </c>
      <c r="J111" s="9">
        <v>24</v>
      </c>
      <c r="K111" s="9">
        <v>27</v>
      </c>
      <c r="L111" s="9">
        <f t="shared" si="6"/>
        <v>51</v>
      </c>
      <c r="M111" s="85"/>
      <c r="N111" s="86"/>
      <c r="O111" s="86"/>
      <c r="P111" s="86"/>
      <c r="Q111" s="86"/>
      <c r="R111" s="87"/>
    </row>
    <row r="112" spans="1:18" ht="15.75" customHeight="1">
      <c r="A112" s="16">
        <v>3041</v>
      </c>
      <c r="B112" s="8" t="s">
        <v>241</v>
      </c>
      <c r="C112" s="9">
        <v>21</v>
      </c>
      <c r="D112" s="9">
        <v>22</v>
      </c>
      <c r="E112" s="9">
        <v>21</v>
      </c>
      <c r="F112" s="9">
        <f t="shared" si="5"/>
        <v>43</v>
      </c>
      <c r="G112" s="17">
        <v>3078</v>
      </c>
      <c r="H112" s="8" t="s">
        <v>242</v>
      </c>
      <c r="I112" s="9">
        <v>161</v>
      </c>
      <c r="J112" s="9">
        <v>179</v>
      </c>
      <c r="K112" s="9">
        <v>234</v>
      </c>
      <c r="L112" s="9">
        <f t="shared" si="6"/>
        <v>413</v>
      </c>
      <c r="M112" s="88"/>
      <c r="N112" s="89"/>
      <c r="O112" s="89"/>
      <c r="P112" s="89"/>
      <c r="Q112" s="89"/>
      <c r="R112" s="90"/>
    </row>
    <row r="113" spans="1:18" ht="15.75" customHeight="1">
      <c r="A113" s="16">
        <v>3042</v>
      </c>
      <c r="B113" s="8" t="s">
        <v>243</v>
      </c>
      <c r="C113" s="9">
        <v>11</v>
      </c>
      <c r="D113" s="9">
        <v>11</v>
      </c>
      <c r="E113" s="9">
        <v>17</v>
      </c>
      <c r="F113" s="9">
        <f t="shared" si="5"/>
        <v>28</v>
      </c>
      <c r="G113" s="17">
        <v>3079</v>
      </c>
      <c r="H113" s="8" t="s">
        <v>244</v>
      </c>
      <c r="I113" s="9">
        <v>94</v>
      </c>
      <c r="J113" s="9">
        <v>102</v>
      </c>
      <c r="K113" s="9">
        <v>136</v>
      </c>
      <c r="L113" s="9">
        <f t="shared" si="6"/>
        <v>238</v>
      </c>
      <c r="M113" s="10"/>
      <c r="N113" s="10" t="s">
        <v>245</v>
      </c>
      <c r="O113" s="18">
        <f>C114+I114+O109</f>
        <v>5582</v>
      </c>
      <c r="P113" s="18">
        <f>D114+J114+P109</f>
        <v>6564</v>
      </c>
      <c r="Q113" s="18">
        <f>E114+K114+Q109</f>
        <v>7133</v>
      </c>
      <c r="R113" s="18">
        <f>F114+L114+R109</f>
        <v>13697</v>
      </c>
    </row>
    <row r="114" spans="1:12" ht="15.75" customHeight="1">
      <c r="A114" s="13"/>
      <c r="C114" s="14">
        <f>SUM(C80:C113)</f>
        <v>1620</v>
      </c>
      <c r="D114" s="14">
        <f>SUM(D80:D113)</f>
        <v>1894</v>
      </c>
      <c r="E114" s="14">
        <f>SUM(E80:E113)</f>
        <v>2020</v>
      </c>
      <c r="F114" s="14">
        <f>SUM(F80:F113)</f>
        <v>3914</v>
      </c>
      <c r="I114" s="14">
        <f>SUM(I80:I113)</f>
        <v>1732</v>
      </c>
      <c r="J114" s="14">
        <f>SUM(J80:J113)</f>
        <v>1981</v>
      </c>
      <c r="K114" s="14">
        <f>SUM(K80:K113)</f>
        <v>2215</v>
      </c>
      <c r="L114" s="14">
        <f>SUM(L80:L113)</f>
        <v>4196</v>
      </c>
    </row>
    <row r="115" spans="1:12" ht="15.75" customHeight="1">
      <c r="A115" s="13"/>
      <c r="C115" s="14"/>
      <c r="D115" s="14"/>
      <c r="E115" s="14"/>
      <c r="F115" s="14"/>
      <c r="I115" s="14"/>
      <c r="J115" s="14"/>
      <c r="K115" s="14"/>
      <c r="L115" s="14"/>
    </row>
    <row r="116" spans="1:18" ht="15.75" customHeight="1">
      <c r="A116" s="76" t="s">
        <v>376</v>
      </c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</row>
    <row r="117" spans="1:18" ht="15.75" customHeight="1">
      <c r="A117" s="80" t="s">
        <v>246</v>
      </c>
      <c r="B117" s="80"/>
      <c r="P117" s="81" t="s">
        <v>357</v>
      </c>
      <c r="Q117" s="81"/>
      <c r="R117" s="81"/>
    </row>
    <row r="118" spans="1:18" ht="15.75" customHeight="1">
      <c r="A118" s="4" t="s">
        <v>2</v>
      </c>
      <c r="B118" s="5" t="s">
        <v>3</v>
      </c>
      <c r="C118" s="4" t="s">
        <v>4</v>
      </c>
      <c r="D118" s="4" t="s">
        <v>5</v>
      </c>
      <c r="E118" s="4" t="s">
        <v>6</v>
      </c>
      <c r="F118" s="4" t="s">
        <v>7</v>
      </c>
      <c r="G118" s="4" t="s">
        <v>2</v>
      </c>
      <c r="H118" s="5" t="s">
        <v>3</v>
      </c>
      <c r="I118" s="4" t="s">
        <v>4</v>
      </c>
      <c r="J118" s="4" t="s">
        <v>5</v>
      </c>
      <c r="K118" s="4" t="s">
        <v>6</v>
      </c>
      <c r="L118" s="4" t="s">
        <v>7</v>
      </c>
      <c r="M118" s="4" t="s">
        <v>2</v>
      </c>
      <c r="N118" s="4" t="s">
        <v>3</v>
      </c>
      <c r="O118" s="4" t="s">
        <v>4</v>
      </c>
      <c r="P118" s="4" t="s">
        <v>5</v>
      </c>
      <c r="Q118" s="4" t="s">
        <v>6</v>
      </c>
      <c r="R118" s="4" t="s">
        <v>7</v>
      </c>
    </row>
    <row r="119" spans="1:18" ht="15.75" customHeight="1">
      <c r="A119" s="16">
        <v>4010</v>
      </c>
      <c r="B119" s="8" t="s">
        <v>247</v>
      </c>
      <c r="C119" s="9">
        <v>25</v>
      </c>
      <c r="D119" s="9">
        <v>25</v>
      </c>
      <c r="E119" s="9">
        <v>25</v>
      </c>
      <c r="F119" s="9">
        <f>SUM(D119:E119)</f>
        <v>50</v>
      </c>
      <c r="G119" s="10">
        <v>4350</v>
      </c>
      <c r="H119" s="8" t="s">
        <v>248</v>
      </c>
      <c r="I119" s="9">
        <v>25</v>
      </c>
      <c r="J119" s="9">
        <v>35</v>
      </c>
      <c r="K119" s="9">
        <v>33</v>
      </c>
      <c r="L119" s="9">
        <f>SUM(J119:K119)</f>
        <v>68</v>
      </c>
      <c r="M119" s="10">
        <v>4700</v>
      </c>
      <c r="N119" s="8" t="s">
        <v>249</v>
      </c>
      <c r="O119" s="9">
        <v>40</v>
      </c>
      <c r="P119" s="9">
        <v>42</v>
      </c>
      <c r="Q119" s="9">
        <v>51</v>
      </c>
      <c r="R119" s="9">
        <f>SUM(P119:Q119)</f>
        <v>93</v>
      </c>
    </row>
    <row r="120" spans="1:18" ht="15.75" customHeight="1">
      <c r="A120" s="16">
        <v>4020</v>
      </c>
      <c r="B120" s="8" t="s">
        <v>250</v>
      </c>
      <c r="C120" s="9">
        <v>28</v>
      </c>
      <c r="D120" s="9">
        <v>37</v>
      </c>
      <c r="E120" s="9">
        <v>30</v>
      </c>
      <c r="F120" s="9">
        <f aca="true" t="shared" si="8" ref="F120:F152">SUM(D120:E120)</f>
        <v>67</v>
      </c>
      <c r="G120" s="10">
        <v>4360</v>
      </c>
      <c r="H120" s="8" t="s">
        <v>251</v>
      </c>
      <c r="I120" s="9">
        <v>15</v>
      </c>
      <c r="J120" s="9">
        <v>16</v>
      </c>
      <c r="K120" s="9">
        <v>15</v>
      </c>
      <c r="L120" s="9">
        <f aca="true" t="shared" si="9" ref="L120:L152">SUM(J120:K120)</f>
        <v>31</v>
      </c>
      <c r="M120" s="10">
        <v>4710</v>
      </c>
      <c r="N120" s="8" t="s">
        <v>252</v>
      </c>
      <c r="O120" s="9">
        <v>36</v>
      </c>
      <c r="P120" s="9">
        <v>45</v>
      </c>
      <c r="Q120" s="9">
        <v>39</v>
      </c>
      <c r="R120" s="9">
        <f aca="true" t="shared" si="10" ref="R120:R138">SUM(P120:Q120)</f>
        <v>84</v>
      </c>
    </row>
    <row r="121" spans="1:18" ht="15.75" customHeight="1">
      <c r="A121" s="16">
        <v>4030</v>
      </c>
      <c r="B121" s="8" t="s">
        <v>253</v>
      </c>
      <c r="C121" s="9">
        <v>14</v>
      </c>
      <c r="D121" s="9">
        <v>14</v>
      </c>
      <c r="E121" s="9">
        <v>12</v>
      </c>
      <c r="F121" s="9">
        <f t="shared" si="8"/>
        <v>26</v>
      </c>
      <c r="G121" s="10">
        <v>4370</v>
      </c>
      <c r="H121" s="8" t="s">
        <v>254</v>
      </c>
      <c r="I121" s="9">
        <v>22</v>
      </c>
      <c r="J121" s="9">
        <v>29</v>
      </c>
      <c r="K121" s="9">
        <v>28</v>
      </c>
      <c r="L121" s="9">
        <f t="shared" si="9"/>
        <v>57</v>
      </c>
      <c r="M121" s="10">
        <v>4720</v>
      </c>
      <c r="N121" s="8" t="s">
        <v>255</v>
      </c>
      <c r="O121" s="9">
        <v>59</v>
      </c>
      <c r="P121" s="9">
        <v>68</v>
      </c>
      <c r="Q121" s="9">
        <v>67</v>
      </c>
      <c r="R121" s="9">
        <f t="shared" si="10"/>
        <v>135</v>
      </c>
    </row>
    <row r="122" spans="1:18" ht="15.75" customHeight="1">
      <c r="A122" s="16">
        <v>4040</v>
      </c>
      <c r="B122" s="8" t="s">
        <v>256</v>
      </c>
      <c r="C122" s="9">
        <v>35</v>
      </c>
      <c r="D122" s="9">
        <v>48</v>
      </c>
      <c r="E122" s="9">
        <v>45</v>
      </c>
      <c r="F122" s="9">
        <f t="shared" si="8"/>
        <v>93</v>
      </c>
      <c r="G122" s="10">
        <v>4380</v>
      </c>
      <c r="H122" s="8" t="s">
        <v>257</v>
      </c>
      <c r="I122" s="9">
        <v>53</v>
      </c>
      <c r="J122" s="9">
        <v>64</v>
      </c>
      <c r="K122" s="9">
        <v>72</v>
      </c>
      <c r="L122" s="9">
        <f t="shared" si="9"/>
        <v>136</v>
      </c>
      <c r="M122" s="10">
        <v>4730</v>
      </c>
      <c r="N122" s="8" t="s">
        <v>258</v>
      </c>
      <c r="O122" s="9">
        <v>74</v>
      </c>
      <c r="P122" s="9">
        <v>99</v>
      </c>
      <c r="Q122" s="9">
        <v>101</v>
      </c>
      <c r="R122" s="9">
        <f t="shared" si="10"/>
        <v>200</v>
      </c>
    </row>
    <row r="123" spans="1:18" ht="15.75" customHeight="1">
      <c r="A123" s="16">
        <v>4050</v>
      </c>
      <c r="B123" s="8" t="s">
        <v>259</v>
      </c>
      <c r="C123" s="9">
        <v>13</v>
      </c>
      <c r="D123" s="9">
        <v>12</v>
      </c>
      <c r="E123" s="9">
        <v>13</v>
      </c>
      <c r="F123" s="9">
        <f t="shared" si="8"/>
        <v>25</v>
      </c>
      <c r="G123" s="10">
        <v>4390</v>
      </c>
      <c r="H123" s="8" t="s">
        <v>260</v>
      </c>
      <c r="I123" s="9">
        <v>34</v>
      </c>
      <c r="J123" s="9">
        <v>43</v>
      </c>
      <c r="K123" s="9">
        <v>49</v>
      </c>
      <c r="L123" s="9">
        <f t="shared" si="9"/>
        <v>92</v>
      </c>
      <c r="M123" s="10">
        <v>4740</v>
      </c>
      <c r="N123" s="8" t="s">
        <v>261</v>
      </c>
      <c r="O123" s="9">
        <v>55</v>
      </c>
      <c r="P123" s="9">
        <v>70</v>
      </c>
      <c r="Q123" s="9">
        <v>70</v>
      </c>
      <c r="R123" s="9">
        <f t="shared" si="10"/>
        <v>140</v>
      </c>
    </row>
    <row r="124" spans="1:18" ht="15.75" customHeight="1">
      <c r="A124" s="16">
        <v>4060</v>
      </c>
      <c r="B124" s="8" t="s">
        <v>262</v>
      </c>
      <c r="C124" s="9">
        <v>7</v>
      </c>
      <c r="D124" s="9">
        <v>5</v>
      </c>
      <c r="E124" s="9">
        <v>9</v>
      </c>
      <c r="F124" s="9">
        <f t="shared" si="8"/>
        <v>14</v>
      </c>
      <c r="G124" s="10">
        <v>4410</v>
      </c>
      <c r="H124" s="8" t="s">
        <v>263</v>
      </c>
      <c r="I124" s="9">
        <v>28</v>
      </c>
      <c r="J124" s="9">
        <v>28</v>
      </c>
      <c r="K124" s="9">
        <v>34</v>
      </c>
      <c r="L124" s="9">
        <f t="shared" si="9"/>
        <v>62</v>
      </c>
      <c r="M124" s="10">
        <v>4750</v>
      </c>
      <c r="N124" s="8" t="s">
        <v>264</v>
      </c>
      <c r="O124" s="9">
        <v>45</v>
      </c>
      <c r="P124" s="9">
        <v>46</v>
      </c>
      <c r="Q124" s="9">
        <v>43</v>
      </c>
      <c r="R124" s="9">
        <f t="shared" si="10"/>
        <v>89</v>
      </c>
    </row>
    <row r="125" spans="1:18" ht="15.75" customHeight="1">
      <c r="A125" s="16">
        <v>4070</v>
      </c>
      <c r="B125" s="8" t="s">
        <v>265</v>
      </c>
      <c r="C125" s="9">
        <v>5</v>
      </c>
      <c r="D125" s="9">
        <v>4</v>
      </c>
      <c r="E125" s="9">
        <v>3</v>
      </c>
      <c r="F125" s="9">
        <f t="shared" si="8"/>
        <v>7</v>
      </c>
      <c r="G125" s="10">
        <v>4420</v>
      </c>
      <c r="H125" s="8" t="s">
        <v>266</v>
      </c>
      <c r="I125" s="9">
        <v>33</v>
      </c>
      <c r="J125" s="9">
        <v>52</v>
      </c>
      <c r="K125" s="9">
        <v>42</v>
      </c>
      <c r="L125" s="9">
        <f t="shared" si="9"/>
        <v>94</v>
      </c>
      <c r="M125" s="10">
        <v>4760</v>
      </c>
      <c r="N125" s="8" t="s">
        <v>267</v>
      </c>
      <c r="O125" s="9">
        <v>34</v>
      </c>
      <c r="P125" s="9">
        <v>38</v>
      </c>
      <c r="Q125" s="9">
        <v>40</v>
      </c>
      <c r="R125" s="9">
        <f t="shared" si="10"/>
        <v>78</v>
      </c>
    </row>
    <row r="126" spans="1:18" ht="15.75" customHeight="1">
      <c r="A126" s="16">
        <v>4080</v>
      </c>
      <c r="B126" s="8" t="s">
        <v>268</v>
      </c>
      <c r="C126" s="9">
        <v>7</v>
      </c>
      <c r="D126" s="9">
        <v>5</v>
      </c>
      <c r="E126" s="9">
        <v>4</v>
      </c>
      <c r="F126" s="9">
        <f t="shared" si="8"/>
        <v>9</v>
      </c>
      <c r="G126" s="10">
        <v>4430</v>
      </c>
      <c r="H126" s="8" t="s">
        <v>269</v>
      </c>
      <c r="I126" s="9">
        <v>93</v>
      </c>
      <c r="J126" s="9">
        <v>104</v>
      </c>
      <c r="K126" s="9">
        <v>121</v>
      </c>
      <c r="L126" s="9">
        <f t="shared" si="9"/>
        <v>225</v>
      </c>
      <c r="M126" s="10">
        <v>4780</v>
      </c>
      <c r="N126" s="8" t="s">
        <v>270</v>
      </c>
      <c r="O126" s="9">
        <v>14</v>
      </c>
      <c r="P126" s="9">
        <v>13</v>
      </c>
      <c r="Q126" s="9">
        <v>15</v>
      </c>
      <c r="R126" s="9">
        <f t="shared" si="10"/>
        <v>28</v>
      </c>
    </row>
    <row r="127" spans="1:18" ht="15.75" customHeight="1">
      <c r="A127" s="16">
        <v>4090</v>
      </c>
      <c r="B127" s="8" t="s">
        <v>271</v>
      </c>
      <c r="C127" s="9">
        <v>14</v>
      </c>
      <c r="D127" s="9">
        <v>10</v>
      </c>
      <c r="E127" s="9">
        <v>19</v>
      </c>
      <c r="F127" s="9">
        <f t="shared" si="8"/>
        <v>29</v>
      </c>
      <c r="G127" s="10">
        <v>4440</v>
      </c>
      <c r="H127" s="8" t="s">
        <v>272</v>
      </c>
      <c r="I127" s="9">
        <v>33</v>
      </c>
      <c r="J127" s="9">
        <v>37</v>
      </c>
      <c r="K127" s="9">
        <v>53</v>
      </c>
      <c r="L127" s="9">
        <f t="shared" si="9"/>
        <v>90</v>
      </c>
      <c r="M127" s="10">
        <v>4790</v>
      </c>
      <c r="N127" s="8" t="s">
        <v>273</v>
      </c>
      <c r="O127" s="9">
        <v>22</v>
      </c>
      <c r="P127" s="9">
        <v>18</v>
      </c>
      <c r="Q127" s="9">
        <v>29</v>
      </c>
      <c r="R127" s="9">
        <f t="shared" si="10"/>
        <v>47</v>
      </c>
    </row>
    <row r="128" spans="1:18" ht="15.75" customHeight="1">
      <c r="A128" s="16">
        <v>4100</v>
      </c>
      <c r="B128" s="8" t="s">
        <v>274</v>
      </c>
      <c r="C128" s="9">
        <v>20</v>
      </c>
      <c r="D128" s="9">
        <v>21</v>
      </c>
      <c r="E128" s="9">
        <v>30</v>
      </c>
      <c r="F128" s="9">
        <f t="shared" si="8"/>
        <v>51</v>
      </c>
      <c r="G128" s="10">
        <v>4450</v>
      </c>
      <c r="H128" s="8" t="s">
        <v>275</v>
      </c>
      <c r="I128" s="9">
        <v>22</v>
      </c>
      <c r="J128" s="9">
        <v>24</v>
      </c>
      <c r="K128" s="9">
        <v>28</v>
      </c>
      <c r="L128" s="9">
        <f t="shared" si="9"/>
        <v>52</v>
      </c>
      <c r="M128" s="10">
        <v>4800</v>
      </c>
      <c r="N128" s="8" t="s">
        <v>276</v>
      </c>
      <c r="O128" s="9">
        <v>31</v>
      </c>
      <c r="P128" s="9">
        <v>54</v>
      </c>
      <c r="Q128" s="9">
        <v>54</v>
      </c>
      <c r="R128" s="9">
        <f t="shared" si="10"/>
        <v>108</v>
      </c>
    </row>
    <row r="129" spans="1:18" ht="15.75" customHeight="1">
      <c r="A129" s="16">
        <v>4110</v>
      </c>
      <c r="B129" s="8" t="s">
        <v>277</v>
      </c>
      <c r="C129" s="9">
        <v>4</v>
      </c>
      <c r="D129" s="9">
        <v>6</v>
      </c>
      <c r="E129" s="9">
        <v>3</v>
      </c>
      <c r="F129" s="9">
        <f t="shared" si="8"/>
        <v>9</v>
      </c>
      <c r="G129" s="10">
        <v>4460</v>
      </c>
      <c r="H129" s="8" t="s">
        <v>278</v>
      </c>
      <c r="I129" s="9">
        <v>31</v>
      </c>
      <c r="J129" s="9">
        <v>32</v>
      </c>
      <c r="K129" s="9">
        <v>46</v>
      </c>
      <c r="L129" s="9">
        <f t="shared" si="9"/>
        <v>78</v>
      </c>
      <c r="M129" s="10">
        <v>4810</v>
      </c>
      <c r="N129" s="8" t="s">
        <v>279</v>
      </c>
      <c r="O129" s="9">
        <v>23</v>
      </c>
      <c r="P129" s="9">
        <v>33</v>
      </c>
      <c r="Q129" s="9">
        <v>41</v>
      </c>
      <c r="R129" s="9">
        <f t="shared" si="10"/>
        <v>74</v>
      </c>
    </row>
    <row r="130" spans="1:18" ht="15.75" customHeight="1">
      <c r="A130" s="16">
        <v>4120</v>
      </c>
      <c r="B130" s="8" t="s">
        <v>280</v>
      </c>
      <c r="C130" s="9">
        <v>40</v>
      </c>
      <c r="D130" s="9">
        <v>39</v>
      </c>
      <c r="E130" s="9">
        <v>40</v>
      </c>
      <c r="F130" s="9">
        <f t="shared" si="8"/>
        <v>79</v>
      </c>
      <c r="G130" s="10">
        <v>4470</v>
      </c>
      <c r="H130" s="8" t="s">
        <v>281</v>
      </c>
      <c r="I130" s="9">
        <v>15</v>
      </c>
      <c r="J130" s="9">
        <v>12</v>
      </c>
      <c r="K130" s="9">
        <v>20</v>
      </c>
      <c r="L130" s="9">
        <f t="shared" si="9"/>
        <v>32</v>
      </c>
      <c r="M130" s="10">
        <v>4840</v>
      </c>
      <c r="N130" s="8" t="s">
        <v>111</v>
      </c>
      <c r="O130" s="9">
        <v>37</v>
      </c>
      <c r="P130" s="9">
        <v>42</v>
      </c>
      <c r="Q130" s="9">
        <v>54</v>
      </c>
      <c r="R130" s="9">
        <f t="shared" si="10"/>
        <v>96</v>
      </c>
    </row>
    <row r="131" spans="1:18" ht="15.75" customHeight="1">
      <c r="A131" s="16">
        <v>4130</v>
      </c>
      <c r="B131" s="8" t="s">
        <v>282</v>
      </c>
      <c r="C131" s="9">
        <v>33</v>
      </c>
      <c r="D131" s="9">
        <v>38</v>
      </c>
      <c r="E131" s="9">
        <v>46</v>
      </c>
      <c r="F131" s="9">
        <f t="shared" si="8"/>
        <v>84</v>
      </c>
      <c r="G131" s="10">
        <v>4480</v>
      </c>
      <c r="H131" s="8" t="s">
        <v>283</v>
      </c>
      <c r="I131" s="9">
        <v>54</v>
      </c>
      <c r="J131" s="9">
        <v>54</v>
      </c>
      <c r="K131" s="9">
        <v>64</v>
      </c>
      <c r="L131" s="9">
        <f t="shared" si="9"/>
        <v>118</v>
      </c>
      <c r="M131" s="10">
        <v>4850</v>
      </c>
      <c r="N131" s="8" t="s">
        <v>284</v>
      </c>
      <c r="O131" s="9">
        <v>33</v>
      </c>
      <c r="P131" s="9">
        <v>37</v>
      </c>
      <c r="Q131" s="9">
        <v>45</v>
      </c>
      <c r="R131" s="9">
        <f t="shared" si="10"/>
        <v>82</v>
      </c>
    </row>
    <row r="132" spans="1:18" ht="15.75" customHeight="1">
      <c r="A132" s="16">
        <v>4140</v>
      </c>
      <c r="B132" s="8" t="s">
        <v>285</v>
      </c>
      <c r="C132" s="9">
        <v>39</v>
      </c>
      <c r="D132" s="9">
        <v>42</v>
      </c>
      <c r="E132" s="9">
        <v>46</v>
      </c>
      <c r="F132" s="9">
        <f t="shared" si="8"/>
        <v>88</v>
      </c>
      <c r="G132" s="10">
        <v>4490</v>
      </c>
      <c r="H132" s="8" t="s">
        <v>286</v>
      </c>
      <c r="I132" s="9">
        <v>60</v>
      </c>
      <c r="J132" s="9">
        <v>72</v>
      </c>
      <c r="K132" s="9">
        <v>80</v>
      </c>
      <c r="L132" s="9">
        <f t="shared" si="9"/>
        <v>152</v>
      </c>
      <c r="M132" s="10">
        <v>4860</v>
      </c>
      <c r="N132" s="8" t="s">
        <v>287</v>
      </c>
      <c r="O132" s="9">
        <v>27</v>
      </c>
      <c r="P132" s="9">
        <v>41</v>
      </c>
      <c r="Q132" s="9">
        <v>35</v>
      </c>
      <c r="R132" s="9">
        <f t="shared" si="10"/>
        <v>76</v>
      </c>
    </row>
    <row r="133" spans="1:18" ht="15.75" customHeight="1">
      <c r="A133" s="16">
        <v>4150</v>
      </c>
      <c r="B133" s="8" t="s">
        <v>288</v>
      </c>
      <c r="C133" s="9">
        <v>36</v>
      </c>
      <c r="D133" s="9">
        <v>40</v>
      </c>
      <c r="E133" s="9">
        <v>47</v>
      </c>
      <c r="F133" s="9">
        <f t="shared" si="8"/>
        <v>87</v>
      </c>
      <c r="G133" s="10">
        <v>4500</v>
      </c>
      <c r="H133" s="8" t="s">
        <v>289</v>
      </c>
      <c r="I133" s="9">
        <v>30</v>
      </c>
      <c r="J133" s="9">
        <v>34</v>
      </c>
      <c r="K133" s="9">
        <v>37</v>
      </c>
      <c r="L133" s="9">
        <f t="shared" si="9"/>
        <v>71</v>
      </c>
      <c r="M133" s="10">
        <v>4870</v>
      </c>
      <c r="N133" s="8" t="s">
        <v>290</v>
      </c>
      <c r="O133" s="9">
        <v>27</v>
      </c>
      <c r="P133" s="9">
        <v>51</v>
      </c>
      <c r="Q133" s="9">
        <v>46</v>
      </c>
      <c r="R133" s="9">
        <f t="shared" si="10"/>
        <v>97</v>
      </c>
    </row>
    <row r="134" spans="1:18" ht="15.75" customHeight="1">
      <c r="A134" s="16">
        <v>4160</v>
      </c>
      <c r="B134" s="8" t="s">
        <v>291</v>
      </c>
      <c r="C134" s="9">
        <v>25</v>
      </c>
      <c r="D134" s="9">
        <v>29</v>
      </c>
      <c r="E134" s="9">
        <v>26</v>
      </c>
      <c r="F134" s="9">
        <f t="shared" si="8"/>
        <v>55</v>
      </c>
      <c r="G134" s="10">
        <v>4510</v>
      </c>
      <c r="H134" s="8" t="s">
        <v>292</v>
      </c>
      <c r="I134" s="9">
        <v>42</v>
      </c>
      <c r="J134" s="9">
        <v>40</v>
      </c>
      <c r="K134" s="9">
        <v>51</v>
      </c>
      <c r="L134" s="9">
        <f t="shared" si="9"/>
        <v>91</v>
      </c>
      <c r="M134" s="10">
        <v>4880</v>
      </c>
      <c r="N134" s="8" t="s">
        <v>293</v>
      </c>
      <c r="O134" s="9">
        <v>19</v>
      </c>
      <c r="P134" s="9">
        <v>34</v>
      </c>
      <c r="Q134" s="9">
        <v>30</v>
      </c>
      <c r="R134" s="9">
        <f t="shared" si="10"/>
        <v>64</v>
      </c>
    </row>
    <row r="135" spans="1:18" ht="15.75" customHeight="1">
      <c r="A135" s="16">
        <v>4170</v>
      </c>
      <c r="B135" s="8" t="s">
        <v>294</v>
      </c>
      <c r="C135" s="9">
        <v>19</v>
      </c>
      <c r="D135" s="9">
        <v>26</v>
      </c>
      <c r="E135" s="9">
        <v>28</v>
      </c>
      <c r="F135" s="9">
        <f t="shared" si="8"/>
        <v>54</v>
      </c>
      <c r="G135" s="10">
        <v>4520</v>
      </c>
      <c r="H135" s="8" t="s">
        <v>295</v>
      </c>
      <c r="I135" s="9">
        <v>45</v>
      </c>
      <c r="J135" s="9">
        <v>45</v>
      </c>
      <c r="K135" s="9">
        <v>49</v>
      </c>
      <c r="L135" s="9">
        <f t="shared" si="9"/>
        <v>94</v>
      </c>
      <c r="M135" s="10">
        <v>4900</v>
      </c>
      <c r="N135" s="8" t="s">
        <v>296</v>
      </c>
      <c r="O135" s="9">
        <v>30</v>
      </c>
      <c r="P135" s="9">
        <v>54</v>
      </c>
      <c r="Q135" s="9">
        <v>61</v>
      </c>
      <c r="R135" s="9">
        <f t="shared" si="10"/>
        <v>115</v>
      </c>
    </row>
    <row r="136" spans="1:18" ht="15.75" customHeight="1">
      <c r="A136" s="16">
        <v>4180</v>
      </c>
      <c r="B136" s="8" t="s">
        <v>297</v>
      </c>
      <c r="C136" s="9">
        <v>37</v>
      </c>
      <c r="D136" s="9">
        <v>39</v>
      </c>
      <c r="E136" s="9">
        <v>43</v>
      </c>
      <c r="F136" s="9">
        <f t="shared" si="8"/>
        <v>82</v>
      </c>
      <c r="G136" s="10">
        <v>4530</v>
      </c>
      <c r="H136" s="8" t="s">
        <v>298</v>
      </c>
      <c r="I136" s="9">
        <v>21</v>
      </c>
      <c r="J136" s="9">
        <v>16</v>
      </c>
      <c r="K136" s="9">
        <v>23</v>
      </c>
      <c r="L136" s="9">
        <f t="shared" si="9"/>
        <v>39</v>
      </c>
      <c r="M136" s="10">
        <v>4910</v>
      </c>
      <c r="N136" s="8" t="s">
        <v>299</v>
      </c>
      <c r="O136" s="9">
        <v>40</v>
      </c>
      <c r="P136" s="9">
        <v>73</v>
      </c>
      <c r="Q136" s="9">
        <v>66</v>
      </c>
      <c r="R136" s="9">
        <f t="shared" si="10"/>
        <v>139</v>
      </c>
    </row>
    <row r="137" spans="1:18" ht="15.75" customHeight="1">
      <c r="A137" s="16">
        <v>4190</v>
      </c>
      <c r="B137" s="8" t="s">
        <v>300</v>
      </c>
      <c r="C137" s="9">
        <v>30</v>
      </c>
      <c r="D137" s="9">
        <v>40</v>
      </c>
      <c r="E137" s="9">
        <v>43</v>
      </c>
      <c r="F137" s="9">
        <f t="shared" si="8"/>
        <v>83</v>
      </c>
      <c r="G137" s="10">
        <v>4540</v>
      </c>
      <c r="H137" s="8" t="s">
        <v>301</v>
      </c>
      <c r="I137" s="9">
        <v>27</v>
      </c>
      <c r="J137" s="9">
        <v>26</v>
      </c>
      <c r="K137" s="9">
        <v>29</v>
      </c>
      <c r="L137" s="9">
        <f t="shared" si="9"/>
        <v>55</v>
      </c>
      <c r="M137" s="10">
        <v>4960</v>
      </c>
      <c r="N137" s="8" t="s">
        <v>302</v>
      </c>
      <c r="O137" s="9">
        <v>67</v>
      </c>
      <c r="P137" s="9">
        <v>113</v>
      </c>
      <c r="Q137" s="9">
        <v>115</v>
      </c>
      <c r="R137" s="9">
        <f t="shared" si="10"/>
        <v>228</v>
      </c>
    </row>
    <row r="138" spans="1:18" ht="15.75" customHeight="1">
      <c r="A138" s="16">
        <v>4200</v>
      </c>
      <c r="B138" s="8" t="s">
        <v>303</v>
      </c>
      <c r="C138" s="9">
        <v>18</v>
      </c>
      <c r="D138" s="9">
        <v>22</v>
      </c>
      <c r="E138" s="9">
        <v>25</v>
      </c>
      <c r="F138" s="9">
        <f t="shared" si="8"/>
        <v>47</v>
      </c>
      <c r="G138" s="10">
        <v>4550</v>
      </c>
      <c r="H138" s="8" t="s">
        <v>304</v>
      </c>
      <c r="I138" s="9">
        <v>44</v>
      </c>
      <c r="J138" s="9">
        <v>50</v>
      </c>
      <c r="K138" s="9">
        <v>56</v>
      </c>
      <c r="L138" s="9">
        <f t="shared" si="9"/>
        <v>106</v>
      </c>
      <c r="M138" s="10">
        <v>4970</v>
      </c>
      <c r="N138" s="19" t="s">
        <v>305</v>
      </c>
      <c r="O138" s="9">
        <v>44</v>
      </c>
      <c r="P138" s="9">
        <v>57</v>
      </c>
      <c r="Q138" s="9">
        <v>67</v>
      </c>
      <c r="R138" s="9">
        <f t="shared" si="10"/>
        <v>124</v>
      </c>
    </row>
    <row r="139" spans="1:18" ht="15.75" customHeight="1">
      <c r="A139" s="16">
        <v>4210</v>
      </c>
      <c r="B139" s="8" t="s">
        <v>306</v>
      </c>
      <c r="C139" s="9">
        <v>14</v>
      </c>
      <c r="D139" s="9">
        <v>15</v>
      </c>
      <c r="E139" s="9">
        <v>16</v>
      </c>
      <c r="F139" s="9">
        <f t="shared" si="8"/>
        <v>31</v>
      </c>
      <c r="G139" s="10">
        <v>4560</v>
      </c>
      <c r="H139" s="8" t="s">
        <v>307</v>
      </c>
      <c r="I139" s="9">
        <v>25</v>
      </c>
      <c r="J139" s="9">
        <v>30</v>
      </c>
      <c r="K139" s="9">
        <v>35</v>
      </c>
      <c r="L139" s="9">
        <f t="shared" si="9"/>
        <v>65</v>
      </c>
      <c r="M139" s="10"/>
      <c r="N139" s="10"/>
      <c r="O139" s="9"/>
      <c r="P139" s="9"/>
      <c r="Q139" s="9"/>
      <c r="R139" s="9"/>
    </row>
    <row r="140" spans="1:18" ht="15.75" customHeight="1">
      <c r="A140" s="16">
        <v>4220</v>
      </c>
      <c r="B140" s="8" t="s">
        <v>220</v>
      </c>
      <c r="C140" s="9">
        <v>21</v>
      </c>
      <c r="D140" s="9">
        <v>19</v>
      </c>
      <c r="E140" s="9">
        <v>26</v>
      </c>
      <c r="F140" s="9">
        <f t="shared" si="8"/>
        <v>45</v>
      </c>
      <c r="G140" s="10">
        <v>4570</v>
      </c>
      <c r="H140" s="8" t="s">
        <v>308</v>
      </c>
      <c r="I140" s="9">
        <v>29</v>
      </c>
      <c r="J140" s="9">
        <v>33</v>
      </c>
      <c r="K140" s="9">
        <v>40</v>
      </c>
      <c r="L140" s="9">
        <f t="shared" si="9"/>
        <v>73</v>
      </c>
      <c r="M140" s="10"/>
      <c r="N140" s="10"/>
      <c r="O140" s="9"/>
      <c r="P140" s="9"/>
      <c r="Q140" s="9"/>
      <c r="R140" s="9"/>
    </row>
    <row r="141" spans="1:18" ht="15.75" customHeight="1">
      <c r="A141" s="16">
        <v>4230</v>
      </c>
      <c r="B141" s="8" t="s">
        <v>309</v>
      </c>
      <c r="C141" s="9">
        <v>36</v>
      </c>
      <c r="D141" s="9">
        <v>46</v>
      </c>
      <c r="E141" s="9">
        <v>50</v>
      </c>
      <c r="F141" s="9">
        <f t="shared" si="8"/>
        <v>96</v>
      </c>
      <c r="G141" s="10">
        <v>4580</v>
      </c>
      <c r="H141" s="8" t="s">
        <v>310</v>
      </c>
      <c r="I141" s="9">
        <v>38</v>
      </c>
      <c r="J141" s="9">
        <v>46</v>
      </c>
      <c r="K141" s="9">
        <v>47</v>
      </c>
      <c r="L141" s="9">
        <f t="shared" si="9"/>
        <v>93</v>
      </c>
      <c r="M141" s="10"/>
      <c r="N141" s="10"/>
      <c r="O141" s="11"/>
      <c r="P141" s="9"/>
      <c r="R141" s="11"/>
    </row>
    <row r="142" spans="1:18" ht="15.75" customHeight="1">
      <c r="A142" s="16">
        <v>4240</v>
      </c>
      <c r="B142" s="8" t="s">
        <v>311</v>
      </c>
      <c r="C142" s="9">
        <v>16</v>
      </c>
      <c r="D142" s="9">
        <v>21</v>
      </c>
      <c r="E142" s="9">
        <v>24</v>
      </c>
      <c r="F142" s="9">
        <f t="shared" si="8"/>
        <v>45</v>
      </c>
      <c r="G142" s="10">
        <v>4590</v>
      </c>
      <c r="H142" s="8" t="s">
        <v>312</v>
      </c>
      <c r="I142" s="9">
        <v>55</v>
      </c>
      <c r="J142" s="9">
        <v>63</v>
      </c>
      <c r="K142" s="9">
        <v>75</v>
      </c>
      <c r="L142" s="9">
        <f t="shared" si="9"/>
        <v>138</v>
      </c>
      <c r="M142" s="10">
        <v>5010</v>
      </c>
      <c r="N142" s="8" t="s">
        <v>313</v>
      </c>
      <c r="O142" s="9">
        <v>49</v>
      </c>
      <c r="P142" s="9">
        <v>12</v>
      </c>
      <c r="Q142" s="9">
        <v>38</v>
      </c>
      <c r="R142" s="9">
        <f>SUM(P142:Q142)</f>
        <v>50</v>
      </c>
    </row>
    <row r="143" spans="1:18" ht="15.75" customHeight="1">
      <c r="A143" s="16">
        <v>4250</v>
      </c>
      <c r="B143" s="8" t="s">
        <v>314</v>
      </c>
      <c r="C143" s="9">
        <v>28</v>
      </c>
      <c r="D143" s="9">
        <v>35</v>
      </c>
      <c r="E143" s="9">
        <v>34</v>
      </c>
      <c r="F143" s="9">
        <f t="shared" si="8"/>
        <v>69</v>
      </c>
      <c r="G143" s="10">
        <v>4600</v>
      </c>
      <c r="H143" s="8" t="s">
        <v>315</v>
      </c>
      <c r="I143" s="9">
        <v>35</v>
      </c>
      <c r="J143" s="9">
        <v>49</v>
      </c>
      <c r="K143" s="9">
        <v>44</v>
      </c>
      <c r="L143" s="9">
        <f t="shared" si="9"/>
        <v>93</v>
      </c>
      <c r="M143" s="10">
        <v>5020</v>
      </c>
      <c r="N143" s="8" t="s">
        <v>316</v>
      </c>
      <c r="O143" s="9">
        <v>35</v>
      </c>
      <c r="P143" s="9">
        <v>25</v>
      </c>
      <c r="Q143" s="9">
        <v>10</v>
      </c>
      <c r="R143" s="9">
        <f>SUM(P143:Q143)</f>
        <v>35</v>
      </c>
    </row>
    <row r="144" spans="1:18" ht="15.75" customHeight="1">
      <c r="A144" s="16">
        <v>4260</v>
      </c>
      <c r="B144" s="8" t="s">
        <v>317</v>
      </c>
      <c r="C144" s="9">
        <v>16</v>
      </c>
      <c r="D144" s="9">
        <v>16</v>
      </c>
      <c r="E144" s="9">
        <v>20</v>
      </c>
      <c r="F144" s="9">
        <f t="shared" si="8"/>
        <v>36</v>
      </c>
      <c r="G144" s="10">
        <v>4610</v>
      </c>
      <c r="H144" s="8" t="s">
        <v>318</v>
      </c>
      <c r="I144" s="9">
        <v>35</v>
      </c>
      <c r="J144" s="9">
        <v>31</v>
      </c>
      <c r="K144" s="9">
        <v>37</v>
      </c>
      <c r="L144" s="9">
        <f t="shared" si="9"/>
        <v>68</v>
      </c>
      <c r="M144" s="10"/>
      <c r="N144" s="10"/>
      <c r="O144" s="9"/>
      <c r="P144" s="9"/>
      <c r="Q144" s="9"/>
      <c r="R144" s="9"/>
    </row>
    <row r="145" spans="1:18" ht="15.75" customHeight="1">
      <c r="A145" s="16">
        <v>4270</v>
      </c>
      <c r="B145" s="8" t="s">
        <v>319</v>
      </c>
      <c r="C145" s="9">
        <v>20</v>
      </c>
      <c r="D145" s="9">
        <v>15</v>
      </c>
      <c r="E145" s="9">
        <v>30</v>
      </c>
      <c r="F145" s="9">
        <f t="shared" si="8"/>
        <v>45</v>
      </c>
      <c r="G145" s="10">
        <v>4620</v>
      </c>
      <c r="H145" s="8" t="s">
        <v>320</v>
      </c>
      <c r="I145" s="9">
        <v>36</v>
      </c>
      <c r="J145" s="9">
        <v>33</v>
      </c>
      <c r="K145" s="9">
        <v>36</v>
      </c>
      <c r="L145" s="9">
        <f t="shared" si="9"/>
        <v>69</v>
      </c>
      <c r="M145" s="10"/>
      <c r="N145" s="10"/>
      <c r="O145" s="9"/>
      <c r="P145" s="9"/>
      <c r="Q145" s="9"/>
      <c r="R145" s="9"/>
    </row>
    <row r="146" spans="1:18" ht="15.75" customHeight="1">
      <c r="A146" s="16">
        <v>4280</v>
      </c>
      <c r="B146" s="8" t="s">
        <v>321</v>
      </c>
      <c r="C146" s="9">
        <v>52</v>
      </c>
      <c r="D146" s="9">
        <v>50</v>
      </c>
      <c r="E146" s="9">
        <v>64</v>
      </c>
      <c r="F146" s="9">
        <f t="shared" si="8"/>
        <v>114</v>
      </c>
      <c r="G146" s="10">
        <v>4630</v>
      </c>
      <c r="H146" s="8" t="s">
        <v>322</v>
      </c>
      <c r="I146" s="9">
        <v>74</v>
      </c>
      <c r="J146" s="9">
        <v>85</v>
      </c>
      <c r="K146" s="9">
        <v>97</v>
      </c>
      <c r="L146" s="9">
        <f t="shared" si="9"/>
        <v>182</v>
      </c>
      <c r="M146" s="10"/>
      <c r="N146" s="10"/>
      <c r="O146" s="11">
        <f>SUM(O119:O143)</f>
        <v>841</v>
      </c>
      <c r="P146" s="11">
        <f>SUM(P119:P143)</f>
        <v>1065</v>
      </c>
      <c r="Q146" s="11">
        <f>SUM(Q119:Q143)</f>
        <v>1117</v>
      </c>
      <c r="R146" s="11">
        <f>SUM(R119:R143)</f>
        <v>2182</v>
      </c>
    </row>
    <row r="147" spans="1:18" ht="15.75" customHeight="1">
      <c r="A147" s="16">
        <v>4290</v>
      </c>
      <c r="B147" s="8" t="s">
        <v>323</v>
      </c>
      <c r="C147" s="9">
        <v>21</v>
      </c>
      <c r="D147" s="9">
        <v>23</v>
      </c>
      <c r="E147" s="9">
        <v>24</v>
      </c>
      <c r="F147" s="9">
        <f t="shared" si="8"/>
        <v>47</v>
      </c>
      <c r="G147" s="10">
        <v>4640</v>
      </c>
      <c r="H147" s="8" t="s">
        <v>324</v>
      </c>
      <c r="I147" s="9">
        <v>93</v>
      </c>
      <c r="J147" s="9">
        <v>103</v>
      </c>
      <c r="K147" s="9">
        <v>111</v>
      </c>
      <c r="L147" s="9">
        <f t="shared" si="9"/>
        <v>214</v>
      </c>
      <c r="M147" s="10"/>
      <c r="N147" s="10"/>
      <c r="O147" s="9"/>
      <c r="P147" s="9"/>
      <c r="Q147" s="9"/>
      <c r="R147" s="9"/>
    </row>
    <row r="148" spans="1:18" ht="15.75" customHeight="1">
      <c r="A148" s="16">
        <v>4300</v>
      </c>
      <c r="B148" s="8" t="s">
        <v>325</v>
      </c>
      <c r="C148" s="9">
        <v>46</v>
      </c>
      <c r="D148" s="9">
        <v>51</v>
      </c>
      <c r="E148" s="9">
        <v>52</v>
      </c>
      <c r="F148" s="9">
        <f t="shared" si="8"/>
        <v>103</v>
      </c>
      <c r="G148" s="10">
        <v>4650</v>
      </c>
      <c r="H148" s="8" t="s">
        <v>326</v>
      </c>
      <c r="I148" s="9">
        <v>78</v>
      </c>
      <c r="J148" s="9">
        <v>78</v>
      </c>
      <c r="K148" s="9">
        <v>125</v>
      </c>
      <c r="L148" s="9">
        <f t="shared" si="9"/>
        <v>203</v>
      </c>
      <c r="M148" s="10"/>
      <c r="N148" s="10"/>
      <c r="O148" s="11">
        <f>SUM(O119:O138)+SUM(O142:O143)</f>
        <v>841</v>
      </c>
      <c r="P148" s="11">
        <f>SUM(P119:P143)</f>
        <v>1065</v>
      </c>
      <c r="Q148" s="11">
        <f>SUM(Q119:Q143)</f>
        <v>1117</v>
      </c>
      <c r="R148" s="11">
        <f>SUM(R119:R143)</f>
        <v>2182</v>
      </c>
    </row>
    <row r="149" spans="1:18" ht="15.75" customHeight="1">
      <c r="A149" s="16">
        <v>4310</v>
      </c>
      <c r="B149" s="8" t="s">
        <v>327</v>
      </c>
      <c r="C149" s="9">
        <v>29</v>
      </c>
      <c r="D149" s="9">
        <v>23</v>
      </c>
      <c r="E149" s="9">
        <v>33</v>
      </c>
      <c r="F149" s="9">
        <f t="shared" si="8"/>
        <v>56</v>
      </c>
      <c r="G149" s="10">
        <v>4660</v>
      </c>
      <c r="H149" s="8" t="s">
        <v>328</v>
      </c>
      <c r="I149" s="9">
        <v>73</v>
      </c>
      <c r="J149" s="9">
        <v>96</v>
      </c>
      <c r="K149" s="9">
        <v>85</v>
      </c>
      <c r="L149" s="9">
        <f t="shared" si="9"/>
        <v>181</v>
      </c>
      <c r="M149" s="60" t="s">
        <v>329</v>
      </c>
      <c r="N149" s="61"/>
      <c r="O149" s="61"/>
      <c r="P149" s="61"/>
      <c r="Q149" s="61"/>
      <c r="R149" s="62"/>
    </row>
    <row r="150" spans="1:18" ht="15.75" customHeight="1">
      <c r="A150" s="16">
        <v>4320</v>
      </c>
      <c r="B150" s="8" t="s">
        <v>330</v>
      </c>
      <c r="C150" s="9">
        <v>24</v>
      </c>
      <c r="D150" s="9">
        <v>20</v>
      </c>
      <c r="E150" s="9">
        <v>28</v>
      </c>
      <c r="F150" s="9">
        <f t="shared" si="8"/>
        <v>48</v>
      </c>
      <c r="G150" s="10">
        <v>4670</v>
      </c>
      <c r="H150" s="8" t="s">
        <v>331</v>
      </c>
      <c r="I150" s="9">
        <v>29</v>
      </c>
      <c r="J150" s="9">
        <v>26</v>
      </c>
      <c r="K150" s="9">
        <v>38</v>
      </c>
      <c r="L150" s="9">
        <f t="shared" si="9"/>
        <v>64</v>
      </c>
      <c r="M150" s="63"/>
      <c r="N150" s="64"/>
      <c r="O150" s="64"/>
      <c r="P150" s="64"/>
      <c r="Q150" s="64"/>
      <c r="R150" s="65"/>
    </row>
    <row r="151" spans="1:18" ht="15.75" customHeight="1">
      <c r="A151" s="16">
        <v>4330</v>
      </c>
      <c r="B151" s="8" t="s">
        <v>332</v>
      </c>
      <c r="C151" s="9">
        <v>31</v>
      </c>
      <c r="D151" s="9">
        <v>36</v>
      </c>
      <c r="E151" s="9">
        <v>45</v>
      </c>
      <c r="F151" s="9">
        <f t="shared" si="8"/>
        <v>81</v>
      </c>
      <c r="G151" s="10">
        <v>4680</v>
      </c>
      <c r="H151" s="8" t="s">
        <v>333</v>
      </c>
      <c r="I151" s="9">
        <v>40</v>
      </c>
      <c r="J151" s="9">
        <v>48</v>
      </c>
      <c r="K151" s="9">
        <v>51</v>
      </c>
      <c r="L151" s="9">
        <f t="shared" si="9"/>
        <v>99</v>
      </c>
      <c r="M151" s="10"/>
      <c r="N151" s="10"/>
      <c r="O151" s="9"/>
      <c r="P151" s="9"/>
      <c r="Q151" s="9"/>
      <c r="R151" s="9"/>
    </row>
    <row r="152" spans="1:18" ht="15.75" customHeight="1">
      <c r="A152" s="16">
        <v>4340</v>
      </c>
      <c r="B152" s="8" t="s">
        <v>334</v>
      </c>
      <c r="C152" s="9">
        <v>37</v>
      </c>
      <c r="D152" s="9">
        <v>48</v>
      </c>
      <c r="E152" s="9">
        <v>43</v>
      </c>
      <c r="F152" s="9">
        <f t="shared" si="8"/>
        <v>91</v>
      </c>
      <c r="G152" s="10">
        <v>4690</v>
      </c>
      <c r="H152" s="8" t="s">
        <v>335</v>
      </c>
      <c r="I152" s="9">
        <v>38</v>
      </c>
      <c r="J152" s="9">
        <v>44</v>
      </c>
      <c r="K152" s="9">
        <v>44</v>
      </c>
      <c r="L152" s="9">
        <f t="shared" si="9"/>
        <v>88</v>
      </c>
      <c r="M152" s="10"/>
      <c r="N152" s="10" t="s">
        <v>336</v>
      </c>
      <c r="O152" s="18">
        <f>C153+I153+O148</f>
        <v>3086</v>
      </c>
      <c r="P152" s="18">
        <f>D153+J153+P148</f>
        <v>3563</v>
      </c>
      <c r="Q152" s="18">
        <f>E153+K153+Q148</f>
        <v>3938</v>
      </c>
      <c r="R152" s="18">
        <f>F153+L153+R148</f>
        <v>7501</v>
      </c>
    </row>
    <row r="153" spans="1:12" ht="23.25" customHeight="1">
      <c r="A153" s="13"/>
      <c r="C153" s="14">
        <f>SUM(C119:C152)</f>
        <v>840</v>
      </c>
      <c r="D153" s="14">
        <f>SUM(D119:D152)</f>
        <v>920</v>
      </c>
      <c r="E153" s="14">
        <f>SUM(E119:E152)</f>
        <v>1026</v>
      </c>
      <c r="F153" s="14">
        <f>SUM(F119:F152)</f>
        <v>1946</v>
      </c>
      <c r="I153" s="14">
        <f>SUM(I119:I152)</f>
        <v>1405</v>
      </c>
      <c r="J153" s="14">
        <f>SUM(J119:J152)</f>
        <v>1578</v>
      </c>
      <c r="K153" s="14">
        <f>SUM(K119:K152)</f>
        <v>1795</v>
      </c>
      <c r="L153" s="14">
        <f>SUM(L119:L152)</f>
        <v>3373</v>
      </c>
    </row>
    <row r="154" spans="1:14" ht="22.5" customHeight="1">
      <c r="A154" s="13"/>
      <c r="B154" s="58" t="s">
        <v>337</v>
      </c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</row>
    <row r="155" spans="1:14" ht="15.75" customHeight="1">
      <c r="A155" s="13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</row>
    <row r="157" spans="2:14" ht="32.25" customHeight="1">
      <c r="B157" s="66" t="s">
        <v>338</v>
      </c>
      <c r="C157" s="67"/>
      <c r="D157" s="67"/>
      <c r="E157" s="67"/>
      <c r="F157" s="67"/>
      <c r="G157" s="67"/>
      <c r="H157" s="67"/>
      <c r="I157" s="59"/>
      <c r="J157" s="68"/>
      <c r="K157" s="59"/>
      <c r="L157" s="59"/>
      <c r="M157" s="59"/>
      <c r="N157" s="59"/>
    </row>
    <row r="158" spans="9:10" ht="15.75" customHeight="1" thickBot="1">
      <c r="I158" s="20"/>
      <c r="J158" s="20"/>
    </row>
    <row r="159" spans="2:10" ht="27.75" customHeight="1">
      <c r="B159" s="21"/>
      <c r="C159" s="69" t="s">
        <v>358</v>
      </c>
      <c r="D159" s="95"/>
      <c r="E159" s="95"/>
      <c r="F159" s="95"/>
      <c r="G159" s="95"/>
      <c r="H159" s="22"/>
      <c r="I159" s="20"/>
      <c r="J159" s="20"/>
    </row>
    <row r="160" spans="2:10" ht="15.75" customHeight="1">
      <c r="B160" s="23"/>
      <c r="C160" s="24"/>
      <c r="D160" s="24"/>
      <c r="E160" s="24"/>
      <c r="F160" s="24"/>
      <c r="G160" s="25"/>
      <c r="H160" s="26"/>
      <c r="I160" s="20"/>
      <c r="J160" s="20"/>
    </row>
    <row r="161" spans="2:10" ht="24" customHeight="1">
      <c r="B161" s="23"/>
      <c r="C161" s="70">
        <f>C169</f>
        <v>43298</v>
      </c>
      <c r="D161" s="70"/>
      <c r="E161" s="47" t="s">
        <v>340</v>
      </c>
      <c r="F161" s="44" t="s">
        <v>380</v>
      </c>
      <c r="G161" s="25">
        <v>468</v>
      </c>
      <c r="H161" s="45" t="s">
        <v>381</v>
      </c>
      <c r="I161" s="20"/>
      <c r="J161" s="20"/>
    </row>
    <row r="162" spans="2:10" ht="24" customHeight="1">
      <c r="B162" s="23"/>
      <c r="C162" s="70">
        <f>F169</f>
        <v>104697</v>
      </c>
      <c r="D162" s="70"/>
      <c r="E162" s="48" t="s">
        <v>379</v>
      </c>
      <c r="F162" s="44" t="s">
        <v>380</v>
      </c>
      <c r="G162" s="25">
        <v>1449</v>
      </c>
      <c r="H162" s="45" t="s">
        <v>382</v>
      </c>
      <c r="I162" s="20"/>
      <c r="J162" s="20"/>
    </row>
    <row r="163" spans="2:10" ht="15.75" customHeight="1" thickBot="1">
      <c r="B163" s="27"/>
      <c r="C163" s="28"/>
      <c r="D163" s="28"/>
      <c r="E163" s="28"/>
      <c r="F163" s="28"/>
      <c r="G163" s="29"/>
      <c r="H163" s="30"/>
      <c r="I163" s="20"/>
      <c r="J163" s="20"/>
    </row>
    <row r="164" spans="2:10" ht="15.75" customHeight="1">
      <c r="B164" s="31"/>
      <c r="C164" s="24"/>
      <c r="D164" s="24"/>
      <c r="E164" s="24"/>
      <c r="F164" s="24"/>
      <c r="G164" s="25"/>
      <c r="H164" s="31"/>
      <c r="I164" s="20"/>
      <c r="J164" s="20"/>
    </row>
    <row r="165" spans="2:10" ht="15.75" customHeight="1">
      <c r="B165" s="31"/>
      <c r="C165" s="24"/>
      <c r="D165" s="24"/>
      <c r="E165" s="24"/>
      <c r="F165" s="24"/>
      <c r="G165" s="25"/>
      <c r="H165" s="31"/>
      <c r="I165" s="20"/>
      <c r="J165" s="20"/>
    </row>
    <row r="166" ht="15.75" customHeight="1" thickBot="1"/>
    <row r="167" spans="2:12" ht="19.5" customHeight="1" thickBot="1">
      <c r="B167" s="77"/>
      <c r="C167" s="78" t="s">
        <v>4</v>
      </c>
      <c r="D167" s="74" t="s">
        <v>342</v>
      </c>
      <c r="E167" s="75"/>
      <c r="F167" s="75"/>
      <c r="G167" s="75"/>
      <c r="H167" s="75"/>
      <c r="I167" s="33"/>
      <c r="J167" s="74" t="s">
        <v>343</v>
      </c>
      <c r="K167" s="74"/>
      <c r="L167" s="74"/>
    </row>
    <row r="168" spans="2:12" ht="19.5" customHeight="1" thickBot="1">
      <c r="B168" s="77"/>
      <c r="C168" s="79"/>
      <c r="D168" s="32" t="s">
        <v>5</v>
      </c>
      <c r="E168" s="32" t="s">
        <v>6</v>
      </c>
      <c r="F168" s="74" t="s">
        <v>344</v>
      </c>
      <c r="G168" s="75"/>
      <c r="H168" s="32" t="s">
        <v>345</v>
      </c>
      <c r="J168" s="32" t="s">
        <v>346</v>
      </c>
      <c r="K168" s="32" t="s">
        <v>347</v>
      </c>
      <c r="L168" s="32" t="s">
        <v>348</v>
      </c>
    </row>
    <row r="169" spans="3:12" ht="19.5" customHeight="1" thickBot="1">
      <c r="C169" s="34">
        <v>43298</v>
      </c>
      <c r="D169" s="34">
        <v>49576</v>
      </c>
      <c r="E169" s="34">
        <v>55121</v>
      </c>
      <c r="F169" s="72">
        <f>SUM(D169:E169)</f>
        <v>104697</v>
      </c>
      <c r="G169" s="73"/>
      <c r="H169" s="35">
        <v>192</v>
      </c>
      <c r="J169" s="36">
        <v>103</v>
      </c>
      <c r="K169" s="36">
        <v>75</v>
      </c>
      <c r="L169" s="36">
        <f>J169-K169</f>
        <v>28</v>
      </c>
    </row>
    <row r="170" spans="9:12" ht="19.5" customHeight="1" thickBot="1">
      <c r="I170" s="33"/>
      <c r="J170" s="74" t="s">
        <v>349</v>
      </c>
      <c r="K170" s="75"/>
      <c r="L170" s="75"/>
    </row>
    <row r="171" spans="10:12" ht="19.5" customHeight="1" thickBot="1">
      <c r="J171" s="32" t="s">
        <v>350</v>
      </c>
      <c r="K171" s="32" t="s">
        <v>351</v>
      </c>
      <c r="L171" s="32" t="s">
        <v>348</v>
      </c>
    </row>
    <row r="172" spans="8:12" ht="19.5" customHeight="1" thickBot="1">
      <c r="H172" s="37"/>
      <c r="J172" s="36">
        <v>963</v>
      </c>
      <c r="K172" s="52">
        <v>2440</v>
      </c>
      <c r="L172" s="51">
        <f>J172-K172</f>
        <v>-1477</v>
      </c>
    </row>
    <row r="173" spans="10:12" ht="15.75" customHeight="1" thickBot="1">
      <c r="J173" s="93" t="s">
        <v>385</v>
      </c>
      <c r="K173" s="94"/>
      <c r="L173" s="53">
        <v>-518</v>
      </c>
    </row>
    <row r="174" spans="2:9" ht="15.75" customHeight="1">
      <c r="B174" s="3" t="s">
        <v>352</v>
      </c>
      <c r="I174" s="38"/>
    </row>
    <row r="175" ht="8.25" customHeight="1">
      <c r="I175" s="38"/>
    </row>
    <row r="176" spans="2:12" ht="15.75" customHeight="1">
      <c r="B176" s="58" t="s">
        <v>353</v>
      </c>
      <c r="C176" s="59"/>
      <c r="D176" s="59"/>
      <c r="E176" s="59"/>
      <c r="F176" s="59"/>
      <c r="G176" s="59"/>
      <c r="H176" s="59"/>
      <c r="I176" s="59"/>
      <c r="J176" s="59"/>
      <c r="K176" s="59"/>
      <c r="L176" s="59"/>
    </row>
    <row r="177" spans="3:12" ht="15.75" customHeight="1">
      <c r="C177" s="20"/>
      <c r="D177" s="20"/>
      <c r="E177" s="20"/>
      <c r="F177" s="20"/>
      <c r="G177" s="20"/>
      <c r="H177" s="20"/>
      <c r="I177" s="20"/>
      <c r="J177" s="20"/>
      <c r="K177" s="20"/>
      <c r="L177" s="20"/>
    </row>
    <row r="178" spans="2:12" ht="15.75" customHeight="1">
      <c r="B178" s="58" t="s">
        <v>354</v>
      </c>
      <c r="C178" s="59"/>
      <c r="D178" s="59"/>
      <c r="E178" s="59"/>
      <c r="F178" s="59"/>
      <c r="G178" s="59"/>
      <c r="H178" s="59"/>
      <c r="I178" s="59"/>
      <c r="J178" s="59"/>
      <c r="K178" s="59"/>
      <c r="L178" s="59"/>
    </row>
  </sheetData>
  <sheetProtection/>
  <mergeCells count="32">
    <mergeCell ref="A78:B78"/>
    <mergeCell ref="P78:R78"/>
    <mergeCell ref="A116:R116"/>
    <mergeCell ref="A117:B117"/>
    <mergeCell ref="P117:R117"/>
    <mergeCell ref="M110:R112"/>
    <mergeCell ref="A40:B40"/>
    <mergeCell ref="P40:R40"/>
    <mergeCell ref="P2:R2"/>
    <mergeCell ref="A1:R1"/>
    <mergeCell ref="A2:B2"/>
    <mergeCell ref="A39:R39"/>
    <mergeCell ref="M72:R73"/>
    <mergeCell ref="M33:R34"/>
    <mergeCell ref="F169:G169"/>
    <mergeCell ref="J170:L170"/>
    <mergeCell ref="A77:R77"/>
    <mergeCell ref="B167:B168"/>
    <mergeCell ref="C167:C168"/>
    <mergeCell ref="D167:H167"/>
    <mergeCell ref="J167:L167"/>
    <mergeCell ref="F168:G168"/>
    <mergeCell ref="B176:L176"/>
    <mergeCell ref="B178:L178"/>
    <mergeCell ref="M149:R150"/>
    <mergeCell ref="B154:N154"/>
    <mergeCell ref="B157:I157"/>
    <mergeCell ref="J157:N157"/>
    <mergeCell ref="C159:G159"/>
    <mergeCell ref="C162:D162"/>
    <mergeCell ref="C161:D161"/>
    <mergeCell ref="J173:K173"/>
  </mergeCells>
  <printOptions/>
  <pageMargins left="0.1968503937007874" right="0" top="0.1968503937007874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78"/>
  <sheetViews>
    <sheetView zoomScalePageLayoutView="0" workbookViewId="0" topLeftCell="D16">
      <selection activeCell="N36" sqref="N36"/>
    </sheetView>
  </sheetViews>
  <sheetFormatPr defaultColWidth="9.00390625" defaultRowHeight="15.75" customHeight="1"/>
  <cols>
    <col min="1" max="1" width="4.75390625" style="2" customWidth="1"/>
    <col min="2" max="2" width="12.75390625" style="3" customWidth="1"/>
    <col min="3" max="6" width="7.625" style="1" customWidth="1"/>
    <col min="7" max="7" width="4.75390625" style="2" customWidth="1"/>
    <col min="8" max="8" width="12.75390625" style="3" customWidth="1"/>
    <col min="9" max="12" width="7.625" style="1" customWidth="1"/>
    <col min="13" max="13" width="5.50390625" style="2" bestFit="1" customWidth="1"/>
    <col min="14" max="14" width="12.75390625" style="2" customWidth="1"/>
    <col min="15" max="18" width="7.625" style="1" customWidth="1"/>
    <col min="19" max="16384" width="9.00390625" style="1" customWidth="1"/>
  </cols>
  <sheetData>
    <row r="1" spans="1:18" ht="24" customHeight="1">
      <c r="A1" s="76" t="s">
        <v>376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ht="15.75" customHeight="1">
      <c r="A2" s="80" t="s">
        <v>0</v>
      </c>
      <c r="B2" s="80"/>
      <c r="P2" s="81" t="s">
        <v>359</v>
      </c>
      <c r="Q2" s="81"/>
      <c r="R2" s="81"/>
    </row>
    <row r="3" spans="1:18" s="6" customFormat="1" ht="15.75" customHeight="1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2</v>
      </c>
      <c r="H3" s="5" t="s">
        <v>3</v>
      </c>
      <c r="I3" s="4" t="s">
        <v>4</v>
      </c>
      <c r="J3" s="4" t="s">
        <v>5</v>
      </c>
      <c r="K3" s="4" t="s">
        <v>6</v>
      </c>
      <c r="L3" s="4" t="s">
        <v>7</v>
      </c>
      <c r="M3" s="4" t="s">
        <v>2</v>
      </c>
      <c r="N3" s="4" t="s">
        <v>3</v>
      </c>
      <c r="O3" s="4" t="s">
        <v>4</v>
      </c>
      <c r="P3" s="4" t="s">
        <v>5</v>
      </c>
      <c r="Q3" s="4" t="s">
        <v>6</v>
      </c>
      <c r="R3" s="4" t="s">
        <v>7</v>
      </c>
    </row>
    <row r="4" spans="1:18" ht="15.75" customHeight="1">
      <c r="A4" s="7">
        <v>10</v>
      </c>
      <c r="B4" s="8" t="s">
        <v>8</v>
      </c>
      <c r="C4" s="9">
        <v>172</v>
      </c>
      <c r="D4" s="9">
        <v>122</v>
      </c>
      <c r="E4" s="9">
        <v>174</v>
      </c>
      <c r="F4" s="9">
        <f>SUM(D4:E4)</f>
        <v>296</v>
      </c>
      <c r="G4" s="10">
        <v>215</v>
      </c>
      <c r="H4" s="8" t="s">
        <v>9</v>
      </c>
      <c r="I4" s="9">
        <v>1099</v>
      </c>
      <c r="J4" s="9">
        <v>1102</v>
      </c>
      <c r="K4" s="9">
        <v>1228</v>
      </c>
      <c r="L4" s="9">
        <f>SUM(J4:K4)</f>
        <v>2330</v>
      </c>
      <c r="M4" s="10">
        <v>520</v>
      </c>
      <c r="N4" s="8" t="s">
        <v>10</v>
      </c>
      <c r="O4" s="9">
        <v>90</v>
      </c>
      <c r="P4" s="9">
        <v>94</v>
      </c>
      <c r="Q4" s="9">
        <v>98</v>
      </c>
      <c r="R4" s="9">
        <f>SUM(P4:Q4)</f>
        <v>192</v>
      </c>
    </row>
    <row r="5" spans="1:18" ht="15.75" customHeight="1">
      <c r="A5" s="7">
        <v>20</v>
      </c>
      <c r="B5" s="8" t="s">
        <v>11</v>
      </c>
      <c r="C5" s="9">
        <v>116</v>
      </c>
      <c r="D5" s="9">
        <v>88</v>
      </c>
      <c r="E5" s="9">
        <v>98</v>
      </c>
      <c r="F5" s="9">
        <f aca="true" t="shared" si="0" ref="F5:F37">SUM(D5:E5)</f>
        <v>186</v>
      </c>
      <c r="G5" s="10">
        <v>220</v>
      </c>
      <c r="H5" s="8" t="s">
        <v>12</v>
      </c>
      <c r="I5" s="9">
        <v>460</v>
      </c>
      <c r="J5" s="9">
        <v>529</v>
      </c>
      <c r="K5" s="9">
        <v>545</v>
      </c>
      <c r="L5" s="9">
        <f aca="true" t="shared" si="1" ref="L5:L37">SUM(J5:K5)</f>
        <v>1074</v>
      </c>
      <c r="M5" s="10">
        <v>530</v>
      </c>
      <c r="N5" s="8" t="s">
        <v>13</v>
      </c>
      <c r="O5" s="9">
        <v>124</v>
      </c>
      <c r="P5" s="9">
        <v>94</v>
      </c>
      <c r="Q5" s="9">
        <v>83</v>
      </c>
      <c r="R5" s="9">
        <f aca="true" t="shared" si="2" ref="R5:R31">SUM(P5:Q5)</f>
        <v>177</v>
      </c>
    </row>
    <row r="6" spans="1:18" ht="15.75" customHeight="1">
      <c r="A6" s="7">
        <v>30</v>
      </c>
      <c r="B6" s="8" t="s">
        <v>14</v>
      </c>
      <c r="C6" s="9">
        <v>142</v>
      </c>
      <c r="D6" s="9">
        <v>107</v>
      </c>
      <c r="E6" s="9">
        <v>117</v>
      </c>
      <c r="F6" s="9">
        <f t="shared" si="0"/>
        <v>224</v>
      </c>
      <c r="G6" s="10">
        <v>230</v>
      </c>
      <c r="H6" s="8" t="s">
        <v>15</v>
      </c>
      <c r="I6" s="9">
        <v>630</v>
      </c>
      <c r="J6" s="9">
        <v>666</v>
      </c>
      <c r="K6" s="9">
        <v>810</v>
      </c>
      <c r="L6" s="9">
        <f t="shared" si="1"/>
        <v>1476</v>
      </c>
      <c r="M6" s="10">
        <v>540</v>
      </c>
      <c r="N6" s="8" t="s">
        <v>16</v>
      </c>
      <c r="O6" s="9">
        <v>50</v>
      </c>
      <c r="P6" s="9">
        <v>56</v>
      </c>
      <c r="Q6" s="9">
        <v>55</v>
      </c>
      <c r="R6" s="9">
        <f t="shared" si="2"/>
        <v>111</v>
      </c>
    </row>
    <row r="7" spans="1:18" ht="15.75" customHeight="1">
      <c r="A7" s="7">
        <v>41</v>
      </c>
      <c r="B7" s="8" t="s">
        <v>17</v>
      </c>
      <c r="C7" s="9">
        <v>150</v>
      </c>
      <c r="D7" s="9">
        <v>171</v>
      </c>
      <c r="E7" s="9">
        <v>172</v>
      </c>
      <c r="F7" s="9">
        <f t="shared" si="0"/>
        <v>343</v>
      </c>
      <c r="G7" s="10">
        <v>240</v>
      </c>
      <c r="H7" s="8" t="s">
        <v>18</v>
      </c>
      <c r="I7" s="9">
        <v>723</v>
      </c>
      <c r="J7" s="9">
        <v>781</v>
      </c>
      <c r="K7" s="9">
        <v>866</v>
      </c>
      <c r="L7" s="9">
        <f t="shared" si="1"/>
        <v>1647</v>
      </c>
      <c r="M7" s="10">
        <v>550</v>
      </c>
      <c r="N7" s="8" t="s">
        <v>19</v>
      </c>
      <c r="O7" s="9">
        <v>55</v>
      </c>
      <c r="P7" s="9">
        <v>60</v>
      </c>
      <c r="Q7" s="9">
        <v>55</v>
      </c>
      <c r="R7" s="9">
        <f t="shared" si="2"/>
        <v>115</v>
      </c>
    </row>
    <row r="8" spans="1:18" ht="15.75" customHeight="1">
      <c r="A8" s="7">
        <v>42</v>
      </c>
      <c r="B8" s="8" t="s">
        <v>20</v>
      </c>
      <c r="C8" s="9">
        <v>45</v>
      </c>
      <c r="D8" s="9">
        <v>37</v>
      </c>
      <c r="E8" s="9">
        <v>44</v>
      </c>
      <c r="F8" s="9">
        <f t="shared" si="0"/>
        <v>81</v>
      </c>
      <c r="G8" s="10">
        <v>250</v>
      </c>
      <c r="H8" s="8" t="s">
        <v>21</v>
      </c>
      <c r="I8" s="9">
        <v>725</v>
      </c>
      <c r="J8" s="9">
        <v>807</v>
      </c>
      <c r="K8" s="9">
        <v>906</v>
      </c>
      <c r="L8" s="9">
        <f t="shared" si="1"/>
        <v>1713</v>
      </c>
      <c r="M8" s="10">
        <v>560</v>
      </c>
      <c r="N8" s="8" t="s">
        <v>22</v>
      </c>
      <c r="O8" s="9">
        <v>335</v>
      </c>
      <c r="P8" s="9">
        <v>337</v>
      </c>
      <c r="Q8" s="9">
        <v>276</v>
      </c>
      <c r="R8" s="9">
        <f t="shared" si="2"/>
        <v>613</v>
      </c>
    </row>
    <row r="9" spans="1:18" ht="15.75" customHeight="1">
      <c r="A9" s="7">
        <v>50</v>
      </c>
      <c r="B9" s="8" t="s">
        <v>23</v>
      </c>
      <c r="C9" s="9">
        <v>251</v>
      </c>
      <c r="D9" s="9">
        <v>215</v>
      </c>
      <c r="E9" s="9">
        <v>224</v>
      </c>
      <c r="F9" s="9">
        <f t="shared" si="0"/>
        <v>439</v>
      </c>
      <c r="G9" s="10">
        <v>260</v>
      </c>
      <c r="H9" s="8" t="s">
        <v>24</v>
      </c>
      <c r="I9" s="9">
        <v>1593</v>
      </c>
      <c r="J9" s="9">
        <v>1767</v>
      </c>
      <c r="K9" s="9">
        <v>1978</v>
      </c>
      <c r="L9" s="9">
        <f t="shared" si="1"/>
        <v>3745</v>
      </c>
      <c r="M9" s="10">
        <v>570</v>
      </c>
      <c r="N9" s="8" t="s">
        <v>25</v>
      </c>
      <c r="O9" s="9">
        <v>181</v>
      </c>
      <c r="P9" s="9">
        <v>160</v>
      </c>
      <c r="Q9" s="9">
        <v>200</v>
      </c>
      <c r="R9" s="9">
        <f t="shared" si="2"/>
        <v>360</v>
      </c>
    </row>
    <row r="10" spans="1:18" ht="15.75" customHeight="1">
      <c r="A10" s="7">
        <v>60</v>
      </c>
      <c r="B10" s="8" t="s">
        <v>26</v>
      </c>
      <c r="C10" s="9">
        <v>340</v>
      </c>
      <c r="D10" s="9">
        <v>332</v>
      </c>
      <c r="E10" s="9">
        <v>353</v>
      </c>
      <c r="F10" s="9">
        <f t="shared" si="0"/>
        <v>685</v>
      </c>
      <c r="G10" s="10">
        <v>270</v>
      </c>
      <c r="H10" s="8" t="s">
        <v>27</v>
      </c>
      <c r="I10" s="9">
        <v>632</v>
      </c>
      <c r="J10" s="9">
        <v>764</v>
      </c>
      <c r="K10" s="9">
        <v>810</v>
      </c>
      <c r="L10" s="9">
        <f t="shared" si="1"/>
        <v>1574</v>
      </c>
      <c r="M10" s="10">
        <v>581</v>
      </c>
      <c r="N10" s="8" t="s">
        <v>28</v>
      </c>
      <c r="O10" s="9">
        <v>443</v>
      </c>
      <c r="P10" s="9">
        <v>414</v>
      </c>
      <c r="Q10" s="9">
        <v>276</v>
      </c>
      <c r="R10" s="9">
        <f t="shared" si="2"/>
        <v>690</v>
      </c>
    </row>
    <row r="11" spans="1:18" ht="15.75" customHeight="1">
      <c r="A11" s="7">
        <v>70</v>
      </c>
      <c r="B11" s="8" t="s">
        <v>29</v>
      </c>
      <c r="C11" s="9">
        <v>107</v>
      </c>
      <c r="D11" s="9">
        <v>98</v>
      </c>
      <c r="E11" s="9">
        <v>124</v>
      </c>
      <c r="F11" s="9">
        <f t="shared" si="0"/>
        <v>222</v>
      </c>
      <c r="G11" s="10">
        <v>280</v>
      </c>
      <c r="H11" s="8" t="s">
        <v>30</v>
      </c>
      <c r="I11" s="9">
        <v>403</v>
      </c>
      <c r="J11" s="9">
        <v>424</v>
      </c>
      <c r="K11" s="9">
        <v>478</v>
      </c>
      <c r="L11" s="9">
        <f t="shared" si="1"/>
        <v>902</v>
      </c>
      <c r="M11" s="10">
        <v>582</v>
      </c>
      <c r="N11" s="8" t="s">
        <v>31</v>
      </c>
      <c r="O11" s="9">
        <v>35</v>
      </c>
      <c r="P11" s="9">
        <v>37</v>
      </c>
      <c r="Q11" s="9">
        <v>37</v>
      </c>
      <c r="R11" s="9">
        <f t="shared" si="2"/>
        <v>74</v>
      </c>
    </row>
    <row r="12" spans="1:18" ht="15.75" customHeight="1">
      <c r="A12" s="7">
        <v>81</v>
      </c>
      <c r="B12" s="8" t="s">
        <v>32</v>
      </c>
      <c r="C12" s="9">
        <v>57</v>
      </c>
      <c r="D12" s="9">
        <v>42</v>
      </c>
      <c r="E12" s="9">
        <v>42</v>
      </c>
      <c r="F12" s="9">
        <f t="shared" si="0"/>
        <v>84</v>
      </c>
      <c r="G12" s="10">
        <v>290</v>
      </c>
      <c r="H12" s="8" t="s">
        <v>33</v>
      </c>
      <c r="I12" s="9">
        <v>382</v>
      </c>
      <c r="J12" s="9">
        <v>383</v>
      </c>
      <c r="K12" s="9">
        <v>459</v>
      </c>
      <c r="L12" s="9">
        <f t="shared" si="1"/>
        <v>842</v>
      </c>
      <c r="M12" s="10">
        <v>590</v>
      </c>
      <c r="N12" s="8" t="s">
        <v>34</v>
      </c>
      <c r="O12" s="9">
        <v>138</v>
      </c>
      <c r="P12" s="9">
        <v>115</v>
      </c>
      <c r="Q12" s="9">
        <v>132</v>
      </c>
      <c r="R12" s="9">
        <f t="shared" si="2"/>
        <v>247</v>
      </c>
    </row>
    <row r="13" spans="1:18" ht="15.75" customHeight="1">
      <c r="A13" s="7">
        <v>82</v>
      </c>
      <c r="B13" s="8" t="s">
        <v>35</v>
      </c>
      <c r="C13" s="9">
        <v>48</v>
      </c>
      <c r="D13" s="9">
        <v>44</v>
      </c>
      <c r="E13" s="9">
        <v>39</v>
      </c>
      <c r="F13" s="9">
        <f t="shared" si="0"/>
        <v>83</v>
      </c>
      <c r="G13" s="10">
        <v>301</v>
      </c>
      <c r="H13" s="8" t="s">
        <v>36</v>
      </c>
      <c r="I13" s="9">
        <v>509</v>
      </c>
      <c r="J13" s="9">
        <v>506</v>
      </c>
      <c r="K13" s="9">
        <v>600</v>
      </c>
      <c r="L13" s="9">
        <f t="shared" si="1"/>
        <v>1106</v>
      </c>
      <c r="M13" s="10">
        <v>600</v>
      </c>
      <c r="N13" s="8" t="s">
        <v>37</v>
      </c>
      <c r="O13" s="9">
        <v>171</v>
      </c>
      <c r="P13" s="9">
        <v>164</v>
      </c>
      <c r="Q13" s="9">
        <v>195</v>
      </c>
      <c r="R13" s="9">
        <f t="shared" si="2"/>
        <v>359</v>
      </c>
    </row>
    <row r="14" spans="1:18" ht="15.75" customHeight="1">
      <c r="A14" s="7">
        <v>90</v>
      </c>
      <c r="B14" s="8" t="s">
        <v>38</v>
      </c>
      <c r="C14" s="9">
        <v>112</v>
      </c>
      <c r="D14" s="9">
        <v>79</v>
      </c>
      <c r="E14" s="9">
        <v>104</v>
      </c>
      <c r="F14" s="9">
        <f t="shared" si="0"/>
        <v>183</v>
      </c>
      <c r="G14" s="10">
        <v>302</v>
      </c>
      <c r="H14" s="8" t="s">
        <v>39</v>
      </c>
      <c r="I14" s="9">
        <v>175</v>
      </c>
      <c r="J14" s="9">
        <v>245</v>
      </c>
      <c r="K14" s="9">
        <v>261</v>
      </c>
      <c r="L14" s="9">
        <f t="shared" si="1"/>
        <v>506</v>
      </c>
      <c r="M14" s="10">
        <v>610</v>
      </c>
      <c r="N14" s="8" t="s">
        <v>40</v>
      </c>
      <c r="O14" s="9">
        <v>106</v>
      </c>
      <c r="P14" s="9">
        <v>98</v>
      </c>
      <c r="Q14" s="9">
        <v>109</v>
      </c>
      <c r="R14" s="9">
        <f t="shared" si="2"/>
        <v>207</v>
      </c>
    </row>
    <row r="15" spans="1:18" ht="15.75" customHeight="1">
      <c r="A15" s="7">
        <v>100</v>
      </c>
      <c r="B15" s="8" t="s">
        <v>41</v>
      </c>
      <c r="C15" s="9">
        <v>161</v>
      </c>
      <c r="D15" s="9">
        <v>131</v>
      </c>
      <c r="E15" s="9">
        <v>156</v>
      </c>
      <c r="F15" s="9">
        <f t="shared" si="0"/>
        <v>287</v>
      </c>
      <c r="G15" s="10">
        <v>310</v>
      </c>
      <c r="H15" s="8" t="s">
        <v>42</v>
      </c>
      <c r="I15" s="9">
        <v>447</v>
      </c>
      <c r="J15" s="9">
        <v>507</v>
      </c>
      <c r="K15" s="9">
        <v>498</v>
      </c>
      <c r="L15" s="9">
        <f t="shared" si="1"/>
        <v>1005</v>
      </c>
      <c r="M15" s="10">
        <v>621</v>
      </c>
      <c r="N15" s="8" t="s">
        <v>43</v>
      </c>
      <c r="O15" s="9">
        <v>137</v>
      </c>
      <c r="P15" s="9">
        <v>133</v>
      </c>
      <c r="Q15" s="9">
        <v>166</v>
      </c>
      <c r="R15" s="9">
        <f t="shared" si="2"/>
        <v>299</v>
      </c>
    </row>
    <row r="16" spans="1:18" ht="15.75" customHeight="1">
      <c r="A16" s="7">
        <v>110</v>
      </c>
      <c r="B16" s="8" t="s">
        <v>44</v>
      </c>
      <c r="C16" s="9">
        <v>305</v>
      </c>
      <c r="D16" s="9">
        <v>307</v>
      </c>
      <c r="E16" s="9">
        <v>302</v>
      </c>
      <c r="F16" s="9">
        <f t="shared" si="0"/>
        <v>609</v>
      </c>
      <c r="G16" s="10">
        <v>321</v>
      </c>
      <c r="H16" s="8" t="s">
        <v>45</v>
      </c>
      <c r="I16" s="9">
        <v>166</v>
      </c>
      <c r="J16" s="9">
        <v>176</v>
      </c>
      <c r="K16" s="9">
        <v>197</v>
      </c>
      <c r="L16" s="9">
        <f t="shared" si="1"/>
        <v>373</v>
      </c>
      <c r="M16" s="10">
        <v>622</v>
      </c>
      <c r="N16" s="8" t="s">
        <v>46</v>
      </c>
      <c r="O16" s="9">
        <v>60</v>
      </c>
      <c r="P16" s="9">
        <v>64</v>
      </c>
      <c r="Q16" s="9">
        <v>65</v>
      </c>
      <c r="R16" s="9">
        <f t="shared" si="2"/>
        <v>129</v>
      </c>
    </row>
    <row r="17" spans="1:18" ht="15.75" customHeight="1">
      <c r="A17" s="7">
        <v>120</v>
      </c>
      <c r="B17" s="8" t="s">
        <v>47</v>
      </c>
      <c r="C17" s="9">
        <v>1125</v>
      </c>
      <c r="D17" s="9">
        <v>1199</v>
      </c>
      <c r="E17" s="9">
        <v>1309</v>
      </c>
      <c r="F17" s="9">
        <f t="shared" si="0"/>
        <v>2508</v>
      </c>
      <c r="G17" s="10">
        <v>322</v>
      </c>
      <c r="H17" s="8" t="s">
        <v>48</v>
      </c>
      <c r="I17" s="9">
        <v>1043</v>
      </c>
      <c r="J17" s="9">
        <v>1262</v>
      </c>
      <c r="K17" s="9">
        <v>1414</v>
      </c>
      <c r="L17" s="9">
        <f t="shared" si="1"/>
        <v>2676</v>
      </c>
      <c r="M17" s="10">
        <v>623</v>
      </c>
      <c r="N17" s="8" t="s">
        <v>49</v>
      </c>
      <c r="O17" s="9">
        <v>94</v>
      </c>
      <c r="P17" s="9">
        <v>83</v>
      </c>
      <c r="Q17" s="9">
        <v>101</v>
      </c>
      <c r="R17" s="9">
        <f t="shared" si="2"/>
        <v>184</v>
      </c>
    </row>
    <row r="18" spans="1:18" ht="15.75" customHeight="1">
      <c r="A18" s="7">
        <v>130</v>
      </c>
      <c r="B18" s="8" t="s">
        <v>50</v>
      </c>
      <c r="C18" s="9">
        <v>680</v>
      </c>
      <c r="D18" s="9">
        <v>778</v>
      </c>
      <c r="E18" s="9">
        <v>851</v>
      </c>
      <c r="F18" s="9">
        <f t="shared" si="0"/>
        <v>1629</v>
      </c>
      <c r="G18" s="10">
        <v>330</v>
      </c>
      <c r="H18" s="8" t="s">
        <v>51</v>
      </c>
      <c r="I18" s="9">
        <v>1754</v>
      </c>
      <c r="J18" s="9">
        <v>2138</v>
      </c>
      <c r="K18" s="9">
        <v>2286</v>
      </c>
      <c r="L18" s="9">
        <f t="shared" si="1"/>
        <v>4424</v>
      </c>
      <c r="M18" s="10">
        <v>625</v>
      </c>
      <c r="N18" s="8" t="s">
        <v>52</v>
      </c>
      <c r="O18" s="9">
        <v>73</v>
      </c>
      <c r="P18" s="9">
        <v>70</v>
      </c>
      <c r="Q18" s="9">
        <v>83</v>
      </c>
      <c r="R18" s="9">
        <f t="shared" si="2"/>
        <v>153</v>
      </c>
    </row>
    <row r="19" spans="1:18" ht="15.75" customHeight="1">
      <c r="A19" s="7">
        <v>140</v>
      </c>
      <c r="B19" s="8" t="s">
        <v>53</v>
      </c>
      <c r="C19" s="9">
        <v>728</v>
      </c>
      <c r="D19" s="9">
        <v>700</v>
      </c>
      <c r="E19" s="9">
        <v>814</v>
      </c>
      <c r="F19" s="9">
        <f t="shared" si="0"/>
        <v>1514</v>
      </c>
      <c r="G19" s="10">
        <v>340</v>
      </c>
      <c r="H19" s="8" t="s">
        <v>54</v>
      </c>
      <c r="I19" s="9">
        <v>396</v>
      </c>
      <c r="J19" s="9">
        <v>398</v>
      </c>
      <c r="K19" s="9">
        <v>476</v>
      </c>
      <c r="L19" s="9">
        <f t="shared" si="1"/>
        <v>874</v>
      </c>
      <c r="M19" s="10">
        <v>626</v>
      </c>
      <c r="N19" s="8" t="s">
        <v>55</v>
      </c>
      <c r="O19" s="9">
        <v>73</v>
      </c>
      <c r="P19" s="9">
        <v>65</v>
      </c>
      <c r="Q19" s="9">
        <v>80</v>
      </c>
      <c r="R19" s="9">
        <f t="shared" si="2"/>
        <v>145</v>
      </c>
    </row>
    <row r="20" spans="1:18" ht="15.75" customHeight="1">
      <c r="A20" s="7">
        <v>151</v>
      </c>
      <c r="B20" s="8" t="s">
        <v>56</v>
      </c>
      <c r="C20" s="9">
        <v>362</v>
      </c>
      <c r="D20" s="9">
        <v>302</v>
      </c>
      <c r="E20" s="9">
        <v>390</v>
      </c>
      <c r="F20" s="9">
        <f t="shared" si="0"/>
        <v>692</v>
      </c>
      <c r="G20" s="10">
        <v>350</v>
      </c>
      <c r="H20" s="8" t="s">
        <v>57</v>
      </c>
      <c r="I20" s="9">
        <v>227</v>
      </c>
      <c r="J20" s="9">
        <v>222</v>
      </c>
      <c r="K20" s="9">
        <v>256</v>
      </c>
      <c r="L20" s="9">
        <f t="shared" si="1"/>
        <v>478</v>
      </c>
      <c r="M20" s="10">
        <v>631</v>
      </c>
      <c r="N20" s="8" t="s">
        <v>58</v>
      </c>
      <c r="O20" s="9">
        <v>9</v>
      </c>
      <c r="P20" s="9">
        <v>12</v>
      </c>
      <c r="Q20" s="9">
        <v>10</v>
      </c>
      <c r="R20" s="9">
        <f t="shared" si="2"/>
        <v>22</v>
      </c>
    </row>
    <row r="21" spans="1:18" ht="15.75" customHeight="1">
      <c r="A21" s="7">
        <v>152</v>
      </c>
      <c r="B21" s="8" t="s">
        <v>59</v>
      </c>
      <c r="C21" s="9">
        <v>473</v>
      </c>
      <c r="D21" s="9">
        <v>432</v>
      </c>
      <c r="E21" s="9">
        <v>538</v>
      </c>
      <c r="F21" s="9">
        <f t="shared" si="0"/>
        <v>970</v>
      </c>
      <c r="G21" s="10">
        <v>360</v>
      </c>
      <c r="H21" s="8" t="s">
        <v>60</v>
      </c>
      <c r="I21" s="9">
        <v>157</v>
      </c>
      <c r="J21" s="9">
        <v>160</v>
      </c>
      <c r="K21" s="9">
        <v>198</v>
      </c>
      <c r="L21" s="9">
        <f t="shared" si="1"/>
        <v>358</v>
      </c>
      <c r="M21" s="10">
        <v>632</v>
      </c>
      <c r="N21" s="8" t="s">
        <v>61</v>
      </c>
      <c r="O21" s="9">
        <v>41</v>
      </c>
      <c r="P21" s="9">
        <v>32</v>
      </c>
      <c r="Q21" s="9">
        <v>46</v>
      </c>
      <c r="R21" s="9">
        <f t="shared" si="2"/>
        <v>78</v>
      </c>
    </row>
    <row r="22" spans="1:18" ht="15.75" customHeight="1">
      <c r="A22" s="7">
        <v>153</v>
      </c>
      <c r="B22" s="8" t="s">
        <v>62</v>
      </c>
      <c r="C22" s="9">
        <v>551</v>
      </c>
      <c r="D22" s="9">
        <v>595</v>
      </c>
      <c r="E22" s="9">
        <v>639</v>
      </c>
      <c r="F22" s="9">
        <f t="shared" si="0"/>
        <v>1234</v>
      </c>
      <c r="G22" s="10">
        <v>370</v>
      </c>
      <c r="H22" s="8" t="s">
        <v>63</v>
      </c>
      <c r="I22" s="9">
        <v>211</v>
      </c>
      <c r="J22" s="9">
        <v>199</v>
      </c>
      <c r="K22" s="9">
        <v>223</v>
      </c>
      <c r="L22" s="9">
        <f t="shared" si="1"/>
        <v>422</v>
      </c>
      <c r="M22" s="10">
        <v>634</v>
      </c>
      <c r="N22" s="8" t="s">
        <v>64</v>
      </c>
      <c r="O22" s="9">
        <v>97</v>
      </c>
      <c r="P22" s="9">
        <v>86</v>
      </c>
      <c r="Q22" s="9">
        <v>111</v>
      </c>
      <c r="R22" s="9">
        <f t="shared" si="2"/>
        <v>197</v>
      </c>
    </row>
    <row r="23" spans="1:18" ht="15.75" customHeight="1">
      <c r="A23" s="7">
        <v>154</v>
      </c>
      <c r="B23" s="8" t="s">
        <v>65</v>
      </c>
      <c r="C23" s="9">
        <v>908</v>
      </c>
      <c r="D23" s="9">
        <v>953</v>
      </c>
      <c r="E23" s="9">
        <v>948</v>
      </c>
      <c r="F23" s="9">
        <f t="shared" si="0"/>
        <v>1901</v>
      </c>
      <c r="G23" s="10">
        <v>380</v>
      </c>
      <c r="H23" s="8" t="s">
        <v>66</v>
      </c>
      <c r="I23" s="9">
        <v>197</v>
      </c>
      <c r="J23" s="9">
        <v>209</v>
      </c>
      <c r="K23" s="9">
        <v>254</v>
      </c>
      <c r="L23" s="9">
        <f t="shared" si="1"/>
        <v>463</v>
      </c>
      <c r="M23" s="10">
        <v>635</v>
      </c>
      <c r="N23" s="8" t="s">
        <v>67</v>
      </c>
      <c r="O23" s="9">
        <v>183</v>
      </c>
      <c r="P23" s="9">
        <v>165</v>
      </c>
      <c r="Q23" s="9">
        <v>225</v>
      </c>
      <c r="R23" s="9">
        <f t="shared" si="2"/>
        <v>390</v>
      </c>
    </row>
    <row r="24" spans="1:18" ht="15.75" customHeight="1">
      <c r="A24" s="7">
        <v>155</v>
      </c>
      <c r="B24" s="8" t="s">
        <v>68</v>
      </c>
      <c r="C24" s="9">
        <v>793</v>
      </c>
      <c r="D24" s="9">
        <v>828</v>
      </c>
      <c r="E24" s="9">
        <v>895</v>
      </c>
      <c r="F24" s="9">
        <f t="shared" si="0"/>
        <v>1723</v>
      </c>
      <c r="G24" s="10">
        <v>390</v>
      </c>
      <c r="H24" s="8" t="s">
        <v>69</v>
      </c>
      <c r="I24" s="9">
        <v>251</v>
      </c>
      <c r="J24" s="9">
        <v>164</v>
      </c>
      <c r="K24" s="9">
        <v>166</v>
      </c>
      <c r="L24" s="9">
        <f t="shared" si="1"/>
        <v>330</v>
      </c>
      <c r="M24" s="10">
        <v>641</v>
      </c>
      <c r="N24" s="8" t="s">
        <v>70</v>
      </c>
      <c r="O24" s="9">
        <v>67</v>
      </c>
      <c r="P24" s="9">
        <v>55</v>
      </c>
      <c r="Q24" s="9">
        <v>68</v>
      </c>
      <c r="R24" s="9">
        <f t="shared" si="2"/>
        <v>123</v>
      </c>
    </row>
    <row r="25" spans="1:18" ht="15.75" customHeight="1">
      <c r="A25" s="7">
        <v>156</v>
      </c>
      <c r="B25" s="8" t="s">
        <v>71</v>
      </c>
      <c r="C25" s="9">
        <v>247</v>
      </c>
      <c r="D25" s="9">
        <v>231</v>
      </c>
      <c r="E25" s="9">
        <v>314</v>
      </c>
      <c r="F25" s="9">
        <f t="shared" si="0"/>
        <v>545</v>
      </c>
      <c r="G25" s="10">
        <v>400</v>
      </c>
      <c r="H25" s="8" t="s">
        <v>72</v>
      </c>
      <c r="I25" s="9">
        <v>141</v>
      </c>
      <c r="J25" s="9">
        <v>158</v>
      </c>
      <c r="K25" s="9">
        <v>172</v>
      </c>
      <c r="L25" s="9">
        <f t="shared" si="1"/>
        <v>330</v>
      </c>
      <c r="M25" s="10">
        <v>642</v>
      </c>
      <c r="N25" s="8" t="s">
        <v>73</v>
      </c>
      <c r="O25" s="9">
        <v>43</v>
      </c>
      <c r="P25" s="9">
        <v>42</v>
      </c>
      <c r="Q25" s="9">
        <v>43</v>
      </c>
      <c r="R25" s="9">
        <f t="shared" si="2"/>
        <v>85</v>
      </c>
    </row>
    <row r="26" spans="1:18" ht="15.75" customHeight="1">
      <c r="A26" s="7">
        <v>157</v>
      </c>
      <c r="B26" s="8" t="s">
        <v>74</v>
      </c>
      <c r="C26" s="9">
        <v>760</v>
      </c>
      <c r="D26" s="9">
        <v>785</v>
      </c>
      <c r="E26" s="9">
        <v>925</v>
      </c>
      <c r="F26" s="9">
        <f t="shared" si="0"/>
        <v>1710</v>
      </c>
      <c r="G26" s="10">
        <v>410</v>
      </c>
      <c r="H26" s="8" t="s">
        <v>75</v>
      </c>
      <c r="I26" s="9">
        <v>507</v>
      </c>
      <c r="J26" s="9">
        <v>519</v>
      </c>
      <c r="K26" s="9">
        <v>584</v>
      </c>
      <c r="L26" s="9">
        <f t="shared" si="1"/>
        <v>1103</v>
      </c>
      <c r="M26" s="10">
        <v>643</v>
      </c>
      <c r="N26" s="8" t="s">
        <v>76</v>
      </c>
      <c r="O26" s="9">
        <v>36</v>
      </c>
      <c r="P26" s="9">
        <v>32</v>
      </c>
      <c r="Q26" s="9">
        <v>34</v>
      </c>
      <c r="R26" s="9">
        <f t="shared" si="2"/>
        <v>66</v>
      </c>
    </row>
    <row r="27" spans="1:18" ht="15.75" customHeight="1">
      <c r="A27" s="7">
        <v>158</v>
      </c>
      <c r="B27" s="8" t="s">
        <v>77</v>
      </c>
      <c r="C27" s="9">
        <v>992</v>
      </c>
      <c r="D27" s="9">
        <v>1077</v>
      </c>
      <c r="E27" s="9">
        <v>1181</v>
      </c>
      <c r="F27" s="9">
        <f t="shared" si="0"/>
        <v>2258</v>
      </c>
      <c r="G27" s="10">
        <v>421</v>
      </c>
      <c r="H27" s="8" t="s">
        <v>78</v>
      </c>
      <c r="I27" s="9">
        <v>195</v>
      </c>
      <c r="J27" s="9">
        <v>151</v>
      </c>
      <c r="K27" s="9">
        <v>213</v>
      </c>
      <c r="L27" s="9">
        <f t="shared" si="1"/>
        <v>364</v>
      </c>
      <c r="M27" s="10">
        <v>644</v>
      </c>
      <c r="N27" s="8" t="s">
        <v>79</v>
      </c>
      <c r="O27" s="9">
        <v>86</v>
      </c>
      <c r="P27" s="9">
        <v>102</v>
      </c>
      <c r="Q27" s="9">
        <v>112</v>
      </c>
      <c r="R27" s="9">
        <f t="shared" si="2"/>
        <v>214</v>
      </c>
    </row>
    <row r="28" spans="1:18" ht="15.75" customHeight="1">
      <c r="A28" s="7">
        <v>161</v>
      </c>
      <c r="B28" s="8" t="s">
        <v>80</v>
      </c>
      <c r="C28" s="9">
        <v>1200</v>
      </c>
      <c r="D28" s="9">
        <v>1377</v>
      </c>
      <c r="E28" s="9">
        <v>1450</v>
      </c>
      <c r="F28" s="9">
        <f t="shared" si="0"/>
        <v>2827</v>
      </c>
      <c r="G28" s="10">
        <v>422</v>
      </c>
      <c r="H28" s="8" t="s">
        <v>81</v>
      </c>
      <c r="I28" s="9">
        <v>178</v>
      </c>
      <c r="J28" s="9">
        <v>191</v>
      </c>
      <c r="K28" s="9">
        <v>208</v>
      </c>
      <c r="L28" s="9">
        <f t="shared" si="1"/>
        <v>399</v>
      </c>
      <c r="M28" s="10">
        <v>645</v>
      </c>
      <c r="N28" s="8" t="s">
        <v>82</v>
      </c>
      <c r="O28" s="9">
        <v>249</v>
      </c>
      <c r="P28" s="9">
        <v>282</v>
      </c>
      <c r="Q28" s="9">
        <v>285</v>
      </c>
      <c r="R28" s="9">
        <f t="shared" si="2"/>
        <v>567</v>
      </c>
    </row>
    <row r="29" spans="1:18" ht="15.75" customHeight="1">
      <c r="A29" s="7">
        <v>162</v>
      </c>
      <c r="B29" s="8" t="s">
        <v>83</v>
      </c>
      <c r="C29" s="9">
        <v>359</v>
      </c>
      <c r="D29" s="9">
        <v>454</v>
      </c>
      <c r="E29" s="9">
        <v>466</v>
      </c>
      <c r="F29" s="9">
        <f t="shared" si="0"/>
        <v>920</v>
      </c>
      <c r="G29" s="10">
        <v>430</v>
      </c>
      <c r="H29" s="8" t="s">
        <v>84</v>
      </c>
      <c r="I29" s="9">
        <v>179</v>
      </c>
      <c r="J29" s="9">
        <v>168</v>
      </c>
      <c r="K29" s="9">
        <v>213</v>
      </c>
      <c r="L29" s="9">
        <f t="shared" si="1"/>
        <v>381</v>
      </c>
      <c r="M29" s="10">
        <v>646</v>
      </c>
      <c r="N29" s="8" t="s">
        <v>85</v>
      </c>
      <c r="O29" s="9">
        <v>99</v>
      </c>
      <c r="P29" s="9">
        <v>118</v>
      </c>
      <c r="Q29" s="9">
        <v>109</v>
      </c>
      <c r="R29" s="9">
        <f t="shared" si="2"/>
        <v>227</v>
      </c>
    </row>
    <row r="30" spans="1:18" ht="15.75" customHeight="1">
      <c r="A30" s="7">
        <v>170</v>
      </c>
      <c r="B30" s="8" t="s">
        <v>86</v>
      </c>
      <c r="C30" s="9">
        <v>847</v>
      </c>
      <c r="D30" s="9">
        <v>1053</v>
      </c>
      <c r="E30" s="9">
        <v>1091</v>
      </c>
      <c r="F30" s="9">
        <f t="shared" si="0"/>
        <v>2144</v>
      </c>
      <c r="G30" s="10">
        <v>440</v>
      </c>
      <c r="H30" s="8" t="s">
        <v>87</v>
      </c>
      <c r="I30" s="9">
        <v>364</v>
      </c>
      <c r="J30" s="9">
        <v>418</v>
      </c>
      <c r="K30" s="9">
        <v>492</v>
      </c>
      <c r="L30" s="9">
        <f t="shared" si="1"/>
        <v>910</v>
      </c>
      <c r="M30" s="10">
        <v>647</v>
      </c>
      <c r="N30" s="8" t="s">
        <v>88</v>
      </c>
      <c r="O30" s="9">
        <v>60</v>
      </c>
      <c r="P30" s="9">
        <v>65</v>
      </c>
      <c r="Q30" s="9">
        <v>63</v>
      </c>
      <c r="R30" s="9">
        <f t="shared" si="2"/>
        <v>128</v>
      </c>
    </row>
    <row r="31" spans="1:18" ht="15.75" customHeight="1">
      <c r="A31" s="7">
        <v>180</v>
      </c>
      <c r="B31" s="8" t="s">
        <v>89</v>
      </c>
      <c r="C31" s="9">
        <v>769</v>
      </c>
      <c r="D31" s="9">
        <v>853</v>
      </c>
      <c r="E31" s="9">
        <v>986</v>
      </c>
      <c r="F31" s="9">
        <f t="shared" si="0"/>
        <v>1839</v>
      </c>
      <c r="G31" s="10">
        <v>450</v>
      </c>
      <c r="H31" s="8" t="s">
        <v>90</v>
      </c>
      <c r="I31" s="9">
        <v>668</v>
      </c>
      <c r="J31" s="9">
        <v>791</v>
      </c>
      <c r="K31" s="9">
        <v>905</v>
      </c>
      <c r="L31" s="9">
        <f t="shared" si="1"/>
        <v>1696</v>
      </c>
      <c r="M31" s="10">
        <v>990</v>
      </c>
      <c r="N31" s="8" t="s">
        <v>91</v>
      </c>
      <c r="O31" s="9">
        <v>351</v>
      </c>
      <c r="P31" s="9">
        <v>316</v>
      </c>
      <c r="Q31" s="9">
        <v>35</v>
      </c>
      <c r="R31" s="9">
        <f t="shared" si="2"/>
        <v>351</v>
      </c>
    </row>
    <row r="32" spans="1:18" ht="15.75" customHeight="1">
      <c r="A32" s="7">
        <v>190</v>
      </c>
      <c r="B32" s="8" t="s">
        <v>92</v>
      </c>
      <c r="C32" s="9">
        <v>674</v>
      </c>
      <c r="D32" s="9">
        <v>667</v>
      </c>
      <c r="E32" s="9">
        <v>797</v>
      </c>
      <c r="F32" s="9">
        <f t="shared" si="0"/>
        <v>1464</v>
      </c>
      <c r="G32" s="10">
        <v>460</v>
      </c>
      <c r="H32" s="8" t="s">
        <v>93</v>
      </c>
      <c r="I32" s="9">
        <v>501</v>
      </c>
      <c r="J32" s="9">
        <v>605</v>
      </c>
      <c r="K32" s="9">
        <v>633</v>
      </c>
      <c r="L32" s="9">
        <f t="shared" si="1"/>
        <v>1238</v>
      </c>
      <c r="M32" s="10"/>
      <c r="N32" s="10"/>
      <c r="O32" s="11">
        <f>SUM(O4:O31)</f>
        <v>3486</v>
      </c>
      <c r="P32" s="11">
        <f>SUM(P4:P31)</f>
        <v>3351</v>
      </c>
      <c r="Q32" s="11">
        <f>SUM(Q4:Q31)</f>
        <v>3152</v>
      </c>
      <c r="R32" s="11">
        <f>SUM(R4:R31)</f>
        <v>6503</v>
      </c>
    </row>
    <row r="33" spans="1:18" ht="15.75" customHeight="1">
      <c r="A33" s="7">
        <v>200</v>
      </c>
      <c r="B33" s="8" t="s">
        <v>94</v>
      </c>
      <c r="C33" s="9">
        <v>498</v>
      </c>
      <c r="D33" s="9">
        <v>499</v>
      </c>
      <c r="E33" s="9">
        <v>564</v>
      </c>
      <c r="F33" s="9">
        <f t="shared" si="0"/>
        <v>1063</v>
      </c>
      <c r="G33" s="10">
        <v>470</v>
      </c>
      <c r="H33" s="8" t="s">
        <v>95</v>
      </c>
      <c r="I33" s="9">
        <v>599</v>
      </c>
      <c r="J33" s="9">
        <v>541</v>
      </c>
      <c r="K33" s="9">
        <v>646</v>
      </c>
      <c r="L33" s="9">
        <f t="shared" si="1"/>
        <v>1187</v>
      </c>
      <c r="M33" s="60" t="s">
        <v>96</v>
      </c>
      <c r="N33" s="61"/>
      <c r="O33" s="61"/>
      <c r="P33" s="61"/>
      <c r="Q33" s="61"/>
      <c r="R33" s="62"/>
    </row>
    <row r="34" spans="1:18" ht="15.75" customHeight="1">
      <c r="A34" s="7">
        <v>211</v>
      </c>
      <c r="B34" s="8" t="s">
        <v>97</v>
      </c>
      <c r="C34" s="9">
        <v>951</v>
      </c>
      <c r="D34" s="9">
        <v>953</v>
      </c>
      <c r="E34" s="9">
        <v>1154</v>
      </c>
      <c r="F34" s="9">
        <f t="shared" si="0"/>
        <v>2107</v>
      </c>
      <c r="G34" s="10">
        <v>480</v>
      </c>
      <c r="H34" s="8" t="s">
        <v>98</v>
      </c>
      <c r="I34" s="9">
        <v>286</v>
      </c>
      <c r="J34" s="9">
        <v>290</v>
      </c>
      <c r="K34" s="9">
        <v>334</v>
      </c>
      <c r="L34" s="9">
        <f t="shared" si="1"/>
        <v>624</v>
      </c>
      <c r="M34" s="63"/>
      <c r="N34" s="64"/>
      <c r="O34" s="64"/>
      <c r="P34" s="64"/>
      <c r="Q34" s="64"/>
      <c r="R34" s="65"/>
    </row>
    <row r="35" spans="1:18" ht="15.75" customHeight="1">
      <c r="A35" s="7">
        <v>212</v>
      </c>
      <c r="B35" s="8" t="s">
        <v>99</v>
      </c>
      <c r="C35" s="9">
        <v>315</v>
      </c>
      <c r="D35" s="9">
        <v>330</v>
      </c>
      <c r="E35" s="9">
        <v>385</v>
      </c>
      <c r="F35" s="9">
        <f t="shared" si="0"/>
        <v>715</v>
      </c>
      <c r="G35" s="10">
        <v>501</v>
      </c>
      <c r="H35" s="8" t="s">
        <v>100</v>
      </c>
      <c r="I35" s="9">
        <v>237</v>
      </c>
      <c r="J35" s="9">
        <v>206</v>
      </c>
      <c r="K35" s="9">
        <v>256</v>
      </c>
      <c r="L35" s="9">
        <f t="shared" si="1"/>
        <v>462</v>
      </c>
      <c r="M35" s="10"/>
      <c r="N35" s="10"/>
      <c r="O35" s="9"/>
      <c r="P35" s="9"/>
      <c r="Q35" s="9"/>
      <c r="R35" s="9"/>
    </row>
    <row r="36" spans="1:18" ht="15.75" customHeight="1">
      <c r="A36" s="7">
        <v>213</v>
      </c>
      <c r="B36" s="8" t="s">
        <v>101</v>
      </c>
      <c r="C36" s="9">
        <v>638</v>
      </c>
      <c r="D36" s="9">
        <v>799</v>
      </c>
      <c r="E36" s="9">
        <v>769</v>
      </c>
      <c r="F36" s="9">
        <f t="shared" si="0"/>
        <v>1568</v>
      </c>
      <c r="G36" s="10">
        <v>502</v>
      </c>
      <c r="H36" s="8" t="s">
        <v>102</v>
      </c>
      <c r="I36" s="9">
        <v>101</v>
      </c>
      <c r="J36" s="9">
        <v>93</v>
      </c>
      <c r="K36" s="9">
        <v>117</v>
      </c>
      <c r="L36" s="9">
        <f t="shared" si="1"/>
        <v>210</v>
      </c>
      <c r="M36" s="10"/>
      <c r="N36" s="10" t="s">
        <v>103</v>
      </c>
      <c r="O36" s="12">
        <f>C38+I38+O32</f>
        <v>36523</v>
      </c>
      <c r="P36" s="12">
        <f>D38+J38+P32</f>
        <v>38633</v>
      </c>
      <c r="Q36" s="12">
        <f>E38+K38+Q32</f>
        <v>42386</v>
      </c>
      <c r="R36" s="12">
        <f>P36+Q36</f>
        <v>81019</v>
      </c>
    </row>
    <row r="37" spans="1:18" ht="15.75" customHeight="1">
      <c r="A37" s="7">
        <v>214</v>
      </c>
      <c r="B37" s="8" t="s">
        <v>104</v>
      </c>
      <c r="C37" s="9">
        <v>985</v>
      </c>
      <c r="D37" s="9">
        <v>1069</v>
      </c>
      <c r="E37" s="9">
        <v>1096</v>
      </c>
      <c r="F37" s="9">
        <f t="shared" si="0"/>
        <v>2165</v>
      </c>
      <c r="G37" s="10">
        <v>510</v>
      </c>
      <c r="H37" s="8" t="s">
        <v>105</v>
      </c>
      <c r="I37" s="9">
        <v>40</v>
      </c>
      <c r="J37" s="9">
        <v>35</v>
      </c>
      <c r="K37" s="9">
        <v>41</v>
      </c>
      <c r="L37" s="9">
        <f t="shared" si="1"/>
        <v>76</v>
      </c>
      <c r="M37" s="10"/>
      <c r="N37" s="10" t="s">
        <v>106</v>
      </c>
      <c r="O37" s="12">
        <f>O36+O75+O113+O152</f>
        <v>47046</v>
      </c>
      <c r="P37" s="12">
        <f>P36+P75+P113+P152</f>
        <v>50815</v>
      </c>
      <c r="Q37" s="12">
        <f>Q36+Q75+Q113+Q152</f>
        <v>55675</v>
      </c>
      <c r="R37" s="12">
        <f>R36+R75+R113+R152</f>
        <v>106490</v>
      </c>
    </row>
    <row r="38" spans="1:18" ht="15.75" customHeight="1">
      <c r="A38" s="13"/>
      <c r="C38" s="14">
        <f>SUM(C4:C37)</f>
        <v>16861</v>
      </c>
      <c r="D38" s="14">
        <f>SUM(D4:D37)</f>
        <v>17707</v>
      </c>
      <c r="E38" s="14">
        <f>SUM(E4:E37)</f>
        <v>19511</v>
      </c>
      <c r="F38" s="14">
        <f>SUM(F4:F37)</f>
        <v>37218</v>
      </c>
      <c r="I38" s="14">
        <f>SUM(I4:I37)</f>
        <v>16176</v>
      </c>
      <c r="J38" s="14">
        <f>SUM(J4:J37)</f>
        <v>17575</v>
      </c>
      <c r="K38" s="14">
        <f>SUM(K4:K37)</f>
        <v>19723</v>
      </c>
      <c r="L38" s="14">
        <f>SUM(L4:L37)</f>
        <v>37298</v>
      </c>
      <c r="O38" s="15"/>
      <c r="P38" s="15"/>
      <c r="Q38" s="15"/>
      <c r="R38" s="15"/>
    </row>
    <row r="39" spans="1:18" ht="24" customHeight="1">
      <c r="A39" s="76" t="s">
        <v>376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</row>
    <row r="40" spans="1:18" ht="15.75" customHeight="1">
      <c r="A40" s="80" t="s">
        <v>107</v>
      </c>
      <c r="B40" s="80"/>
      <c r="P40" s="81" t="s">
        <v>359</v>
      </c>
      <c r="Q40" s="81"/>
      <c r="R40" s="81"/>
    </row>
    <row r="41" spans="1:18" s="6" customFormat="1" ht="15.75" customHeight="1">
      <c r="A41" s="4" t="s">
        <v>2</v>
      </c>
      <c r="B41" s="5" t="s">
        <v>3</v>
      </c>
      <c r="C41" s="4" t="s">
        <v>4</v>
      </c>
      <c r="D41" s="4" t="s">
        <v>5</v>
      </c>
      <c r="E41" s="4" t="s">
        <v>6</v>
      </c>
      <c r="F41" s="4" t="s">
        <v>7</v>
      </c>
      <c r="G41" s="4" t="s">
        <v>2</v>
      </c>
      <c r="H41" s="5" t="s">
        <v>3</v>
      </c>
      <c r="I41" s="4" t="s">
        <v>4</v>
      </c>
      <c r="J41" s="4" t="s">
        <v>5</v>
      </c>
      <c r="K41" s="4" t="s">
        <v>6</v>
      </c>
      <c r="L41" s="4" t="s">
        <v>7</v>
      </c>
      <c r="M41" s="4" t="s">
        <v>2</v>
      </c>
      <c r="N41" s="4" t="s">
        <v>3</v>
      </c>
      <c r="O41" s="4" t="s">
        <v>4</v>
      </c>
      <c r="P41" s="4" t="s">
        <v>5</v>
      </c>
      <c r="Q41" s="4" t="s">
        <v>6</v>
      </c>
      <c r="R41" s="4" t="s">
        <v>7</v>
      </c>
    </row>
    <row r="42" spans="1:18" ht="15.75" customHeight="1">
      <c r="A42" s="16">
        <v>2010</v>
      </c>
      <c r="B42" s="8" t="s">
        <v>108</v>
      </c>
      <c r="C42" s="9">
        <v>89</v>
      </c>
      <c r="D42" s="9">
        <v>96</v>
      </c>
      <c r="E42" s="9">
        <v>109</v>
      </c>
      <c r="F42" s="9">
        <f>SUM(D42:E42)</f>
        <v>205</v>
      </c>
      <c r="G42" s="17">
        <v>2350</v>
      </c>
      <c r="H42" s="8" t="s">
        <v>79</v>
      </c>
      <c r="I42" s="9">
        <v>76</v>
      </c>
      <c r="J42" s="9">
        <v>107</v>
      </c>
      <c r="K42" s="9">
        <v>97</v>
      </c>
      <c r="L42" s="9">
        <f>SUM(J42:K42)</f>
        <v>204</v>
      </c>
      <c r="M42" s="10"/>
      <c r="N42" s="10"/>
      <c r="O42" s="9"/>
      <c r="P42" s="9"/>
      <c r="Q42" s="9"/>
      <c r="R42" s="9"/>
    </row>
    <row r="43" spans="1:18" ht="15.75" customHeight="1">
      <c r="A43" s="16">
        <v>2020</v>
      </c>
      <c r="B43" s="8" t="s">
        <v>109</v>
      </c>
      <c r="C43" s="9">
        <v>53</v>
      </c>
      <c r="D43" s="9">
        <v>59</v>
      </c>
      <c r="E43" s="9">
        <v>66</v>
      </c>
      <c r="F43" s="9">
        <f aca="true" t="shared" si="3" ref="F43:F75">SUM(D43:E43)</f>
        <v>125</v>
      </c>
      <c r="G43" s="17">
        <v>2360</v>
      </c>
      <c r="H43" s="8" t="s">
        <v>110</v>
      </c>
      <c r="I43" s="9">
        <v>9</v>
      </c>
      <c r="J43" s="9">
        <v>8</v>
      </c>
      <c r="K43" s="9">
        <v>10</v>
      </c>
      <c r="L43" s="9">
        <f aca="true" t="shared" si="4" ref="L43:L48">SUM(J43:K43)</f>
        <v>18</v>
      </c>
      <c r="M43" s="10"/>
      <c r="N43" s="10"/>
      <c r="O43" s="9"/>
      <c r="P43" s="9"/>
      <c r="Q43" s="9"/>
      <c r="R43" s="9"/>
    </row>
    <row r="44" spans="1:18" ht="15.75" customHeight="1">
      <c r="A44" s="16">
        <v>2030</v>
      </c>
      <c r="B44" s="8" t="s">
        <v>111</v>
      </c>
      <c r="C44" s="9">
        <v>48</v>
      </c>
      <c r="D44" s="9">
        <v>60</v>
      </c>
      <c r="E44" s="9">
        <v>60</v>
      </c>
      <c r="F44" s="9">
        <f t="shared" si="3"/>
        <v>120</v>
      </c>
      <c r="G44" s="17">
        <v>2370</v>
      </c>
      <c r="H44" s="8" t="s">
        <v>112</v>
      </c>
      <c r="I44" s="9">
        <v>9</v>
      </c>
      <c r="J44" s="9">
        <v>8</v>
      </c>
      <c r="K44" s="9">
        <v>10</v>
      </c>
      <c r="L44" s="9">
        <f t="shared" si="4"/>
        <v>18</v>
      </c>
      <c r="M44" s="10"/>
      <c r="N44" s="10"/>
      <c r="O44" s="9"/>
      <c r="P44" s="9"/>
      <c r="Q44" s="9"/>
      <c r="R44" s="9"/>
    </row>
    <row r="45" spans="1:18" ht="15.75" customHeight="1">
      <c r="A45" s="16">
        <v>2040</v>
      </c>
      <c r="B45" s="8" t="s">
        <v>113</v>
      </c>
      <c r="C45" s="9">
        <v>42</v>
      </c>
      <c r="D45" s="9">
        <v>39</v>
      </c>
      <c r="E45" s="9">
        <v>45</v>
      </c>
      <c r="F45" s="9">
        <f t="shared" si="3"/>
        <v>84</v>
      </c>
      <c r="G45" s="17">
        <v>2380</v>
      </c>
      <c r="H45" s="8" t="s">
        <v>61</v>
      </c>
      <c r="I45" s="9">
        <v>85</v>
      </c>
      <c r="J45" s="9">
        <v>118</v>
      </c>
      <c r="K45" s="9">
        <v>112</v>
      </c>
      <c r="L45" s="9">
        <f t="shared" si="4"/>
        <v>230</v>
      </c>
      <c r="M45" s="10"/>
      <c r="N45" s="10"/>
      <c r="O45" s="9"/>
      <c r="P45" s="9"/>
      <c r="Q45" s="9"/>
      <c r="R45" s="9"/>
    </row>
    <row r="46" spans="1:18" ht="15.75" customHeight="1">
      <c r="A46" s="16">
        <v>2050</v>
      </c>
      <c r="B46" s="8" t="s">
        <v>114</v>
      </c>
      <c r="C46" s="9">
        <v>157</v>
      </c>
      <c r="D46" s="9">
        <v>205</v>
      </c>
      <c r="E46" s="9">
        <v>212</v>
      </c>
      <c r="F46" s="9">
        <f t="shared" si="3"/>
        <v>417</v>
      </c>
      <c r="G46" s="17">
        <v>2390</v>
      </c>
      <c r="H46" s="8" t="s">
        <v>115</v>
      </c>
      <c r="I46" s="9">
        <v>28</v>
      </c>
      <c r="J46" s="9">
        <v>32</v>
      </c>
      <c r="K46" s="9">
        <v>33</v>
      </c>
      <c r="L46" s="9">
        <f t="shared" si="4"/>
        <v>65</v>
      </c>
      <c r="M46" s="10"/>
      <c r="N46" s="10"/>
      <c r="O46" s="9"/>
      <c r="P46" s="9"/>
      <c r="Q46" s="9"/>
      <c r="R46" s="9"/>
    </row>
    <row r="47" spans="1:18" ht="15.75" customHeight="1">
      <c r="A47" s="16">
        <v>2060</v>
      </c>
      <c r="B47" s="8" t="s">
        <v>116</v>
      </c>
      <c r="C47" s="9">
        <v>41</v>
      </c>
      <c r="D47" s="9">
        <v>48</v>
      </c>
      <c r="E47" s="9">
        <v>53</v>
      </c>
      <c r="F47" s="9">
        <f t="shared" si="3"/>
        <v>101</v>
      </c>
      <c r="G47" s="17">
        <v>2400</v>
      </c>
      <c r="H47" s="8" t="s">
        <v>76</v>
      </c>
      <c r="I47" s="9">
        <v>58</v>
      </c>
      <c r="J47" s="9">
        <v>71</v>
      </c>
      <c r="K47" s="9">
        <v>65</v>
      </c>
      <c r="L47" s="9">
        <f t="shared" si="4"/>
        <v>136</v>
      </c>
      <c r="M47" s="10"/>
      <c r="N47" s="10"/>
      <c r="O47" s="9"/>
      <c r="P47" s="9"/>
      <c r="Q47" s="9"/>
      <c r="R47" s="9"/>
    </row>
    <row r="48" spans="1:18" ht="15.75" customHeight="1">
      <c r="A48" s="16">
        <v>2070</v>
      </c>
      <c r="B48" s="8" t="s">
        <v>117</v>
      </c>
      <c r="C48" s="9">
        <v>32</v>
      </c>
      <c r="D48" s="9">
        <v>39</v>
      </c>
      <c r="E48" s="9">
        <v>42</v>
      </c>
      <c r="F48" s="9">
        <f t="shared" si="3"/>
        <v>81</v>
      </c>
      <c r="G48" s="17">
        <v>2410</v>
      </c>
      <c r="H48" s="8" t="s">
        <v>118</v>
      </c>
      <c r="I48" s="9">
        <v>72</v>
      </c>
      <c r="J48" s="9">
        <v>14</v>
      </c>
      <c r="K48" s="9">
        <v>58</v>
      </c>
      <c r="L48" s="9">
        <f t="shared" si="4"/>
        <v>72</v>
      </c>
      <c r="M48" s="10"/>
      <c r="N48" s="10"/>
      <c r="O48" s="9"/>
      <c r="P48" s="9"/>
      <c r="Q48" s="9"/>
      <c r="R48" s="9"/>
    </row>
    <row r="49" spans="1:18" ht="15.75" customHeight="1">
      <c r="A49" s="16">
        <v>2080</v>
      </c>
      <c r="B49" s="8" t="s">
        <v>119</v>
      </c>
      <c r="C49" s="9">
        <v>25</v>
      </c>
      <c r="D49" s="9">
        <v>31</v>
      </c>
      <c r="E49" s="9">
        <v>27</v>
      </c>
      <c r="F49" s="9">
        <f t="shared" si="3"/>
        <v>58</v>
      </c>
      <c r="G49" s="10"/>
      <c r="H49" s="8"/>
      <c r="I49" s="11">
        <f>SUM(I42:I48)</f>
        <v>337</v>
      </c>
      <c r="J49" s="11">
        <f>SUM(J42:J48)</f>
        <v>358</v>
      </c>
      <c r="K49" s="11">
        <f>SUM(K42:K48)</f>
        <v>385</v>
      </c>
      <c r="L49" s="14">
        <f>SUM(L42:L48)</f>
        <v>743</v>
      </c>
      <c r="M49" s="10"/>
      <c r="N49" s="10"/>
      <c r="O49" s="9"/>
      <c r="P49" s="9"/>
      <c r="Q49" s="9"/>
      <c r="R49" s="9"/>
    </row>
    <row r="50" spans="1:18" ht="15.75" customHeight="1">
      <c r="A50" s="16">
        <v>2090</v>
      </c>
      <c r="B50" s="8" t="s">
        <v>120</v>
      </c>
      <c r="C50" s="9">
        <v>15</v>
      </c>
      <c r="D50" s="9">
        <v>11</v>
      </c>
      <c r="E50" s="9">
        <v>19</v>
      </c>
      <c r="F50" s="9">
        <f t="shared" si="3"/>
        <v>30</v>
      </c>
      <c r="G50" s="10"/>
      <c r="H50" s="8"/>
      <c r="I50" s="9"/>
      <c r="J50" s="9"/>
      <c r="K50" s="9"/>
      <c r="L50" s="9"/>
      <c r="M50" s="10"/>
      <c r="N50" s="10"/>
      <c r="O50" s="9"/>
      <c r="P50" s="9"/>
      <c r="Q50" s="9"/>
      <c r="R50" s="9"/>
    </row>
    <row r="51" spans="1:18" ht="15.75" customHeight="1">
      <c r="A51" s="16">
        <v>2100</v>
      </c>
      <c r="B51" s="8" t="s">
        <v>121</v>
      </c>
      <c r="C51" s="9">
        <v>28</v>
      </c>
      <c r="D51" s="9">
        <v>29</v>
      </c>
      <c r="E51" s="9">
        <v>33</v>
      </c>
      <c r="F51" s="9">
        <f t="shared" si="3"/>
        <v>62</v>
      </c>
      <c r="G51" s="10"/>
      <c r="H51" s="8"/>
      <c r="I51" s="9"/>
      <c r="J51" s="9"/>
      <c r="K51" s="9"/>
      <c r="L51" s="9"/>
      <c r="M51" s="10"/>
      <c r="N51" s="10"/>
      <c r="O51" s="9"/>
      <c r="P51" s="9"/>
      <c r="Q51" s="9"/>
      <c r="R51" s="9"/>
    </row>
    <row r="52" spans="1:18" ht="15.75" customHeight="1">
      <c r="A52" s="16">
        <v>2110</v>
      </c>
      <c r="B52" s="8" t="s">
        <v>122</v>
      </c>
      <c r="C52" s="9">
        <v>11</v>
      </c>
      <c r="D52" s="9">
        <v>15</v>
      </c>
      <c r="E52" s="9">
        <v>16</v>
      </c>
      <c r="F52" s="9">
        <f t="shared" si="3"/>
        <v>31</v>
      </c>
      <c r="G52" s="10"/>
      <c r="H52" s="8"/>
      <c r="I52" s="9"/>
      <c r="J52" s="9"/>
      <c r="K52" s="9"/>
      <c r="L52" s="9"/>
      <c r="M52" s="10"/>
      <c r="N52" s="10"/>
      <c r="O52" s="9"/>
      <c r="P52" s="9"/>
      <c r="Q52" s="9"/>
      <c r="R52" s="9"/>
    </row>
    <row r="53" spans="1:18" ht="15.75" customHeight="1">
      <c r="A53" s="16">
        <v>2120</v>
      </c>
      <c r="B53" s="8" t="s">
        <v>123</v>
      </c>
      <c r="C53" s="9">
        <v>5</v>
      </c>
      <c r="D53" s="9">
        <v>4</v>
      </c>
      <c r="E53" s="9">
        <v>5</v>
      </c>
      <c r="F53" s="9">
        <f t="shared" si="3"/>
        <v>9</v>
      </c>
      <c r="G53" s="10"/>
      <c r="H53" s="8"/>
      <c r="I53" s="9"/>
      <c r="J53" s="9"/>
      <c r="K53" s="9"/>
      <c r="L53" s="9"/>
      <c r="M53" s="10"/>
      <c r="N53" s="10"/>
      <c r="O53" s="9"/>
      <c r="P53" s="9"/>
      <c r="Q53" s="9"/>
      <c r="R53" s="9"/>
    </row>
    <row r="54" spans="1:18" ht="15.75" customHeight="1">
      <c r="A54" s="16">
        <v>2130</v>
      </c>
      <c r="B54" s="8" t="s">
        <v>124</v>
      </c>
      <c r="C54" s="9">
        <v>4</v>
      </c>
      <c r="D54" s="9">
        <v>4</v>
      </c>
      <c r="E54" s="9">
        <v>6</v>
      </c>
      <c r="F54" s="9">
        <f t="shared" si="3"/>
        <v>10</v>
      </c>
      <c r="G54" s="10"/>
      <c r="H54" s="8"/>
      <c r="I54" s="9"/>
      <c r="J54" s="9"/>
      <c r="K54" s="9"/>
      <c r="L54" s="9"/>
      <c r="M54" s="10"/>
      <c r="N54" s="10"/>
      <c r="O54" s="9"/>
      <c r="P54" s="9"/>
      <c r="Q54" s="9"/>
      <c r="R54" s="9"/>
    </row>
    <row r="55" spans="1:18" ht="15.75" customHeight="1">
      <c r="A55" s="16">
        <v>2140</v>
      </c>
      <c r="B55" s="8" t="s">
        <v>125</v>
      </c>
      <c r="C55" s="9">
        <v>38</v>
      </c>
      <c r="D55" s="9">
        <v>38</v>
      </c>
      <c r="E55" s="9">
        <v>43</v>
      </c>
      <c r="F55" s="9">
        <f t="shared" si="3"/>
        <v>81</v>
      </c>
      <c r="G55" s="10"/>
      <c r="H55" s="8"/>
      <c r="I55" s="9"/>
      <c r="J55" s="9"/>
      <c r="K55" s="9"/>
      <c r="L55" s="9"/>
      <c r="M55" s="10"/>
      <c r="N55" s="10"/>
      <c r="O55" s="9"/>
      <c r="P55" s="9"/>
      <c r="Q55" s="9"/>
      <c r="R55" s="9"/>
    </row>
    <row r="56" spans="1:18" ht="15.75" customHeight="1">
      <c r="A56" s="16">
        <v>2150</v>
      </c>
      <c r="B56" s="8" t="s">
        <v>126</v>
      </c>
      <c r="C56" s="9">
        <v>35</v>
      </c>
      <c r="D56" s="9">
        <v>32</v>
      </c>
      <c r="E56" s="9">
        <v>38</v>
      </c>
      <c r="F56" s="9">
        <f t="shared" si="3"/>
        <v>70</v>
      </c>
      <c r="G56" s="10"/>
      <c r="H56" s="8"/>
      <c r="I56" s="9"/>
      <c r="J56" s="9"/>
      <c r="K56" s="9"/>
      <c r="L56" s="9"/>
      <c r="M56" s="10"/>
      <c r="N56" s="10"/>
      <c r="O56" s="9"/>
      <c r="P56" s="9"/>
      <c r="Q56" s="9"/>
      <c r="R56" s="9"/>
    </row>
    <row r="57" spans="1:18" ht="15.75" customHeight="1">
      <c r="A57" s="16">
        <v>2160</v>
      </c>
      <c r="B57" s="8" t="s">
        <v>127</v>
      </c>
      <c r="C57" s="9">
        <v>37</v>
      </c>
      <c r="D57" s="9">
        <v>41</v>
      </c>
      <c r="E57" s="9">
        <v>54</v>
      </c>
      <c r="F57" s="9">
        <f t="shared" si="3"/>
        <v>95</v>
      </c>
      <c r="G57" s="10"/>
      <c r="H57" s="8"/>
      <c r="I57" s="9"/>
      <c r="J57" s="9"/>
      <c r="K57" s="9"/>
      <c r="L57" s="9"/>
      <c r="M57" s="10"/>
      <c r="N57" s="10"/>
      <c r="O57" s="9"/>
      <c r="P57" s="9"/>
      <c r="Q57" s="9"/>
      <c r="R57" s="9"/>
    </row>
    <row r="58" spans="1:18" ht="15.75" customHeight="1">
      <c r="A58" s="16">
        <v>2170</v>
      </c>
      <c r="B58" s="8" t="s">
        <v>128</v>
      </c>
      <c r="C58" s="9">
        <v>36</v>
      </c>
      <c r="D58" s="9">
        <v>41</v>
      </c>
      <c r="E58" s="9">
        <v>37</v>
      </c>
      <c r="F58" s="9">
        <f t="shared" si="3"/>
        <v>78</v>
      </c>
      <c r="G58" s="10"/>
      <c r="H58" s="8"/>
      <c r="I58" s="9"/>
      <c r="J58" s="9"/>
      <c r="K58" s="9"/>
      <c r="L58" s="9"/>
      <c r="M58" s="10"/>
      <c r="N58" s="10"/>
      <c r="O58" s="9"/>
      <c r="P58" s="9"/>
      <c r="Q58" s="9"/>
      <c r="R58" s="9"/>
    </row>
    <row r="59" spans="1:18" ht="15.75" customHeight="1">
      <c r="A59" s="16">
        <v>2180</v>
      </c>
      <c r="B59" s="8" t="s">
        <v>129</v>
      </c>
      <c r="C59" s="9">
        <v>35</v>
      </c>
      <c r="D59" s="9">
        <v>34</v>
      </c>
      <c r="E59" s="9">
        <v>48</v>
      </c>
      <c r="F59" s="9">
        <f t="shared" si="3"/>
        <v>82</v>
      </c>
      <c r="G59" s="10"/>
      <c r="H59" s="8"/>
      <c r="I59" s="9"/>
      <c r="J59" s="9"/>
      <c r="K59" s="9"/>
      <c r="L59" s="9"/>
      <c r="M59" s="10"/>
      <c r="N59" s="10"/>
      <c r="O59" s="9"/>
      <c r="P59" s="9"/>
      <c r="Q59" s="9"/>
      <c r="R59" s="9"/>
    </row>
    <row r="60" spans="1:18" ht="15.75" customHeight="1">
      <c r="A60" s="16">
        <v>2190</v>
      </c>
      <c r="B60" s="8" t="s">
        <v>130</v>
      </c>
      <c r="C60" s="9">
        <v>112</v>
      </c>
      <c r="D60" s="9">
        <v>135</v>
      </c>
      <c r="E60" s="9">
        <v>147</v>
      </c>
      <c r="F60" s="9">
        <f t="shared" si="3"/>
        <v>282</v>
      </c>
      <c r="G60" s="10"/>
      <c r="H60" s="8"/>
      <c r="I60" s="9"/>
      <c r="J60" s="9"/>
      <c r="K60" s="9"/>
      <c r="L60" s="9"/>
      <c r="M60" s="10"/>
      <c r="N60" s="10"/>
      <c r="O60" s="9"/>
      <c r="P60" s="9"/>
      <c r="Q60" s="9"/>
      <c r="R60" s="9"/>
    </row>
    <row r="61" spans="1:18" ht="15.75" customHeight="1">
      <c r="A61" s="16">
        <v>2200</v>
      </c>
      <c r="B61" s="8" t="s">
        <v>131</v>
      </c>
      <c r="C61" s="9">
        <v>87</v>
      </c>
      <c r="D61" s="9">
        <v>111</v>
      </c>
      <c r="E61" s="9">
        <v>103</v>
      </c>
      <c r="F61" s="9">
        <f t="shared" si="3"/>
        <v>214</v>
      </c>
      <c r="G61" s="10"/>
      <c r="H61" s="8"/>
      <c r="I61" s="9"/>
      <c r="J61" s="9"/>
      <c r="K61" s="9"/>
      <c r="L61" s="9"/>
      <c r="M61" s="10"/>
      <c r="N61" s="10"/>
      <c r="O61" s="9"/>
      <c r="P61" s="9"/>
      <c r="Q61" s="9"/>
      <c r="R61" s="9"/>
    </row>
    <row r="62" spans="1:18" ht="15.75" customHeight="1">
      <c r="A62" s="16">
        <v>2210</v>
      </c>
      <c r="B62" s="8" t="s">
        <v>132</v>
      </c>
      <c r="C62" s="9">
        <v>37</v>
      </c>
      <c r="D62" s="9">
        <v>37</v>
      </c>
      <c r="E62" s="9">
        <v>45</v>
      </c>
      <c r="F62" s="9">
        <f t="shared" si="3"/>
        <v>82</v>
      </c>
      <c r="G62" s="10"/>
      <c r="H62" s="8"/>
      <c r="I62" s="9"/>
      <c r="J62" s="9"/>
      <c r="K62" s="9"/>
      <c r="L62" s="9"/>
      <c r="M62" s="10"/>
      <c r="N62" s="10"/>
      <c r="O62" s="9"/>
      <c r="P62" s="9"/>
      <c r="Q62" s="9"/>
      <c r="R62" s="9"/>
    </row>
    <row r="63" spans="1:18" ht="15.75" customHeight="1">
      <c r="A63" s="16">
        <v>2220</v>
      </c>
      <c r="B63" s="8" t="s">
        <v>133</v>
      </c>
      <c r="C63" s="9">
        <v>22</v>
      </c>
      <c r="D63" s="9">
        <v>22</v>
      </c>
      <c r="E63" s="9">
        <v>21</v>
      </c>
      <c r="F63" s="9">
        <f t="shared" si="3"/>
        <v>43</v>
      </c>
      <c r="G63" s="10"/>
      <c r="H63" s="8"/>
      <c r="I63" s="9"/>
      <c r="J63" s="9"/>
      <c r="K63" s="9"/>
      <c r="L63" s="9"/>
      <c r="M63" s="10"/>
      <c r="N63" s="10"/>
      <c r="O63" s="9"/>
      <c r="P63" s="9"/>
      <c r="Q63" s="9"/>
      <c r="R63" s="9"/>
    </row>
    <row r="64" spans="1:18" ht="15.75" customHeight="1">
      <c r="A64" s="16">
        <v>2230</v>
      </c>
      <c r="B64" s="8" t="s">
        <v>134</v>
      </c>
      <c r="C64" s="9">
        <v>46</v>
      </c>
      <c r="D64" s="9">
        <v>50</v>
      </c>
      <c r="E64" s="9">
        <v>53</v>
      </c>
      <c r="F64" s="9">
        <f t="shared" si="3"/>
        <v>103</v>
      </c>
      <c r="G64" s="10"/>
      <c r="H64" s="8"/>
      <c r="I64" s="9"/>
      <c r="J64" s="9"/>
      <c r="K64" s="9"/>
      <c r="L64" s="9"/>
      <c r="M64" s="10"/>
      <c r="N64" s="10"/>
      <c r="O64" s="9"/>
      <c r="P64" s="9"/>
      <c r="Q64" s="9"/>
      <c r="R64" s="9"/>
    </row>
    <row r="65" spans="1:18" ht="15.75" customHeight="1">
      <c r="A65" s="16">
        <v>2240</v>
      </c>
      <c r="B65" s="8" t="s">
        <v>135</v>
      </c>
      <c r="C65" s="9">
        <v>163</v>
      </c>
      <c r="D65" s="9">
        <v>174</v>
      </c>
      <c r="E65" s="9">
        <v>198</v>
      </c>
      <c r="F65" s="9">
        <f t="shared" si="3"/>
        <v>372</v>
      </c>
      <c r="G65" s="10"/>
      <c r="H65" s="8"/>
      <c r="I65" s="9"/>
      <c r="J65" s="9"/>
      <c r="K65" s="9"/>
      <c r="L65" s="9"/>
      <c r="M65" s="10"/>
      <c r="N65" s="10"/>
      <c r="O65" s="9"/>
      <c r="P65" s="9"/>
      <c r="Q65" s="9"/>
      <c r="R65" s="9"/>
    </row>
    <row r="66" spans="1:18" ht="15.75" customHeight="1">
      <c r="A66" s="16">
        <v>2250</v>
      </c>
      <c r="B66" s="8" t="s">
        <v>136</v>
      </c>
      <c r="C66" s="9">
        <v>36</v>
      </c>
      <c r="D66" s="9">
        <v>39</v>
      </c>
      <c r="E66" s="9">
        <v>44</v>
      </c>
      <c r="F66" s="9">
        <f t="shared" si="3"/>
        <v>83</v>
      </c>
      <c r="G66" s="10"/>
      <c r="H66" s="8"/>
      <c r="I66" s="9"/>
      <c r="J66" s="9"/>
      <c r="K66" s="9"/>
      <c r="L66" s="9"/>
      <c r="M66" s="10"/>
      <c r="N66" s="10"/>
      <c r="O66" s="9"/>
      <c r="P66" s="9"/>
      <c r="Q66" s="9"/>
      <c r="R66" s="9"/>
    </row>
    <row r="67" spans="1:18" ht="15.75" customHeight="1">
      <c r="A67" s="16">
        <v>2260</v>
      </c>
      <c r="B67" s="8" t="s">
        <v>137</v>
      </c>
      <c r="C67" s="9">
        <v>5</v>
      </c>
      <c r="D67" s="9">
        <v>8</v>
      </c>
      <c r="E67" s="9">
        <v>7</v>
      </c>
      <c r="F67" s="9">
        <f t="shared" si="3"/>
        <v>15</v>
      </c>
      <c r="G67" s="10"/>
      <c r="H67" s="8"/>
      <c r="I67" s="9"/>
      <c r="J67" s="9"/>
      <c r="K67" s="9"/>
      <c r="L67" s="9"/>
      <c r="M67" s="10"/>
      <c r="N67" s="10"/>
      <c r="O67" s="9"/>
      <c r="P67" s="9"/>
      <c r="Q67" s="9"/>
      <c r="R67" s="9"/>
    </row>
    <row r="68" spans="1:18" ht="15.75" customHeight="1">
      <c r="A68" s="16">
        <v>2270</v>
      </c>
      <c r="B68" s="8" t="s">
        <v>138</v>
      </c>
      <c r="C68" s="9">
        <v>14</v>
      </c>
      <c r="D68" s="9">
        <v>14</v>
      </c>
      <c r="E68" s="9">
        <v>12</v>
      </c>
      <c r="F68" s="9">
        <f t="shared" si="3"/>
        <v>26</v>
      </c>
      <c r="G68" s="10"/>
      <c r="H68" s="8"/>
      <c r="I68" s="9"/>
      <c r="J68" s="9"/>
      <c r="K68" s="9"/>
      <c r="L68" s="9"/>
      <c r="M68" s="10"/>
      <c r="N68" s="10"/>
      <c r="O68" s="9"/>
      <c r="P68" s="9"/>
      <c r="Q68" s="9"/>
      <c r="R68" s="9"/>
    </row>
    <row r="69" spans="1:18" ht="15.75" customHeight="1">
      <c r="A69" s="16">
        <v>2280</v>
      </c>
      <c r="B69" s="8" t="s">
        <v>139</v>
      </c>
      <c r="C69" s="9">
        <v>25</v>
      </c>
      <c r="D69" s="9">
        <v>33</v>
      </c>
      <c r="E69" s="9">
        <v>42</v>
      </c>
      <c r="F69" s="9">
        <f t="shared" si="3"/>
        <v>75</v>
      </c>
      <c r="G69" s="10"/>
      <c r="H69" s="8"/>
      <c r="I69" s="9"/>
      <c r="J69" s="9"/>
      <c r="K69" s="9"/>
      <c r="L69" s="9"/>
      <c r="M69" s="10"/>
      <c r="N69" s="10"/>
      <c r="O69" s="9"/>
      <c r="P69" s="9"/>
      <c r="Q69" s="9"/>
      <c r="R69" s="9"/>
    </row>
    <row r="70" spans="1:18" ht="15.75" customHeight="1">
      <c r="A70" s="16">
        <v>2290</v>
      </c>
      <c r="B70" s="8" t="s">
        <v>140</v>
      </c>
      <c r="C70" s="9">
        <v>20</v>
      </c>
      <c r="D70" s="9">
        <v>21</v>
      </c>
      <c r="E70" s="9">
        <v>20</v>
      </c>
      <c r="F70" s="9">
        <f t="shared" si="3"/>
        <v>41</v>
      </c>
      <c r="G70" s="10"/>
      <c r="H70" s="8"/>
      <c r="I70" s="9"/>
      <c r="J70" s="9"/>
      <c r="K70" s="9"/>
      <c r="L70" s="9"/>
      <c r="M70" s="10"/>
      <c r="N70" s="10"/>
      <c r="O70" s="11">
        <f>SUM(O42:O69)</f>
        <v>0</v>
      </c>
      <c r="P70" s="11">
        <f>SUM(P42:P69)</f>
        <v>0</v>
      </c>
      <c r="Q70" s="11">
        <f>SUM(Q42:Q69)</f>
        <v>0</v>
      </c>
      <c r="R70" s="11">
        <f>SUM(R42:R69)</f>
        <v>0</v>
      </c>
    </row>
    <row r="71" spans="1:18" ht="15.75" customHeight="1">
      <c r="A71" s="16">
        <v>2300</v>
      </c>
      <c r="B71" s="8" t="s">
        <v>141</v>
      </c>
      <c r="C71" s="9">
        <v>37</v>
      </c>
      <c r="D71" s="9">
        <v>53</v>
      </c>
      <c r="E71" s="9">
        <v>55</v>
      </c>
      <c r="F71" s="9">
        <f t="shared" si="3"/>
        <v>108</v>
      </c>
      <c r="G71" s="10"/>
      <c r="H71" s="8"/>
      <c r="I71" s="9"/>
      <c r="J71" s="9"/>
      <c r="K71" s="9"/>
      <c r="L71" s="9"/>
      <c r="M71" s="10"/>
      <c r="N71" s="10"/>
      <c r="O71" s="9"/>
      <c r="P71" s="9"/>
      <c r="Q71" s="9"/>
      <c r="R71" s="9"/>
    </row>
    <row r="72" spans="1:18" ht="15.75" customHeight="1">
      <c r="A72" s="16">
        <v>2310</v>
      </c>
      <c r="B72" s="8" t="s">
        <v>142</v>
      </c>
      <c r="C72" s="9">
        <v>41</v>
      </c>
      <c r="D72" s="9">
        <v>39</v>
      </c>
      <c r="E72" s="9">
        <v>48</v>
      </c>
      <c r="F72" s="9">
        <f t="shared" si="3"/>
        <v>87</v>
      </c>
      <c r="G72" s="10"/>
      <c r="H72" s="8"/>
      <c r="I72" s="9"/>
      <c r="J72" s="9"/>
      <c r="K72" s="9"/>
      <c r="L72" s="9"/>
      <c r="M72" s="60" t="s">
        <v>143</v>
      </c>
      <c r="N72" s="61"/>
      <c r="O72" s="61"/>
      <c r="P72" s="61"/>
      <c r="Q72" s="61"/>
      <c r="R72" s="62"/>
    </row>
    <row r="73" spans="1:18" ht="15.75" customHeight="1">
      <c r="A73" s="16">
        <v>2320</v>
      </c>
      <c r="B73" s="8" t="s">
        <v>144</v>
      </c>
      <c r="C73" s="9">
        <v>28</v>
      </c>
      <c r="D73" s="9">
        <v>32</v>
      </c>
      <c r="E73" s="9">
        <v>36</v>
      </c>
      <c r="F73" s="9">
        <f t="shared" si="3"/>
        <v>68</v>
      </c>
      <c r="G73" s="10"/>
      <c r="H73" s="8"/>
      <c r="I73" s="9"/>
      <c r="J73" s="9"/>
      <c r="K73" s="9"/>
      <c r="L73" s="9"/>
      <c r="M73" s="63"/>
      <c r="N73" s="64"/>
      <c r="O73" s="64"/>
      <c r="P73" s="64"/>
      <c r="Q73" s="64"/>
      <c r="R73" s="65"/>
    </row>
    <row r="74" spans="1:18" ht="15.75" customHeight="1">
      <c r="A74" s="16">
        <v>2330</v>
      </c>
      <c r="B74" s="8" t="s">
        <v>145</v>
      </c>
      <c r="C74" s="9">
        <v>60</v>
      </c>
      <c r="D74" s="9">
        <v>67</v>
      </c>
      <c r="E74" s="9">
        <v>67</v>
      </c>
      <c r="F74" s="9">
        <f t="shared" si="3"/>
        <v>134</v>
      </c>
      <c r="G74" s="10"/>
      <c r="H74" s="8"/>
      <c r="I74" s="9"/>
      <c r="J74" s="9"/>
      <c r="K74" s="9"/>
      <c r="L74" s="9"/>
      <c r="M74" s="10"/>
      <c r="N74" s="10"/>
      <c r="O74" s="9"/>
      <c r="P74" s="9"/>
      <c r="Q74" s="9"/>
      <c r="R74" s="9"/>
    </row>
    <row r="75" spans="1:18" ht="15.75" customHeight="1">
      <c r="A75" s="16">
        <v>2340</v>
      </c>
      <c r="B75" s="8" t="s">
        <v>146</v>
      </c>
      <c r="C75" s="9">
        <v>32</v>
      </c>
      <c r="D75" s="9">
        <v>27</v>
      </c>
      <c r="E75" s="9">
        <v>30</v>
      </c>
      <c r="F75" s="9">
        <f t="shared" si="3"/>
        <v>57</v>
      </c>
      <c r="G75" s="10"/>
      <c r="H75" s="8"/>
      <c r="I75" s="9"/>
      <c r="J75" s="9"/>
      <c r="K75" s="9"/>
      <c r="L75" s="9"/>
      <c r="M75" s="10"/>
      <c r="N75" s="10" t="s">
        <v>147</v>
      </c>
      <c r="O75" s="18">
        <f>C76+I49</f>
        <v>1833</v>
      </c>
      <c r="P75" s="18">
        <f>D76+J49</f>
        <v>2046</v>
      </c>
      <c r="Q75" s="18">
        <f>E76+K49</f>
        <v>2226</v>
      </c>
      <c r="R75" s="18">
        <f>SUM(P75:Q75)</f>
        <v>4272</v>
      </c>
    </row>
    <row r="76" spans="1:6" ht="15.75" customHeight="1">
      <c r="A76" s="13"/>
      <c r="C76" s="14">
        <f>SUM(C42:C75)</f>
        <v>1496</v>
      </c>
      <c r="D76" s="14">
        <f>SUM(D42:D75)</f>
        <v>1688</v>
      </c>
      <c r="E76" s="14">
        <f>SUM(E42:E75)</f>
        <v>1841</v>
      </c>
      <c r="F76" s="14">
        <f>SUM(F42:F75)</f>
        <v>3529</v>
      </c>
    </row>
    <row r="77" spans="1:18" ht="15.75" customHeight="1">
      <c r="A77" s="76" t="s">
        <v>376</v>
      </c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</row>
    <row r="78" spans="1:18" ht="15.75" customHeight="1">
      <c r="A78" s="80" t="s">
        <v>148</v>
      </c>
      <c r="B78" s="80"/>
      <c r="P78" s="81" t="s">
        <v>359</v>
      </c>
      <c r="Q78" s="81"/>
      <c r="R78" s="81"/>
    </row>
    <row r="79" spans="1:18" ht="15.75" customHeight="1">
      <c r="A79" s="4" t="s">
        <v>2</v>
      </c>
      <c r="B79" s="5" t="s">
        <v>3</v>
      </c>
      <c r="C79" s="4" t="s">
        <v>4</v>
      </c>
      <c r="D79" s="4" t="s">
        <v>5</v>
      </c>
      <c r="E79" s="4" t="s">
        <v>6</v>
      </c>
      <c r="F79" s="4" t="s">
        <v>7</v>
      </c>
      <c r="G79" s="4" t="s">
        <v>2</v>
      </c>
      <c r="H79" s="5" t="s">
        <v>3</v>
      </c>
      <c r="I79" s="4" t="s">
        <v>4</v>
      </c>
      <c r="J79" s="4" t="s">
        <v>5</v>
      </c>
      <c r="K79" s="4" t="s">
        <v>6</v>
      </c>
      <c r="L79" s="4" t="s">
        <v>7</v>
      </c>
      <c r="M79" s="4" t="s">
        <v>2</v>
      </c>
      <c r="N79" s="4" t="s">
        <v>3</v>
      </c>
      <c r="O79" s="4" t="s">
        <v>4</v>
      </c>
      <c r="P79" s="4" t="s">
        <v>5</v>
      </c>
      <c r="Q79" s="4" t="s">
        <v>6</v>
      </c>
      <c r="R79" s="4" t="s">
        <v>7</v>
      </c>
    </row>
    <row r="80" spans="1:18" ht="15.75" customHeight="1">
      <c r="A80" s="16">
        <v>3001</v>
      </c>
      <c r="B80" s="8" t="s">
        <v>149</v>
      </c>
      <c r="C80" s="9">
        <v>62</v>
      </c>
      <c r="D80" s="9">
        <v>57</v>
      </c>
      <c r="E80" s="9">
        <v>70</v>
      </c>
      <c r="F80" s="9">
        <f>SUM(D80:E80)</f>
        <v>127</v>
      </c>
      <c r="G80" s="17">
        <v>3043</v>
      </c>
      <c r="H80" s="8" t="s">
        <v>150</v>
      </c>
      <c r="I80" s="9">
        <v>42</v>
      </c>
      <c r="J80" s="9">
        <v>63</v>
      </c>
      <c r="K80" s="9">
        <v>56</v>
      </c>
      <c r="L80" s="9">
        <f>SUM(J80:K80)</f>
        <v>119</v>
      </c>
      <c r="M80" s="17">
        <v>3080</v>
      </c>
      <c r="N80" s="8" t="s">
        <v>151</v>
      </c>
      <c r="O80" s="9">
        <v>40</v>
      </c>
      <c r="P80" s="9">
        <v>41</v>
      </c>
      <c r="Q80" s="9">
        <v>48</v>
      </c>
      <c r="R80" s="9">
        <f>SUM(P80:Q80)</f>
        <v>89</v>
      </c>
    </row>
    <row r="81" spans="1:18" ht="15.75" customHeight="1">
      <c r="A81" s="16">
        <v>3002</v>
      </c>
      <c r="B81" s="8" t="s">
        <v>152</v>
      </c>
      <c r="C81" s="9">
        <v>17</v>
      </c>
      <c r="D81" s="9">
        <v>20</v>
      </c>
      <c r="E81" s="9">
        <v>21</v>
      </c>
      <c r="F81" s="9">
        <f aca="true" t="shared" si="5" ref="F81:F113">SUM(D81:E81)</f>
        <v>41</v>
      </c>
      <c r="G81" s="17">
        <v>3044</v>
      </c>
      <c r="H81" s="8" t="s">
        <v>153</v>
      </c>
      <c r="I81" s="9">
        <v>14</v>
      </c>
      <c r="J81" s="9">
        <v>24</v>
      </c>
      <c r="K81" s="9">
        <v>20</v>
      </c>
      <c r="L81" s="9">
        <f aca="true" t="shared" si="6" ref="L81:L113">SUM(J81:K81)</f>
        <v>44</v>
      </c>
      <c r="M81" s="17">
        <v>3082</v>
      </c>
      <c r="N81" s="8" t="s">
        <v>154</v>
      </c>
      <c r="O81" s="9">
        <v>4</v>
      </c>
      <c r="P81" s="9">
        <v>2</v>
      </c>
      <c r="Q81" s="9">
        <v>6</v>
      </c>
      <c r="R81" s="9">
        <f aca="true" t="shared" si="7" ref="R81:R108">SUM(P81:Q81)</f>
        <v>8</v>
      </c>
    </row>
    <row r="82" spans="1:18" ht="15.75" customHeight="1">
      <c r="A82" s="16">
        <v>3004</v>
      </c>
      <c r="B82" s="8" t="s">
        <v>155</v>
      </c>
      <c r="C82" s="9">
        <v>21</v>
      </c>
      <c r="D82" s="9">
        <v>21</v>
      </c>
      <c r="E82" s="9">
        <v>24</v>
      </c>
      <c r="F82" s="9">
        <f t="shared" si="5"/>
        <v>45</v>
      </c>
      <c r="G82" s="17">
        <v>3045</v>
      </c>
      <c r="H82" s="8" t="s">
        <v>20</v>
      </c>
      <c r="I82" s="9">
        <v>139</v>
      </c>
      <c r="J82" s="9">
        <v>160</v>
      </c>
      <c r="K82" s="9">
        <v>180</v>
      </c>
      <c r="L82" s="9">
        <f t="shared" si="6"/>
        <v>340</v>
      </c>
      <c r="M82" s="17">
        <v>3083</v>
      </c>
      <c r="N82" s="8" t="s">
        <v>156</v>
      </c>
      <c r="O82" s="9">
        <v>12</v>
      </c>
      <c r="P82" s="9">
        <v>10</v>
      </c>
      <c r="Q82" s="9">
        <v>13</v>
      </c>
      <c r="R82" s="9">
        <f t="shared" si="7"/>
        <v>23</v>
      </c>
    </row>
    <row r="83" spans="1:18" ht="15.75" customHeight="1">
      <c r="A83" s="16">
        <v>3005</v>
      </c>
      <c r="B83" s="8" t="s">
        <v>157</v>
      </c>
      <c r="C83" s="9">
        <v>63</v>
      </c>
      <c r="D83" s="9">
        <v>80</v>
      </c>
      <c r="E83" s="9">
        <v>77</v>
      </c>
      <c r="F83" s="9">
        <f t="shared" si="5"/>
        <v>157</v>
      </c>
      <c r="G83" s="17">
        <v>3046</v>
      </c>
      <c r="H83" s="8" t="s">
        <v>158</v>
      </c>
      <c r="I83" s="9">
        <v>42</v>
      </c>
      <c r="J83" s="9">
        <v>53</v>
      </c>
      <c r="K83" s="9">
        <v>53</v>
      </c>
      <c r="L83" s="9">
        <f t="shared" si="6"/>
        <v>106</v>
      </c>
      <c r="M83" s="17">
        <v>3085</v>
      </c>
      <c r="N83" s="8" t="s">
        <v>159</v>
      </c>
      <c r="O83" s="9">
        <v>22</v>
      </c>
      <c r="P83" s="9">
        <v>25</v>
      </c>
      <c r="Q83" s="9">
        <v>24</v>
      </c>
      <c r="R83" s="9">
        <f t="shared" si="7"/>
        <v>49</v>
      </c>
    </row>
    <row r="84" spans="1:18" ht="15.75" customHeight="1">
      <c r="A84" s="16">
        <v>3006</v>
      </c>
      <c r="B84" s="8" t="s">
        <v>160</v>
      </c>
      <c r="C84" s="9">
        <v>62</v>
      </c>
      <c r="D84" s="9">
        <v>29</v>
      </c>
      <c r="E84" s="9">
        <v>54</v>
      </c>
      <c r="F84" s="9">
        <f t="shared" si="5"/>
        <v>83</v>
      </c>
      <c r="G84" s="17">
        <v>3047</v>
      </c>
      <c r="H84" s="8" t="s">
        <v>161</v>
      </c>
      <c r="I84" s="9">
        <v>38</v>
      </c>
      <c r="J84" s="9">
        <v>40</v>
      </c>
      <c r="K84" s="9">
        <v>39</v>
      </c>
      <c r="L84" s="9">
        <f t="shared" si="6"/>
        <v>79</v>
      </c>
      <c r="M84" s="17">
        <v>3086</v>
      </c>
      <c r="N84" s="8" t="s">
        <v>162</v>
      </c>
      <c r="O84" s="9">
        <v>80</v>
      </c>
      <c r="P84" s="9">
        <v>88</v>
      </c>
      <c r="Q84" s="9">
        <v>102</v>
      </c>
      <c r="R84" s="9">
        <f t="shared" si="7"/>
        <v>190</v>
      </c>
    </row>
    <row r="85" spans="1:18" ht="15.75" customHeight="1">
      <c r="A85" s="16">
        <v>3008</v>
      </c>
      <c r="B85" s="8" t="s">
        <v>163</v>
      </c>
      <c r="C85" s="9">
        <v>47</v>
      </c>
      <c r="D85" s="9">
        <v>46</v>
      </c>
      <c r="E85" s="9">
        <v>75</v>
      </c>
      <c r="F85" s="9">
        <f t="shared" si="5"/>
        <v>121</v>
      </c>
      <c r="G85" s="17">
        <v>3048</v>
      </c>
      <c r="H85" s="8" t="s">
        <v>164</v>
      </c>
      <c r="I85" s="9">
        <v>16</v>
      </c>
      <c r="J85" s="9">
        <v>21</v>
      </c>
      <c r="K85" s="9">
        <v>14</v>
      </c>
      <c r="L85" s="9">
        <f t="shared" si="6"/>
        <v>35</v>
      </c>
      <c r="M85" s="17">
        <v>3087</v>
      </c>
      <c r="N85" s="8" t="s">
        <v>165</v>
      </c>
      <c r="O85" s="9">
        <v>38</v>
      </c>
      <c r="P85" s="9">
        <v>39</v>
      </c>
      <c r="Q85" s="9">
        <v>56</v>
      </c>
      <c r="R85" s="9">
        <f t="shared" si="7"/>
        <v>95</v>
      </c>
    </row>
    <row r="86" spans="1:18" ht="15.75" customHeight="1">
      <c r="A86" s="16">
        <v>3009</v>
      </c>
      <c r="B86" s="8" t="s">
        <v>166</v>
      </c>
      <c r="C86" s="9">
        <v>28</v>
      </c>
      <c r="D86" s="9">
        <v>29</v>
      </c>
      <c r="E86" s="9">
        <v>32</v>
      </c>
      <c r="F86" s="9">
        <f t="shared" si="5"/>
        <v>61</v>
      </c>
      <c r="G86" s="17">
        <v>3049</v>
      </c>
      <c r="H86" s="8" t="s">
        <v>167</v>
      </c>
      <c r="I86" s="9">
        <v>22</v>
      </c>
      <c r="J86" s="9">
        <v>30</v>
      </c>
      <c r="K86" s="9">
        <v>19</v>
      </c>
      <c r="L86" s="9">
        <f t="shared" si="6"/>
        <v>49</v>
      </c>
      <c r="M86" s="17">
        <v>3088</v>
      </c>
      <c r="N86" s="8" t="s">
        <v>168</v>
      </c>
      <c r="O86" s="9">
        <v>155</v>
      </c>
      <c r="P86" s="9">
        <v>158</v>
      </c>
      <c r="Q86" s="9">
        <v>186</v>
      </c>
      <c r="R86" s="9">
        <f t="shared" si="7"/>
        <v>344</v>
      </c>
    </row>
    <row r="87" spans="1:18" ht="15.75" customHeight="1">
      <c r="A87" s="16">
        <v>3010</v>
      </c>
      <c r="B87" s="8" t="s">
        <v>169</v>
      </c>
      <c r="C87" s="9">
        <v>18</v>
      </c>
      <c r="D87" s="9">
        <v>31</v>
      </c>
      <c r="E87" s="9">
        <v>25</v>
      </c>
      <c r="F87" s="9">
        <f t="shared" si="5"/>
        <v>56</v>
      </c>
      <c r="G87" s="17">
        <v>3050</v>
      </c>
      <c r="H87" s="8" t="s">
        <v>170</v>
      </c>
      <c r="I87" s="9">
        <v>39</v>
      </c>
      <c r="J87" s="9">
        <v>51</v>
      </c>
      <c r="K87" s="9">
        <v>59</v>
      </c>
      <c r="L87" s="9">
        <f t="shared" si="6"/>
        <v>110</v>
      </c>
      <c r="M87" s="17">
        <v>3092</v>
      </c>
      <c r="N87" s="8" t="s">
        <v>171</v>
      </c>
      <c r="O87" s="9">
        <v>73</v>
      </c>
      <c r="P87" s="9">
        <v>86</v>
      </c>
      <c r="Q87" s="9">
        <v>86</v>
      </c>
      <c r="R87" s="9">
        <f t="shared" si="7"/>
        <v>172</v>
      </c>
    </row>
    <row r="88" spans="1:18" ht="15.75" customHeight="1">
      <c r="A88" s="16">
        <v>3011</v>
      </c>
      <c r="B88" s="8" t="s">
        <v>172</v>
      </c>
      <c r="C88" s="9">
        <v>37</v>
      </c>
      <c r="D88" s="9">
        <v>53</v>
      </c>
      <c r="E88" s="9">
        <v>52</v>
      </c>
      <c r="F88" s="9">
        <f t="shared" si="5"/>
        <v>105</v>
      </c>
      <c r="G88" s="17">
        <v>3051</v>
      </c>
      <c r="H88" s="8" t="s">
        <v>173</v>
      </c>
      <c r="I88" s="9">
        <v>35</v>
      </c>
      <c r="J88" s="9">
        <v>42</v>
      </c>
      <c r="K88" s="9">
        <v>35</v>
      </c>
      <c r="L88" s="9">
        <f t="shared" si="6"/>
        <v>77</v>
      </c>
      <c r="M88" s="17">
        <v>3093</v>
      </c>
      <c r="N88" s="8" t="s">
        <v>174</v>
      </c>
      <c r="O88" s="9">
        <v>101</v>
      </c>
      <c r="P88" s="9">
        <v>127</v>
      </c>
      <c r="Q88" s="9">
        <v>122</v>
      </c>
      <c r="R88" s="9">
        <f t="shared" si="7"/>
        <v>249</v>
      </c>
    </row>
    <row r="89" spans="1:18" ht="15.75" customHeight="1">
      <c r="A89" s="16">
        <v>3012</v>
      </c>
      <c r="B89" s="8" t="s">
        <v>175</v>
      </c>
      <c r="C89" s="9">
        <v>115</v>
      </c>
      <c r="D89" s="9">
        <v>144</v>
      </c>
      <c r="E89" s="9">
        <v>143</v>
      </c>
      <c r="F89" s="9">
        <f t="shared" si="5"/>
        <v>287</v>
      </c>
      <c r="G89" s="17">
        <v>3052</v>
      </c>
      <c r="H89" s="8" t="s">
        <v>176</v>
      </c>
      <c r="I89" s="9">
        <v>42</v>
      </c>
      <c r="J89" s="9">
        <v>59</v>
      </c>
      <c r="K89" s="9">
        <v>57</v>
      </c>
      <c r="L89" s="9">
        <f t="shared" si="6"/>
        <v>116</v>
      </c>
      <c r="M89" s="17">
        <v>3095</v>
      </c>
      <c r="N89" s="8" t="s">
        <v>177</v>
      </c>
      <c r="O89" s="9">
        <v>23</v>
      </c>
      <c r="P89" s="9">
        <v>21</v>
      </c>
      <c r="Q89" s="9">
        <v>30</v>
      </c>
      <c r="R89" s="9">
        <f t="shared" si="7"/>
        <v>51</v>
      </c>
    </row>
    <row r="90" spans="1:18" ht="15.75" customHeight="1">
      <c r="A90" s="16">
        <v>3015</v>
      </c>
      <c r="B90" s="8" t="s">
        <v>178</v>
      </c>
      <c r="C90" s="9">
        <v>30</v>
      </c>
      <c r="D90" s="9">
        <v>42</v>
      </c>
      <c r="E90" s="9">
        <v>47</v>
      </c>
      <c r="F90" s="9">
        <f t="shared" si="5"/>
        <v>89</v>
      </c>
      <c r="G90" s="17">
        <v>3053</v>
      </c>
      <c r="H90" s="8" t="s">
        <v>179</v>
      </c>
      <c r="I90" s="9">
        <v>48</v>
      </c>
      <c r="J90" s="9">
        <v>65</v>
      </c>
      <c r="K90" s="9">
        <v>56</v>
      </c>
      <c r="L90" s="9">
        <f t="shared" si="6"/>
        <v>121</v>
      </c>
      <c r="M90" s="17">
        <v>3097</v>
      </c>
      <c r="N90" s="8" t="s">
        <v>180</v>
      </c>
      <c r="O90" s="9">
        <v>106</v>
      </c>
      <c r="P90" s="9">
        <v>104</v>
      </c>
      <c r="Q90" s="9">
        <v>135</v>
      </c>
      <c r="R90" s="9">
        <f t="shared" si="7"/>
        <v>239</v>
      </c>
    </row>
    <row r="91" spans="1:18" ht="15.75" customHeight="1">
      <c r="A91" s="16">
        <v>3017</v>
      </c>
      <c r="B91" s="8" t="s">
        <v>181</v>
      </c>
      <c r="C91" s="9">
        <v>78</v>
      </c>
      <c r="D91" s="9">
        <v>98</v>
      </c>
      <c r="E91" s="9">
        <v>95</v>
      </c>
      <c r="F91" s="9">
        <f t="shared" si="5"/>
        <v>193</v>
      </c>
      <c r="G91" s="17">
        <v>3054</v>
      </c>
      <c r="H91" s="8" t="s">
        <v>182</v>
      </c>
      <c r="I91" s="9">
        <v>53</v>
      </c>
      <c r="J91" s="9">
        <v>55</v>
      </c>
      <c r="K91" s="9">
        <v>73</v>
      </c>
      <c r="L91" s="9">
        <f t="shared" si="6"/>
        <v>128</v>
      </c>
      <c r="M91" s="17">
        <v>3098</v>
      </c>
      <c r="N91" s="8" t="s">
        <v>183</v>
      </c>
      <c r="O91" s="9">
        <v>186</v>
      </c>
      <c r="P91" s="9">
        <v>211</v>
      </c>
      <c r="Q91" s="9">
        <v>237</v>
      </c>
      <c r="R91" s="9">
        <f t="shared" si="7"/>
        <v>448</v>
      </c>
    </row>
    <row r="92" spans="1:18" ht="15.75" customHeight="1">
      <c r="A92" s="16">
        <v>3018</v>
      </c>
      <c r="B92" s="8" t="s">
        <v>184</v>
      </c>
      <c r="C92" s="9">
        <v>53</v>
      </c>
      <c r="D92" s="9">
        <v>67</v>
      </c>
      <c r="E92" s="9">
        <v>65</v>
      </c>
      <c r="F92" s="9">
        <f t="shared" si="5"/>
        <v>132</v>
      </c>
      <c r="G92" s="17">
        <v>3056</v>
      </c>
      <c r="H92" s="8" t="s">
        <v>185</v>
      </c>
      <c r="I92" s="9">
        <v>17</v>
      </c>
      <c r="J92" s="9">
        <v>22</v>
      </c>
      <c r="K92" s="9">
        <v>17</v>
      </c>
      <c r="L92" s="9">
        <f t="shared" si="6"/>
        <v>39</v>
      </c>
      <c r="M92" s="17">
        <v>3099</v>
      </c>
      <c r="N92" s="8" t="s">
        <v>186</v>
      </c>
      <c r="O92" s="9">
        <v>43</v>
      </c>
      <c r="P92" s="9">
        <v>43</v>
      </c>
      <c r="Q92" s="9">
        <v>42</v>
      </c>
      <c r="R92" s="9">
        <f t="shared" si="7"/>
        <v>85</v>
      </c>
    </row>
    <row r="93" spans="1:18" ht="15.75" customHeight="1">
      <c r="A93" s="16">
        <v>3019</v>
      </c>
      <c r="B93" s="8" t="s">
        <v>187</v>
      </c>
      <c r="C93" s="9">
        <v>77</v>
      </c>
      <c r="D93" s="9">
        <v>88</v>
      </c>
      <c r="E93" s="9">
        <v>108</v>
      </c>
      <c r="F93" s="9">
        <f t="shared" si="5"/>
        <v>196</v>
      </c>
      <c r="G93" s="17">
        <v>3057</v>
      </c>
      <c r="H93" s="8" t="s">
        <v>188</v>
      </c>
      <c r="I93" s="9">
        <v>65</v>
      </c>
      <c r="J93" s="9">
        <v>62</v>
      </c>
      <c r="K93" s="9">
        <v>83</v>
      </c>
      <c r="L93" s="9">
        <f t="shared" si="6"/>
        <v>145</v>
      </c>
      <c r="M93" s="17">
        <v>3100</v>
      </c>
      <c r="N93" s="8" t="s">
        <v>189</v>
      </c>
      <c r="O93" s="9">
        <v>51</v>
      </c>
      <c r="P93" s="9">
        <v>51</v>
      </c>
      <c r="Q93" s="9">
        <v>55</v>
      </c>
      <c r="R93" s="9">
        <f t="shared" si="7"/>
        <v>106</v>
      </c>
    </row>
    <row r="94" spans="1:18" ht="15.75" customHeight="1">
      <c r="A94" s="16">
        <v>3020</v>
      </c>
      <c r="B94" s="8" t="s">
        <v>190</v>
      </c>
      <c r="C94" s="9">
        <v>42</v>
      </c>
      <c r="D94" s="9">
        <v>38</v>
      </c>
      <c r="E94" s="9">
        <v>52</v>
      </c>
      <c r="F94" s="9">
        <f t="shared" si="5"/>
        <v>90</v>
      </c>
      <c r="G94" s="17">
        <v>3058</v>
      </c>
      <c r="H94" s="8" t="s">
        <v>191</v>
      </c>
      <c r="I94" s="9">
        <v>52</v>
      </c>
      <c r="J94" s="9">
        <v>65</v>
      </c>
      <c r="K94" s="9">
        <v>59</v>
      </c>
      <c r="L94" s="9">
        <f t="shared" si="6"/>
        <v>124</v>
      </c>
      <c r="M94" s="17">
        <v>3101</v>
      </c>
      <c r="N94" s="8" t="s">
        <v>192</v>
      </c>
      <c r="O94" s="9">
        <v>30</v>
      </c>
      <c r="P94" s="9">
        <v>33</v>
      </c>
      <c r="Q94" s="9">
        <v>38</v>
      </c>
      <c r="R94" s="9">
        <f t="shared" si="7"/>
        <v>71</v>
      </c>
    </row>
    <row r="95" spans="1:18" ht="15.75" customHeight="1">
      <c r="A95" s="16">
        <v>3022</v>
      </c>
      <c r="B95" s="8" t="s">
        <v>193</v>
      </c>
      <c r="C95" s="9">
        <v>64</v>
      </c>
      <c r="D95" s="9">
        <v>81</v>
      </c>
      <c r="E95" s="9">
        <v>70</v>
      </c>
      <c r="F95" s="9">
        <f t="shared" si="5"/>
        <v>151</v>
      </c>
      <c r="G95" s="17">
        <v>3059</v>
      </c>
      <c r="H95" s="8" t="s">
        <v>194</v>
      </c>
      <c r="I95" s="9">
        <v>53</v>
      </c>
      <c r="J95" s="9">
        <v>66</v>
      </c>
      <c r="K95" s="9">
        <v>72</v>
      </c>
      <c r="L95" s="9">
        <f t="shared" si="6"/>
        <v>138</v>
      </c>
      <c r="M95" s="17">
        <v>3102</v>
      </c>
      <c r="N95" s="8" t="s">
        <v>195</v>
      </c>
      <c r="O95" s="9">
        <v>282</v>
      </c>
      <c r="P95" s="9">
        <v>374</v>
      </c>
      <c r="Q95" s="9">
        <v>417</v>
      </c>
      <c r="R95" s="9">
        <f t="shared" si="7"/>
        <v>791</v>
      </c>
    </row>
    <row r="96" spans="1:18" ht="15.75" customHeight="1">
      <c r="A96" s="16">
        <v>3023</v>
      </c>
      <c r="B96" s="8" t="s">
        <v>196</v>
      </c>
      <c r="C96" s="9">
        <v>85</v>
      </c>
      <c r="D96" s="9">
        <v>106</v>
      </c>
      <c r="E96" s="9">
        <v>115</v>
      </c>
      <c r="F96" s="9">
        <f t="shared" si="5"/>
        <v>221</v>
      </c>
      <c r="G96" s="17">
        <v>3060</v>
      </c>
      <c r="H96" s="8" t="s">
        <v>197</v>
      </c>
      <c r="I96" s="9">
        <v>79</v>
      </c>
      <c r="J96" s="9">
        <v>89</v>
      </c>
      <c r="K96" s="9">
        <v>95</v>
      </c>
      <c r="L96" s="9">
        <f t="shared" si="6"/>
        <v>184</v>
      </c>
      <c r="M96" s="17">
        <v>3103</v>
      </c>
      <c r="N96" s="8" t="s">
        <v>198</v>
      </c>
      <c r="O96" s="9">
        <v>82</v>
      </c>
      <c r="P96" s="9">
        <v>108</v>
      </c>
      <c r="Q96" s="9">
        <v>115</v>
      </c>
      <c r="R96" s="9">
        <f t="shared" si="7"/>
        <v>223</v>
      </c>
    </row>
    <row r="97" spans="1:18" ht="15.75" customHeight="1">
      <c r="A97" s="16">
        <v>3024</v>
      </c>
      <c r="B97" s="8" t="s">
        <v>199</v>
      </c>
      <c r="C97" s="9">
        <v>17</v>
      </c>
      <c r="D97" s="9">
        <v>13</v>
      </c>
      <c r="E97" s="9">
        <v>20</v>
      </c>
      <c r="F97" s="9">
        <f t="shared" si="5"/>
        <v>33</v>
      </c>
      <c r="G97" s="17">
        <v>3061</v>
      </c>
      <c r="H97" s="8" t="s">
        <v>200</v>
      </c>
      <c r="I97" s="9">
        <v>9</v>
      </c>
      <c r="J97" s="9">
        <v>12</v>
      </c>
      <c r="K97" s="9">
        <v>8</v>
      </c>
      <c r="L97" s="9">
        <f t="shared" si="6"/>
        <v>20</v>
      </c>
      <c r="M97" s="17">
        <v>3104</v>
      </c>
      <c r="N97" s="8" t="s">
        <v>201</v>
      </c>
      <c r="O97" s="9">
        <v>13</v>
      </c>
      <c r="P97" s="9">
        <v>15</v>
      </c>
      <c r="Q97" s="9">
        <v>14</v>
      </c>
      <c r="R97" s="9">
        <f t="shared" si="7"/>
        <v>29</v>
      </c>
    </row>
    <row r="98" spans="1:18" ht="15.75" customHeight="1">
      <c r="A98" s="16">
        <v>3025</v>
      </c>
      <c r="B98" s="8" t="s">
        <v>202</v>
      </c>
      <c r="C98" s="9">
        <v>19</v>
      </c>
      <c r="D98" s="9">
        <v>20</v>
      </c>
      <c r="E98" s="9">
        <v>20</v>
      </c>
      <c r="F98" s="9">
        <f t="shared" si="5"/>
        <v>40</v>
      </c>
      <c r="G98" s="17">
        <v>3062</v>
      </c>
      <c r="H98" s="8" t="s">
        <v>203</v>
      </c>
      <c r="I98" s="9">
        <v>32</v>
      </c>
      <c r="J98" s="9">
        <v>50</v>
      </c>
      <c r="K98" s="9">
        <v>46</v>
      </c>
      <c r="L98" s="9">
        <f t="shared" si="6"/>
        <v>96</v>
      </c>
      <c r="M98" s="17">
        <v>3105</v>
      </c>
      <c r="N98" s="8" t="s">
        <v>204</v>
      </c>
      <c r="O98" s="9">
        <v>75</v>
      </c>
      <c r="P98" s="9">
        <v>104</v>
      </c>
      <c r="Q98" s="9">
        <v>93</v>
      </c>
      <c r="R98" s="9">
        <f t="shared" si="7"/>
        <v>197</v>
      </c>
    </row>
    <row r="99" spans="1:18" ht="15.75" customHeight="1">
      <c r="A99" s="16">
        <v>3026</v>
      </c>
      <c r="B99" s="8" t="s">
        <v>205</v>
      </c>
      <c r="C99" s="9">
        <v>41</v>
      </c>
      <c r="D99" s="9">
        <v>51</v>
      </c>
      <c r="E99" s="9">
        <v>59</v>
      </c>
      <c r="F99" s="9">
        <f t="shared" si="5"/>
        <v>110</v>
      </c>
      <c r="G99" s="17">
        <v>3063</v>
      </c>
      <c r="H99" s="8" t="s">
        <v>206</v>
      </c>
      <c r="I99" s="9">
        <v>3</v>
      </c>
      <c r="J99" s="9">
        <v>3</v>
      </c>
      <c r="K99" s="9">
        <v>5</v>
      </c>
      <c r="L99" s="9">
        <f t="shared" si="6"/>
        <v>8</v>
      </c>
      <c r="M99" s="17">
        <v>3106</v>
      </c>
      <c r="N99" s="8" t="s">
        <v>207</v>
      </c>
      <c r="O99" s="9">
        <v>126</v>
      </c>
      <c r="P99" s="9">
        <v>144</v>
      </c>
      <c r="Q99" s="9">
        <v>153</v>
      </c>
      <c r="R99" s="9">
        <f t="shared" si="7"/>
        <v>297</v>
      </c>
    </row>
    <row r="100" spans="1:18" ht="15.75" customHeight="1">
      <c r="A100" s="16">
        <v>3027</v>
      </c>
      <c r="B100" s="8" t="s">
        <v>208</v>
      </c>
      <c r="C100" s="9">
        <v>24</v>
      </c>
      <c r="D100" s="9">
        <v>36</v>
      </c>
      <c r="E100" s="9">
        <v>36</v>
      </c>
      <c r="F100" s="9">
        <f t="shared" si="5"/>
        <v>72</v>
      </c>
      <c r="G100" s="17">
        <v>3065</v>
      </c>
      <c r="H100" s="8" t="s">
        <v>209</v>
      </c>
      <c r="I100" s="9">
        <v>9</v>
      </c>
      <c r="J100" s="9">
        <v>11</v>
      </c>
      <c r="K100" s="9">
        <v>11</v>
      </c>
      <c r="L100" s="9">
        <f t="shared" si="6"/>
        <v>22</v>
      </c>
      <c r="M100" s="17">
        <v>3108</v>
      </c>
      <c r="N100" s="8" t="s">
        <v>210</v>
      </c>
      <c r="O100" s="9">
        <v>8</v>
      </c>
      <c r="P100" s="9">
        <v>9</v>
      </c>
      <c r="Q100" s="9">
        <v>7</v>
      </c>
      <c r="R100" s="9">
        <f t="shared" si="7"/>
        <v>16</v>
      </c>
    </row>
    <row r="101" spans="1:18" ht="15.75" customHeight="1">
      <c r="A101" s="16">
        <v>3028</v>
      </c>
      <c r="B101" s="8" t="s">
        <v>211</v>
      </c>
      <c r="C101" s="9">
        <v>37</v>
      </c>
      <c r="D101" s="9">
        <v>62</v>
      </c>
      <c r="E101" s="9">
        <v>49</v>
      </c>
      <c r="F101" s="9">
        <f t="shared" si="5"/>
        <v>111</v>
      </c>
      <c r="G101" s="17">
        <v>3066</v>
      </c>
      <c r="H101" s="8" t="s">
        <v>212</v>
      </c>
      <c r="I101" s="9">
        <v>18</v>
      </c>
      <c r="J101" s="9">
        <v>13</v>
      </c>
      <c r="K101" s="9">
        <v>19</v>
      </c>
      <c r="L101" s="9">
        <f t="shared" si="6"/>
        <v>32</v>
      </c>
      <c r="M101" s="17">
        <v>3109</v>
      </c>
      <c r="N101" s="8" t="s">
        <v>213</v>
      </c>
      <c r="O101" s="9">
        <v>131</v>
      </c>
      <c r="P101" s="9">
        <v>132</v>
      </c>
      <c r="Q101" s="9">
        <v>152</v>
      </c>
      <c r="R101" s="9">
        <f t="shared" si="7"/>
        <v>284</v>
      </c>
    </row>
    <row r="102" spans="1:18" ht="15.75" customHeight="1">
      <c r="A102" s="16">
        <v>3029</v>
      </c>
      <c r="B102" s="8" t="s">
        <v>214</v>
      </c>
      <c r="C102" s="9">
        <v>10</v>
      </c>
      <c r="D102" s="9">
        <v>8</v>
      </c>
      <c r="E102" s="9">
        <v>10</v>
      </c>
      <c r="F102" s="9">
        <f t="shared" si="5"/>
        <v>18</v>
      </c>
      <c r="G102" s="17">
        <v>3067</v>
      </c>
      <c r="H102" s="8" t="s">
        <v>215</v>
      </c>
      <c r="I102" s="9">
        <v>32</v>
      </c>
      <c r="J102" s="9">
        <v>36</v>
      </c>
      <c r="K102" s="9">
        <v>46</v>
      </c>
      <c r="L102" s="9">
        <f t="shared" si="6"/>
        <v>82</v>
      </c>
      <c r="M102" s="17">
        <v>3110</v>
      </c>
      <c r="N102" s="8" t="s">
        <v>216</v>
      </c>
      <c r="O102" s="9">
        <v>69</v>
      </c>
      <c r="P102" s="9">
        <v>71</v>
      </c>
      <c r="Q102" s="9">
        <v>82</v>
      </c>
      <c r="R102" s="9">
        <f t="shared" si="7"/>
        <v>153</v>
      </c>
    </row>
    <row r="103" spans="1:18" ht="15.75" customHeight="1">
      <c r="A103" s="16">
        <v>3030</v>
      </c>
      <c r="B103" s="8" t="s">
        <v>217</v>
      </c>
      <c r="C103" s="9">
        <v>57</v>
      </c>
      <c r="D103" s="9">
        <v>75</v>
      </c>
      <c r="E103" s="9">
        <v>68</v>
      </c>
      <c r="F103" s="9">
        <f t="shared" si="5"/>
        <v>143</v>
      </c>
      <c r="G103" s="17">
        <v>3068</v>
      </c>
      <c r="H103" s="8" t="s">
        <v>218</v>
      </c>
      <c r="I103" s="9">
        <v>30</v>
      </c>
      <c r="J103" s="9">
        <v>35</v>
      </c>
      <c r="K103" s="9">
        <v>46</v>
      </c>
      <c r="L103" s="9">
        <f t="shared" si="6"/>
        <v>81</v>
      </c>
      <c r="M103" s="17">
        <v>3112</v>
      </c>
      <c r="N103" s="8" t="s">
        <v>219</v>
      </c>
      <c r="O103" s="9">
        <v>54</v>
      </c>
      <c r="P103" s="9">
        <v>57</v>
      </c>
      <c r="Q103" s="9">
        <v>66</v>
      </c>
      <c r="R103" s="9">
        <f t="shared" si="7"/>
        <v>123</v>
      </c>
    </row>
    <row r="104" spans="1:18" ht="15.75" customHeight="1">
      <c r="A104" s="16">
        <v>3032</v>
      </c>
      <c r="B104" s="8" t="s">
        <v>220</v>
      </c>
      <c r="C104" s="9">
        <v>36</v>
      </c>
      <c r="D104" s="9">
        <v>36</v>
      </c>
      <c r="E104" s="9">
        <v>53</v>
      </c>
      <c r="F104" s="9">
        <f t="shared" si="5"/>
        <v>89</v>
      </c>
      <c r="G104" s="17">
        <v>3069</v>
      </c>
      <c r="H104" s="8" t="s">
        <v>221</v>
      </c>
      <c r="I104" s="9">
        <v>30</v>
      </c>
      <c r="J104" s="9">
        <v>31</v>
      </c>
      <c r="K104" s="9">
        <v>41</v>
      </c>
      <c r="L104" s="9">
        <f t="shared" si="6"/>
        <v>72</v>
      </c>
      <c r="M104" s="17">
        <v>3113</v>
      </c>
      <c r="N104" s="8" t="s">
        <v>222</v>
      </c>
      <c r="O104" s="9">
        <v>31</v>
      </c>
      <c r="P104" s="9">
        <v>49</v>
      </c>
      <c r="Q104" s="9">
        <v>45</v>
      </c>
      <c r="R104" s="9">
        <f t="shared" si="7"/>
        <v>94</v>
      </c>
    </row>
    <row r="105" spans="1:18" ht="15.75" customHeight="1">
      <c r="A105" s="16">
        <v>3033</v>
      </c>
      <c r="B105" s="8" t="s">
        <v>223</v>
      </c>
      <c r="C105" s="9">
        <v>68</v>
      </c>
      <c r="D105" s="9">
        <v>87</v>
      </c>
      <c r="E105" s="9">
        <v>76</v>
      </c>
      <c r="F105" s="9">
        <f t="shared" si="5"/>
        <v>163</v>
      </c>
      <c r="G105" s="17">
        <v>3070</v>
      </c>
      <c r="H105" s="8" t="s">
        <v>224</v>
      </c>
      <c r="I105" s="9">
        <v>51</v>
      </c>
      <c r="J105" s="9">
        <v>58</v>
      </c>
      <c r="K105" s="9">
        <v>58</v>
      </c>
      <c r="L105" s="9">
        <f t="shared" si="6"/>
        <v>116</v>
      </c>
      <c r="M105" s="17">
        <v>3114</v>
      </c>
      <c r="N105" s="8" t="s">
        <v>225</v>
      </c>
      <c r="O105" s="9">
        <v>122</v>
      </c>
      <c r="P105" s="9">
        <v>197</v>
      </c>
      <c r="Q105" s="9">
        <v>196</v>
      </c>
      <c r="R105" s="9">
        <f t="shared" si="7"/>
        <v>393</v>
      </c>
    </row>
    <row r="106" spans="1:18" ht="15.75" customHeight="1">
      <c r="A106" s="16">
        <v>3034</v>
      </c>
      <c r="B106" s="8" t="s">
        <v>226</v>
      </c>
      <c r="C106" s="9">
        <v>82</v>
      </c>
      <c r="D106" s="9">
        <v>89</v>
      </c>
      <c r="E106" s="9">
        <v>99</v>
      </c>
      <c r="F106" s="9">
        <f t="shared" si="5"/>
        <v>188</v>
      </c>
      <c r="G106" s="17">
        <v>3071</v>
      </c>
      <c r="H106" s="8" t="s">
        <v>227</v>
      </c>
      <c r="I106" s="9">
        <v>127</v>
      </c>
      <c r="J106" s="9">
        <v>134</v>
      </c>
      <c r="K106" s="9">
        <v>159</v>
      </c>
      <c r="L106" s="9">
        <f t="shared" si="6"/>
        <v>293</v>
      </c>
      <c r="M106" s="17">
        <v>3116</v>
      </c>
      <c r="N106" s="8" t="s">
        <v>228</v>
      </c>
      <c r="O106" s="9">
        <v>167</v>
      </c>
      <c r="P106" s="9">
        <v>213</v>
      </c>
      <c r="Q106" s="9">
        <v>185</v>
      </c>
      <c r="R106" s="9">
        <f t="shared" si="7"/>
        <v>398</v>
      </c>
    </row>
    <row r="107" spans="1:18" ht="15.75" customHeight="1">
      <c r="A107" s="16">
        <v>3035</v>
      </c>
      <c r="B107" s="8" t="s">
        <v>229</v>
      </c>
      <c r="C107" s="9">
        <v>59</v>
      </c>
      <c r="D107" s="9">
        <v>86</v>
      </c>
      <c r="E107" s="9">
        <v>79</v>
      </c>
      <c r="F107" s="9">
        <f t="shared" si="5"/>
        <v>165</v>
      </c>
      <c r="G107" s="17">
        <v>3072</v>
      </c>
      <c r="H107" s="8" t="s">
        <v>230</v>
      </c>
      <c r="I107" s="9">
        <v>31</v>
      </c>
      <c r="J107" s="9">
        <v>33</v>
      </c>
      <c r="K107" s="9">
        <v>31</v>
      </c>
      <c r="L107" s="9">
        <f t="shared" si="6"/>
        <v>64</v>
      </c>
      <c r="M107" s="17">
        <v>3118</v>
      </c>
      <c r="N107" s="8" t="s">
        <v>231</v>
      </c>
      <c r="O107" s="9">
        <v>103</v>
      </c>
      <c r="P107" s="9">
        <v>160</v>
      </c>
      <c r="Q107" s="9">
        <v>183</v>
      </c>
      <c r="R107" s="9">
        <f t="shared" si="7"/>
        <v>343</v>
      </c>
    </row>
    <row r="108" spans="1:18" ht="15.75" customHeight="1">
      <c r="A108" s="16">
        <v>3036</v>
      </c>
      <c r="B108" s="8" t="s">
        <v>232</v>
      </c>
      <c r="C108" s="9">
        <v>26</v>
      </c>
      <c r="D108" s="9">
        <v>40</v>
      </c>
      <c r="E108" s="9">
        <v>36</v>
      </c>
      <c r="F108" s="9">
        <f t="shared" si="5"/>
        <v>76</v>
      </c>
      <c r="G108" s="17">
        <v>3073</v>
      </c>
      <c r="H108" s="8" t="s">
        <v>233</v>
      </c>
      <c r="I108" s="9">
        <v>68</v>
      </c>
      <c r="J108" s="9">
        <v>77</v>
      </c>
      <c r="K108" s="9">
        <v>83</v>
      </c>
      <c r="L108" s="9">
        <f t="shared" si="6"/>
        <v>160</v>
      </c>
      <c r="M108" s="17">
        <v>3119</v>
      </c>
      <c r="N108" s="8" t="s">
        <v>234</v>
      </c>
      <c r="O108" s="12">
        <v>6</v>
      </c>
      <c r="P108" s="12">
        <v>7</v>
      </c>
      <c r="Q108" s="12">
        <v>4</v>
      </c>
      <c r="R108" s="9">
        <f t="shared" si="7"/>
        <v>11</v>
      </c>
    </row>
    <row r="109" spans="1:18" ht="15.75" customHeight="1">
      <c r="A109" s="16">
        <v>3037</v>
      </c>
      <c r="B109" s="8" t="s">
        <v>235</v>
      </c>
      <c r="C109" s="9">
        <v>39</v>
      </c>
      <c r="D109" s="9">
        <v>43</v>
      </c>
      <c r="E109" s="9">
        <v>52</v>
      </c>
      <c r="F109" s="9">
        <f t="shared" si="5"/>
        <v>95</v>
      </c>
      <c r="G109" s="17">
        <v>3074</v>
      </c>
      <c r="H109" s="8" t="s">
        <v>236</v>
      </c>
      <c r="I109" s="9">
        <v>176</v>
      </c>
      <c r="J109" s="9">
        <v>178</v>
      </c>
      <c r="K109" s="9">
        <v>225</v>
      </c>
      <c r="L109" s="9">
        <f t="shared" si="6"/>
        <v>403</v>
      </c>
      <c r="M109" s="10"/>
      <c r="N109" s="10"/>
      <c r="O109" s="11">
        <f>SUM(O80:O108)</f>
        <v>2233</v>
      </c>
      <c r="P109" s="11">
        <f>SUM(P80:P108)</f>
        <v>2679</v>
      </c>
      <c r="Q109" s="11">
        <f>SUM(Q80:Q108)</f>
        <v>2892</v>
      </c>
      <c r="R109" s="11">
        <f>SUM(R80:R108)</f>
        <v>5571</v>
      </c>
    </row>
    <row r="110" spans="1:18" ht="15.75" customHeight="1">
      <c r="A110" s="16">
        <v>3038</v>
      </c>
      <c r="B110" s="8" t="s">
        <v>237</v>
      </c>
      <c r="C110" s="9">
        <v>56</v>
      </c>
      <c r="D110" s="9">
        <v>71</v>
      </c>
      <c r="E110" s="9">
        <v>76</v>
      </c>
      <c r="F110" s="9">
        <f t="shared" si="5"/>
        <v>147</v>
      </c>
      <c r="G110" s="17">
        <v>3076</v>
      </c>
      <c r="H110" s="8" t="s">
        <v>238</v>
      </c>
      <c r="I110" s="9">
        <v>45</v>
      </c>
      <c r="J110" s="9">
        <v>45</v>
      </c>
      <c r="K110" s="9">
        <v>51</v>
      </c>
      <c r="L110" s="9">
        <f t="shared" si="6"/>
        <v>96</v>
      </c>
      <c r="M110" s="82" t="s">
        <v>239</v>
      </c>
      <c r="N110" s="83"/>
      <c r="O110" s="83"/>
      <c r="P110" s="83"/>
      <c r="Q110" s="83"/>
      <c r="R110" s="84"/>
    </row>
    <row r="111" spans="1:18" ht="15.75" customHeight="1">
      <c r="A111" s="16">
        <v>3039</v>
      </c>
      <c r="B111" s="8" t="s">
        <v>136</v>
      </c>
      <c r="C111" s="9">
        <v>125</v>
      </c>
      <c r="D111" s="9">
        <v>124</v>
      </c>
      <c r="E111" s="9">
        <v>126</v>
      </c>
      <c r="F111" s="9">
        <f t="shared" si="5"/>
        <v>250</v>
      </c>
      <c r="G111" s="17">
        <v>3077</v>
      </c>
      <c r="H111" s="8" t="s">
        <v>240</v>
      </c>
      <c r="I111" s="9">
        <v>26</v>
      </c>
      <c r="J111" s="9">
        <v>24</v>
      </c>
      <c r="K111" s="9">
        <v>27</v>
      </c>
      <c r="L111" s="9">
        <f t="shared" si="6"/>
        <v>51</v>
      </c>
      <c r="M111" s="85"/>
      <c r="N111" s="86"/>
      <c r="O111" s="86"/>
      <c r="P111" s="86"/>
      <c r="Q111" s="86"/>
      <c r="R111" s="87"/>
    </row>
    <row r="112" spans="1:18" ht="15.75" customHeight="1">
      <c r="A112" s="16">
        <v>3041</v>
      </c>
      <c r="B112" s="8" t="s">
        <v>241</v>
      </c>
      <c r="C112" s="9">
        <v>21</v>
      </c>
      <c r="D112" s="9">
        <v>22</v>
      </c>
      <c r="E112" s="9">
        <v>21</v>
      </c>
      <c r="F112" s="9">
        <f t="shared" si="5"/>
        <v>43</v>
      </c>
      <c r="G112" s="17">
        <v>3078</v>
      </c>
      <c r="H112" s="8" t="s">
        <v>242</v>
      </c>
      <c r="I112" s="9">
        <v>165</v>
      </c>
      <c r="J112" s="9">
        <v>180</v>
      </c>
      <c r="K112" s="9">
        <v>237</v>
      </c>
      <c r="L112" s="9">
        <f t="shared" si="6"/>
        <v>417</v>
      </c>
      <c r="M112" s="88"/>
      <c r="N112" s="89"/>
      <c r="O112" s="89"/>
      <c r="P112" s="89"/>
      <c r="Q112" s="89"/>
      <c r="R112" s="90"/>
    </row>
    <row r="113" spans="1:18" ht="15.75" customHeight="1">
      <c r="A113" s="16">
        <v>3042</v>
      </c>
      <c r="B113" s="8" t="s">
        <v>243</v>
      </c>
      <c r="C113" s="9">
        <v>11</v>
      </c>
      <c r="D113" s="9">
        <v>10</v>
      </c>
      <c r="E113" s="9">
        <v>17</v>
      </c>
      <c r="F113" s="9">
        <f t="shared" si="5"/>
        <v>27</v>
      </c>
      <c r="G113" s="17">
        <v>3079</v>
      </c>
      <c r="H113" s="8" t="s">
        <v>244</v>
      </c>
      <c r="I113" s="9">
        <v>96</v>
      </c>
      <c r="J113" s="9">
        <v>103</v>
      </c>
      <c r="K113" s="9">
        <v>138</v>
      </c>
      <c r="L113" s="9">
        <f t="shared" si="6"/>
        <v>241</v>
      </c>
      <c r="M113" s="10"/>
      <c r="N113" s="10" t="s">
        <v>245</v>
      </c>
      <c r="O113" s="18">
        <f>C114+I114+O109</f>
        <v>5604</v>
      </c>
      <c r="P113" s="18">
        <f>D114+J114+P109</f>
        <v>6572</v>
      </c>
      <c r="Q113" s="18">
        <f>E114+K114+Q109</f>
        <v>7132</v>
      </c>
      <c r="R113" s="18">
        <f>F114+L114+R109</f>
        <v>13704</v>
      </c>
    </row>
    <row r="114" spans="1:12" ht="15.75" customHeight="1">
      <c r="A114" s="13"/>
      <c r="C114" s="14">
        <f>SUM(C80:C113)</f>
        <v>1627</v>
      </c>
      <c r="D114" s="14">
        <f>SUM(D80:D113)</f>
        <v>1903</v>
      </c>
      <c r="E114" s="14">
        <f>SUM(E80:E113)</f>
        <v>2022</v>
      </c>
      <c r="F114" s="14">
        <f>SUM(F80:F113)</f>
        <v>3925</v>
      </c>
      <c r="I114" s="14">
        <f>SUM(I80:I113)</f>
        <v>1744</v>
      </c>
      <c r="J114" s="14">
        <f>SUM(J80:J113)</f>
        <v>1990</v>
      </c>
      <c r="K114" s="14">
        <f>SUM(K80:K113)</f>
        <v>2218</v>
      </c>
      <c r="L114" s="14">
        <f>SUM(L80:L113)</f>
        <v>4208</v>
      </c>
    </row>
    <row r="115" spans="1:12" ht="15.75" customHeight="1">
      <c r="A115" s="13"/>
      <c r="C115" s="14"/>
      <c r="D115" s="14"/>
      <c r="E115" s="14"/>
      <c r="F115" s="14"/>
      <c r="I115" s="14"/>
      <c r="J115" s="14"/>
      <c r="K115" s="14"/>
      <c r="L115" s="14"/>
    </row>
    <row r="116" spans="1:18" ht="15.75" customHeight="1">
      <c r="A116" s="76" t="s">
        <v>376</v>
      </c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</row>
    <row r="117" spans="1:18" ht="15.75" customHeight="1">
      <c r="A117" s="80" t="s">
        <v>246</v>
      </c>
      <c r="B117" s="80"/>
      <c r="P117" s="81" t="s">
        <v>359</v>
      </c>
      <c r="Q117" s="81"/>
      <c r="R117" s="81"/>
    </row>
    <row r="118" spans="1:18" ht="15.75" customHeight="1">
      <c r="A118" s="4" t="s">
        <v>2</v>
      </c>
      <c r="B118" s="5" t="s">
        <v>3</v>
      </c>
      <c r="C118" s="4" t="s">
        <v>4</v>
      </c>
      <c r="D118" s="4" t="s">
        <v>5</v>
      </c>
      <c r="E118" s="4" t="s">
        <v>6</v>
      </c>
      <c r="F118" s="4" t="s">
        <v>7</v>
      </c>
      <c r="G118" s="4" t="s">
        <v>2</v>
      </c>
      <c r="H118" s="5" t="s">
        <v>3</v>
      </c>
      <c r="I118" s="4" t="s">
        <v>4</v>
      </c>
      <c r="J118" s="4" t="s">
        <v>5</v>
      </c>
      <c r="K118" s="4" t="s">
        <v>6</v>
      </c>
      <c r="L118" s="4" t="s">
        <v>7</v>
      </c>
      <c r="M118" s="4" t="s">
        <v>2</v>
      </c>
      <c r="N118" s="4" t="s">
        <v>3</v>
      </c>
      <c r="O118" s="4" t="s">
        <v>4</v>
      </c>
      <c r="P118" s="4" t="s">
        <v>5</v>
      </c>
      <c r="Q118" s="4" t="s">
        <v>6</v>
      </c>
      <c r="R118" s="4" t="s">
        <v>7</v>
      </c>
    </row>
    <row r="119" spans="1:18" ht="15.75" customHeight="1">
      <c r="A119" s="16">
        <v>4010</v>
      </c>
      <c r="B119" s="8" t="s">
        <v>247</v>
      </c>
      <c r="C119" s="9">
        <v>23</v>
      </c>
      <c r="D119" s="9">
        <v>25</v>
      </c>
      <c r="E119" s="9">
        <v>25</v>
      </c>
      <c r="F119" s="9">
        <f>SUM(D119:E119)</f>
        <v>50</v>
      </c>
      <c r="G119" s="10">
        <v>4350</v>
      </c>
      <c r="H119" s="8" t="s">
        <v>248</v>
      </c>
      <c r="I119" s="9">
        <v>25</v>
      </c>
      <c r="J119" s="9">
        <v>34</v>
      </c>
      <c r="K119" s="9">
        <v>32</v>
      </c>
      <c r="L119" s="9">
        <f>SUM(J119:K119)</f>
        <v>66</v>
      </c>
      <c r="M119" s="10">
        <v>4700</v>
      </c>
      <c r="N119" s="8" t="s">
        <v>249</v>
      </c>
      <c r="O119" s="9">
        <v>40</v>
      </c>
      <c r="P119" s="9">
        <v>42</v>
      </c>
      <c r="Q119" s="9">
        <v>51</v>
      </c>
      <c r="R119" s="9">
        <f>SUM(P119:Q119)</f>
        <v>93</v>
      </c>
    </row>
    <row r="120" spans="1:18" ht="15.75" customHeight="1">
      <c r="A120" s="16">
        <v>4020</v>
      </c>
      <c r="B120" s="8" t="s">
        <v>250</v>
      </c>
      <c r="C120" s="9">
        <v>28</v>
      </c>
      <c r="D120" s="9">
        <v>37</v>
      </c>
      <c r="E120" s="9">
        <v>30</v>
      </c>
      <c r="F120" s="9">
        <f aca="true" t="shared" si="8" ref="F120:F152">SUM(D120:E120)</f>
        <v>67</v>
      </c>
      <c r="G120" s="10">
        <v>4360</v>
      </c>
      <c r="H120" s="8" t="s">
        <v>251</v>
      </c>
      <c r="I120" s="9">
        <v>15</v>
      </c>
      <c r="J120" s="9">
        <v>16</v>
      </c>
      <c r="K120" s="9">
        <v>15</v>
      </c>
      <c r="L120" s="9">
        <f aca="true" t="shared" si="9" ref="L120:L152">SUM(J120:K120)</f>
        <v>31</v>
      </c>
      <c r="M120" s="10">
        <v>4710</v>
      </c>
      <c r="N120" s="8" t="s">
        <v>252</v>
      </c>
      <c r="O120" s="9">
        <v>36</v>
      </c>
      <c r="P120" s="9">
        <v>45</v>
      </c>
      <c r="Q120" s="9">
        <v>39</v>
      </c>
      <c r="R120" s="9">
        <f aca="true" t="shared" si="10" ref="R120:R138">SUM(P120:Q120)</f>
        <v>84</v>
      </c>
    </row>
    <row r="121" spans="1:18" ht="15.75" customHeight="1">
      <c r="A121" s="16">
        <v>4030</v>
      </c>
      <c r="B121" s="8" t="s">
        <v>253</v>
      </c>
      <c r="C121" s="9">
        <v>14</v>
      </c>
      <c r="D121" s="9">
        <v>14</v>
      </c>
      <c r="E121" s="9">
        <v>12</v>
      </c>
      <c r="F121" s="9">
        <f t="shared" si="8"/>
        <v>26</v>
      </c>
      <c r="G121" s="10">
        <v>4370</v>
      </c>
      <c r="H121" s="8" t="s">
        <v>254</v>
      </c>
      <c r="I121" s="9">
        <v>21</v>
      </c>
      <c r="J121" s="9">
        <v>28</v>
      </c>
      <c r="K121" s="9">
        <v>28</v>
      </c>
      <c r="L121" s="9">
        <f t="shared" si="9"/>
        <v>56</v>
      </c>
      <c r="M121" s="10">
        <v>4720</v>
      </c>
      <c r="N121" s="8" t="s">
        <v>255</v>
      </c>
      <c r="O121" s="9">
        <v>60</v>
      </c>
      <c r="P121" s="9">
        <v>73</v>
      </c>
      <c r="Q121" s="9">
        <v>68</v>
      </c>
      <c r="R121" s="9">
        <f t="shared" si="10"/>
        <v>141</v>
      </c>
    </row>
    <row r="122" spans="1:18" ht="15.75" customHeight="1">
      <c r="A122" s="16">
        <v>4040</v>
      </c>
      <c r="B122" s="8" t="s">
        <v>256</v>
      </c>
      <c r="C122" s="9">
        <v>35</v>
      </c>
      <c r="D122" s="9">
        <v>48</v>
      </c>
      <c r="E122" s="9">
        <v>45</v>
      </c>
      <c r="F122" s="9">
        <f t="shared" si="8"/>
        <v>93</v>
      </c>
      <c r="G122" s="10">
        <v>4380</v>
      </c>
      <c r="H122" s="8" t="s">
        <v>257</v>
      </c>
      <c r="I122" s="9">
        <v>53</v>
      </c>
      <c r="J122" s="9">
        <v>65</v>
      </c>
      <c r="K122" s="9">
        <v>72</v>
      </c>
      <c r="L122" s="9">
        <f t="shared" si="9"/>
        <v>137</v>
      </c>
      <c r="M122" s="10">
        <v>4730</v>
      </c>
      <c r="N122" s="8" t="s">
        <v>258</v>
      </c>
      <c r="O122" s="9">
        <v>75</v>
      </c>
      <c r="P122" s="9">
        <v>100</v>
      </c>
      <c r="Q122" s="9">
        <v>101</v>
      </c>
      <c r="R122" s="9">
        <f t="shared" si="10"/>
        <v>201</v>
      </c>
    </row>
    <row r="123" spans="1:18" ht="15.75" customHeight="1">
      <c r="A123" s="16">
        <v>4050</v>
      </c>
      <c r="B123" s="8" t="s">
        <v>259</v>
      </c>
      <c r="C123" s="9">
        <v>13</v>
      </c>
      <c r="D123" s="9">
        <v>12</v>
      </c>
      <c r="E123" s="9">
        <v>13</v>
      </c>
      <c r="F123" s="9">
        <f t="shared" si="8"/>
        <v>25</v>
      </c>
      <c r="G123" s="10">
        <v>4390</v>
      </c>
      <c r="H123" s="8" t="s">
        <v>260</v>
      </c>
      <c r="I123" s="9">
        <v>34</v>
      </c>
      <c r="J123" s="9">
        <v>43</v>
      </c>
      <c r="K123" s="9">
        <v>49</v>
      </c>
      <c r="L123" s="9">
        <f t="shared" si="9"/>
        <v>92</v>
      </c>
      <c r="M123" s="10">
        <v>4740</v>
      </c>
      <c r="N123" s="8" t="s">
        <v>261</v>
      </c>
      <c r="O123" s="9">
        <v>58</v>
      </c>
      <c r="P123" s="9">
        <v>72</v>
      </c>
      <c r="Q123" s="9">
        <v>72</v>
      </c>
      <c r="R123" s="9">
        <f t="shared" si="10"/>
        <v>144</v>
      </c>
    </row>
    <row r="124" spans="1:18" ht="15.75" customHeight="1">
      <c r="A124" s="16">
        <v>4060</v>
      </c>
      <c r="B124" s="8" t="s">
        <v>262</v>
      </c>
      <c r="C124" s="9">
        <v>7</v>
      </c>
      <c r="D124" s="9">
        <v>5</v>
      </c>
      <c r="E124" s="9">
        <v>9</v>
      </c>
      <c r="F124" s="9">
        <f t="shared" si="8"/>
        <v>14</v>
      </c>
      <c r="G124" s="10">
        <v>4410</v>
      </c>
      <c r="H124" s="8" t="s">
        <v>263</v>
      </c>
      <c r="I124" s="9">
        <v>28</v>
      </c>
      <c r="J124" s="9">
        <v>28</v>
      </c>
      <c r="K124" s="9">
        <v>34</v>
      </c>
      <c r="L124" s="9">
        <f t="shared" si="9"/>
        <v>62</v>
      </c>
      <c r="M124" s="10">
        <v>4750</v>
      </c>
      <c r="N124" s="8" t="s">
        <v>264</v>
      </c>
      <c r="O124" s="9">
        <v>45</v>
      </c>
      <c r="P124" s="9">
        <v>46</v>
      </c>
      <c r="Q124" s="9">
        <v>43</v>
      </c>
      <c r="R124" s="9">
        <f t="shared" si="10"/>
        <v>89</v>
      </c>
    </row>
    <row r="125" spans="1:18" ht="15.75" customHeight="1">
      <c r="A125" s="16">
        <v>4070</v>
      </c>
      <c r="B125" s="8" t="s">
        <v>265</v>
      </c>
      <c r="C125" s="9">
        <v>5</v>
      </c>
      <c r="D125" s="9">
        <v>4</v>
      </c>
      <c r="E125" s="9">
        <v>3</v>
      </c>
      <c r="F125" s="9">
        <f t="shared" si="8"/>
        <v>7</v>
      </c>
      <c r="G125" s="10">
        <v>4420</v>
      </c>
      <c r="H125" s="8" t="s">
        <v>266</v>
      </c>
      <c r="I125" s="9">
        <v>33</v>
      </c>
      <c r="J125" s="9">
        <v>52</v>
      </c>
      <c r="K125" s="9">
        <v>42</v>
      </c>
      <c r="L125" s="9">
        <f t="shared" si="9"/>
        <v>94</v>
      </c>
      <c r="M125" s="10">
        <v>4760</v>
      </c>
      <c r="N125" s="8" t="s">
        <v>267</v>
      </c>
      <c r="O125" s="9">
        <v>34</v>
      </c>
      <c r="P125" s="9">
        <v>38</v>
      </c>
      <c r="Q125" s="9">
        <v>40</v>
      </c>
      <c r="R125" s="9">
        <f t="shared" si="10"/>
        <v>78</v>
      </c>
    </row>
    <row r="126" spans="1:18" ht="15.75" customHeight="1">
      <c r="A126" s="16">
        <v>4080</v>
      </c>
      <c r="B126" s="8" t="s">
        <v>268</v>
      </c>
      <c r="C126" s="9">
        <v>5</v>
      </c>
      <c r="D126" s="9">
        <v>5</v>
      </c>
      <c r="E126" s="9">
        <v>4</v>
      </c>
      <c r="F126" s="9">
        <f t="shared" si="8"/>
        <v>9</v>
      </c>
      <c r="G126" s="10">
        <v>4430</v>
      </c>
      <c r="H126" s="8" t="s">
        <v>269</v>
      </c>
      <c r="I126" s="9">
        <v>93</v>
      </c>
      <c r="J126" s="9">
        <v>105</v>
      </c>
      <c r="K126" s="9">
        <v>123</v>
      </c>
      <c r="L126" s="9">
        <f t="shared" si="9"/>
        <v>228</v>
      </c>
      <c r="M126" s="10">
        <v>4780</v>
      </c>
      <c r="N126" s="8" t="s">
        <v>270</v>
      </c>
      <c r="O126" s="9">
        <v>14</v>
      </c>
      <c r="P126" s="9">
        <v>13</v>
      </c>
      <c r="Q126" s="9">
        <v>16</v>
      </c>
      <c r="R126" s="9">
        <f t="shared" si="10"/>
        <v>29</v>
      </c>
    </row>
    <row r="127" spans="1:18" ht="15.75" customHeight="1">
      <c r="A127" s="16">
        <v>4090</v>
      </c>
      <c r="B127" s="8" t="s">
        <v>271</v>
      </c>
      <c r="C127" s="9">
        <v>14</v>
      </c>
      <c r="D127" s="9">
        <v>10</v>
      </c>
      <c r="E127" s="9">
        <v>19</v>
      </c>
      <c r="F127" s="9">
        <f t="shared" si="8"/>
        <v>29</v>
      </c>
      <c r="G127" s="10">
        <v>4440</v>
      </c>
      <c r="H127" s="8" t="s">
        <v>272</v>
      </c>
      <c r="I127" s="9">
        <v>33</v>
      </c>
      <c r="J127" s="9">
        <v>37</v>
      </c>
      <c r="K127" s="9">
        <v>53</v>
      </c>
      <c r="L127" s="9">
        <f t="shared" si="9"/>
        <v>90</v>
      </c>
      <c r="M127" s="10">
        <v>4790</v>
      </c>
      <c r="N127" s="8" t="s">
        <v>273</v>
      </c>
      <c r="O127" s="9">
        <v>22</v>
      </c>
      <c r="P127" s="9">
        <v>18</v>
      </c>
      <c r="Q127" s="9">
        <v>29</v>
      </c>
      <c r="R127" s="9">
        <f t="shared" si="10"/>
        <v>47</v>
      </c>
    </row>
    <row r="128" spans="1:18" ht="15.75" customHeight="1">
      <c r="A128" s="16">
        <v>4100</v>
      </c>
      <c r="B128" s="8" t="s">
        <v>274</v>
      </c>
      <c r="C128" s="9">
        <v>20</v>
      </c>
      <c r="D128" s="9">
        <v>21</v>
      </c>
      <c r="E128" s="9">
        <v>30</v>
      </c>
      <c r="F128" s="9">
        <f t="shared" si="8"/>
        <v>51</v>
      </c>
      <c r="G128" s="10">
        <v>4450</v>
      </c>
      <c r="H128" s="8" t="s">
        <v>275</v>
      </c>
      <c r="I128" s="9">
        <v>21</v>
      </c>
      <c r="J128" s="9">
        <v>24</v>
      </c>
      <c r="K128" s="9">
        <v>28</v>
      </c>
      <c r="L128" s="9">
        <f t="shared" si="9"/>
        <v>52</v>
      </c>
      <c r="M128" s="10">
        <v>4800</v>
      </c>
      <c r="N128" s="8" t="s">
        <v>276</v>
      </c>
      <c r="O128" s="9">
        <v>30</v>
      </c>
      <c r="P128" s="9">
        <v>52</v>
      </c>
      <c r="Q128" s="9">
        <v>53</v>
      </c>
      <c r="R128" s="9">
        <f t="shared" si="10"/>
        <v>105</v>
      </c>
    </row>
    <row r="129" spans="1:18" ht="15.75" customHeight="1">
      <c r="A129" s="16">
        <v>4110</v>
      </c>
      <c r="B129" s="8" t="s">
        <v>277</v>
      </c>
      <c r="C129" s="9">
        <v>4</v>
      </c>
      <c r="D129" s="9">
        <v>6</v>
      </c>
      <c r="E129" s="9">
        <v>3</v>
      </c>
      <c r="F129" s="9">
        <f t="shared" si="8"/>
        <v>9</v>
      </c>
      <c r="G129" s="10">
        <v>4460</v>
      </c>
      <c r="H129" s="8" t="s">
        <v>278</v>
      </c>
      <c r="I129" s="9">
        <v>30</v>
      </c>
      <c r="J129" s="9">
        <v>32</v>
      </c>
      <c r="K129" s="9">
        <v>45</v>
      </c>
      <c r="L129" s="9">
        <f t="shared" si="9"/>
        <v>77</v>
      </c>
      <c r="M129" s="10">
        <v>4810</v>
      </c>
      <c r="N129" s="8" t="s">
        <v>279</v>
      </c>
      <c r="O129" s="9">
        <v>22</v>
      </c>
      <c r="P129" s="9">
        <v>34</v>
      </c>
      <c r="Q129" s="9">
        <v>37</v>
      </c>
      <c r="R129" s="9">
        <f t="shared" si="10"/>
        <v>71</v>
      </c>
    </row>
    <row r="130" spans="1:18" ht="15.75" customHeight="1">
      <c r="A130" s="16">
        <v>4120</v>
      </c>
      <c r="B130" s="8" t="s">
        <v>280</v>
      </c>
      <c r="C130" s="9">
        <v>40</v>
      </c>
      <c r="D130" s="9">
        <v>39</v>
      </c>
      <c r="E130" s="9">
        <v>40</v>
      </c>
      <c r="F130" s="9">
        <f t="shared" si="8"/>
        <v>79</v>
      </c>
      <c r="G130" s="10">
        <v>4470</v>
      </c>
      <c r="H130" s="8" t="s">
        <v>281</v>
      </c>
      <c r="I130" s="9">
        <v>15</v>
      </c>
      <c r="J130" s="9">
        <v>12</v>
      </c>
      <c r="K130" s="9">
        <v>20</v>
      </c>
      <c r="L130" s="9">
        <f t="shared" si="9"/>
        <v>32</v>
      </c>
      <c r="M130" s="10">
        <v>4840</v>
      </c>
      <c r="N130" s="8" t="s">
        <v>111</v>
      </c>
      <c r="O130" s="9">
        <v>37</v>
      </c>
      <c r="P130" s="9">
        <v>42</v>
      </c>
      <c r="Q130" s="9">
        <v>54</v>
      </c>
      <c r="R130" s="9">
        <f t="shared" si="10"/>
        <v>96</v>
      </c>
    </row>
    <row r="131" spans="1:18" ht="15.75" customHeight="1">
      <c r="A131" s="16">
        <v>4130</v>
      </c>
      <c r="B131" s="8" t="s">
        <v>282</v>
      </c>
      <c r="C131" s="9">
        <v>33</v>
      </c>
      <c r="D131" s="9">
        <v>38</v>
      </c>
      <c r="E131" s="9">
        <v>46</v>
      </c>
      <c r="F131" s="9">
        <f t="shared" si="8"/>
        <v>84</v>
      </c>
      <c r="G131" s="10">
        <v>4480</v>
      </c>
      <c r="H131" s="8" t="s">
        <v>283</v>
      </c>
      <c r="I131" s="9">
        <v>54</v>
      </c>
      <c r="J131" s="9">
        <v>54</v>
      </c>
      <c r="K131" s="9">
        <v>64</v>
      </c>
      <c r="L131" s="9">
        <f t="shared" si="9"/>
        <v>118</v>
      </c>
      <c r="M131" s="10">
        <v>4850</v>
      </c>
      <c r="N131" s="8" t="s">
        <v>284</v>
      </c>
      <c r="O131" s="9">
        <v>33</v>
      </c>
      <c r="P131" s="9">
        <v>37</v>
      </c>
      <c r="Q131" s="9">
        <v>45</v>
      </c>
      <c r="R131" s="9">
        <f t="shared" si="10"/>
        <v>82</v>
      </c>
    </row>
    <row r="132" spans="1:18" ht="15.75" customHeight="1">
      <c r="A132" s="16">
        <v>4140</v>
      </c>
      <c r="B132" s="8" t="s">
        <v>285</v>
      </c>
      <c r="C132" s="9">
        <v>39</v>
      </c>
      <c r="D132" s="9">
        <v>42</v>
      </c>
      <c r="E132" s="9">
        <v>46</v>
      </c>
      <c r="F132" s="9">
        <f t="shared" si="8"/>
        <v>88</v>
      </c>
      <c r="G132" s="10">
        <v>4490</v>
      </c>
      <c r="H132" s="8" t="s">
        <v>286</v>
      </c>
      <c r="I132" s="9">
        <v>60</v>
      </c>
      <c r="J132" s="9">
        <v>73</v>
      </c>
      <c r="K132" s="9">
        <v>79</v>
      </c>
      <c r="L132" s="9">
        <f t="shared" si="9"/>
        <v>152</v>
      </c>
      <c r="M132" s="10">
        <v>4860</v>
      </c>
      <c r="N132" s="8" t="s">
        <v>287</v>
      </c>
      <c r="O132" s="9">
        <v>28</v>
      </c>
      <c r="P132" s="9">
        <v>42</v>
      </c>
      <c r="Q132" s="9">
        <v>36</v>
      </c>
      <c r="R132" s="9">
        <f t="shared" si="10"/>
        <v>78</v>
      </c>
    </row>
    <row r="133" spans="1:18" ht="15.75" customHeight="1">
      <c r="A133" s="16">
        <v>4150</v>
      </c>
      <c r="B133" s="8" t="s">
        <v>288</v>
      </c>
      <c r="C133" s="9">
        <v>36</v>
      </c>
      <c r="D133" s="9">
        <v>40</v>
      </c>
      <c r="E133" s="9">
        <v>47</v>
      </c>
      <c r="F133" s="9">
        <f t="shared" si="8"/>
        <v>87</v>
      </c>
      <c r="G133" s="10">
        <v>4500</v>
      </c>
      <c r="H133" s="8" t="s">
        <v>289</v>
      </c>
      <c r="I133" s="9">
        <v>30</v>
      </c>
      <c r="J133" s="9">
        <v>33</v>
      </c>
      <c r="K133" s="9">
        <v>36</v>
      </c>
      <c r="L133" s="9">
        <f t="shared" si="9"/>
        <v>69</v>
      </c>
      <c r="M133" s="10">
        <v>4870</v>
      </c>
      <c r="N133" s="8" t="s">
        <v>290</v>
      </c>
      <c r="O133" s="9">
        <v>28</v>
      </c>
      <c r="P133" s="9">
        <v>52</v>
      </c>
      <c r="Q133" s="9">
        <v>47</v>
      </c>
      <c r="R133" s="9">
        <f t="shared" si="10"/>
        <v>99</v>
      </c>
    </row>
    <row r="134" spans="1:18" ht="15.75" customHeight="1">
      <c r="A134" s="16">
        <v>4160</v>
      </c>
      <c r="B134" s="8" t="s">
        <v>291</v>
      </c>
      <c r="C134" s="9">
        <v>25</v>
      </c>
      <c r="D134" s="9">
        <v>29</v>
      </c>
      <c r="E134" s="9">
        <v>26</v>
      </c>
      <c r="F134" s="9">
        <f t="shared" si="8"/>
        <v>55</v>
      </c>
      <c r="G134" s="10">
        <v>4510</v>
      </c>
      <c r="H134" s="8" t="s">
        <v>292</v>
      </c>
      <c r="I134" s="9">
        <v>44</v>
      </c>
      <c r="J134" s="9">
        <v>41</v>
      </c>
      <c r="K134" s="9">
        <v>51</v>
      </c>
      <c r="L134" s="9">
        <f t="shared" si="9"/>
        <v>92</v>
      </c>
      <c r="M134" s="10">
        <v>4880</v>
      </c>
      <c r="N134" s="8" t="s">
        <v>293</v>
      </c>
      <c r="O134" s="9">
        <v>20</v>
      </c>
      <c r="P134" s="9">
        <v>34</v>
      </c>
      <c r="Q134" s="9">
        <v>34</v>
      </c>
      <c r="R134" s="9">
        <f t="shared" si="10"/>
        <v>68</v>
      </c>
    </row>
    <row r="135" spans="1:18" ht="15.75" customHeight="1">
      <c r="A135" s="16">
        <v>4170</v>
      </c>
      <c r="B135" s="8" t="s">
        <v>294</v>
      </c>
      <c r="C135" s="9">
        <v>19</v>
      </c>
      <c r="D135" s="9">
        <v>26</v>
      </c>
      <c r="E135" s="9">
        <v>27</v>
      </c>
      <c r="F135" s="9">
        <f t="shared" si="8"/>
        <v>53</v>
      </c>
      <c r="G135" s="10">
        <v>4520</v>
      </c>
      <c r="H135" s="8" t="s">
        <v>295</v>
      </c>
      <c r="I135" s="9">
        <v>45</v>
      </c>
      <c r="J135" s="9">
        <v>45</v>
      </c>
      <c r="K135" s="9">
        <v>48</v>
      </c>
      <c r="L135" s="9">
        <f t="shared" si="9"/>
        <v>93</v>
      </c>
      <c r="M135" s="10">
        <v>4900</v>
      </c>
      <c r="N135" s="8" t="s">
        <v>296</v>
      </c>
      <c r="O135" s="9">
        <v>30</v>
      </c>
      <c r="P135" s="9">
        <v>54</v>
      </c>
      <c r="Q135" s="9">
        <v>61</v>
      </c>
      <c r="R135" s="9">
        <f t="shared" si="10"/>
        <v>115</v>
      </c>
    </row>
    <row r="136" spans="1:18" ht="15.75" customHeight="1">
      <c r="A136" s="16">
        <v>4180</v>
      </c>
      <c r="B136" s="8" t="s">
        <v>297</v>
      </c>
      <c r="C136" s="9">
        <v>37</v>
      </c>
      <c r="D136" s="9">
        <v>39</v>
      </c>
      <c r="E136" s="9">
        <v>43</v>
      </c>
      <c r="F136" s="9">
        <f t="shared" si="8"/>
        <v>82</v>
      </c>
      <c r="G136" s="10">
        <v>4530</v>
      </c>
      <c r="H136" s="8" t="s">
        <v>298</v>
      </c>
      <c r="I136" s="9">
        <v>22</v>
      </c>
      <c r="J136" s="9">
        <v>17</v>
      </c>
      <c r="K136" s="9">
        <v>23</v>
      </c>
      <c r="L136" s="9">
        <f t="shared" si="9"/>
        <v>40</v>
      </c>
      <c r="M136" s="10">
        <v>4910</v>
      </c>
      <c r="N136" s="8" t="s">
        <v>299</v>
      </c>
      <c r="O136" s="9">
        <v>40</v>
      </c>
      <c r="P136" s="9">
        <v>72</v>
      </c>
      <c r="Q136" s="9">
        <v>66</v>
      </c>
      <c r="R136" s="9">
        <f t="shared" si="10"/>
        <v>138</v>
      </c>
    </row>
    <row r="137" spans="1:18" ht="15.75" customHeight="1">
      <c r="A137" s="16">
        <v>4190</v>
      </c>
      <c r="B137" s="8" t="s">
        <v>300</v>
      </c>
      <c r="C137" s="9">
        <v>30</v>
      </c>
      <c r="D137" s="9">
        <v>40</v>
      </c>
      <c r="E137" s="9">
        <v>43</v>
      </c>
      <c r="F137" s="9">
        <f t="shared" si="8"/>
        <v>83</v>
      </c>
      <c r="G137" s="10">
        <v>4540</v>
      </c>
      <c r="H137" s="8" t="s">
        <v>301</v>
      </c>
      <c r="I137" s="9">
        <v>27</v>
      </c>
      <c r="J137" s="9">
        <v>26</v>
      </c>
      <c r="K137" s="9">
        <v>30</v>
      </c>
      <c r="L137" s="9">
        <f t="shared" si="9"/>
        <v>56</v>
      </c>
      <c r="M137" s="10">
        <v>4960</v>
      </c>
      <c r="N137" s="8" t="s">
        <v>302</v>
      </c>
      <c r="O137" s="9">
        <v>69</v>
      </c>
      <c r="P137" s="9">
        <v>113</v>
      </c>
      <c r="Q137" s="9">
        <v>117</v>
      </c>
      <c r="R137" s="9">
        <f t="shared" si="10"/>
        <v>230</v>
      </c>
    </row>
    <row r="138" spans="1:18" ht="15.75" customHeight="1">
      <c r="A138" s="16">
        <v>4200</v>
      </c>
      <c r="B138" s="8" t="s">
        <v>303</v>
      </c>
      <c r="C138" s="9">
        <v>18</v>
      </c>
      <c r="D138" s="9">
        <v>22</v>
      </c>
      <c r="E138" s="9">
        <v>25</v>
      </c>
      <c r="F138" s="9">
        <f t="shared" si="8"/>
        <v>47</v>
      </c>
      <c r="G138" s="10">
        <v>4550</v>
      </c>
      <c r="H138" s="8" t="s">
        <v>304</v>
      </c>
      <c r="I138" s="9">
        <v>45</v>
      </c>
      <c r="J138" s="9">
        <v>50</v>
      </c>
      <c r="K138" s="9">
        <v>56</v>
      </c>
      <c r="L138" s="9">
        <f t="shared" si="9"/>
        <v>106</v>
      </c>
      <c r="M138" s="10">
        <v>4970</v>
      </c>
      <c r="N138" s="19" t="s">
        <v>305</v>
      </c>
      <c r="O138" s="9">
        <v>43</v>
      </c>
      <c r="P138" s="9">
        <v>55</v>
      </c>
      <c r="Q138" s="9">
        <v>65</v>
      </c>
      <c r="R138" s="9">
        <f t="shared" si="10"/>
        <v>120</v>
      </c>
    </row>
    <row r="139" spans="1:18" ht="15.75" customHeight="1">
      <c r="A139" s="16">
        <v>4210</v>
      </c>
      <c r="B139" s="8" t="s">
        <v>306</v>
      </c>
      <c r="C139" s="9">
        <v>14</v>
      </c>
      <c r="D139" s="9">
        <v>15</v>
      </c>
      <c r="E139" s="9">
        <v>16</v>
      </c>
      <c r="F139" s="9">
        <f t="shared" si="8"/>
        <v>31</v>
      </c>
      <c r="G139" s="10">
        <v>4560</v>
      </c>
      <c r="H139" s="8" t="s">
        <v>307</v>
      </c>
      <c r="I139" s="9">
        <v>25</v>
      </c>
      <c r="J139" s="9">
        <v>29</v>
      </c>
      <c r="K139" s="9">
        <v>35</v>
      </c>
      <c r="L139" s="9">
        <f t="shared" si="9"/>
        <v>64</v>
      </c>
      <c r="M139" s="10"/>
      <c r="N139" s="10"/>
      <c r="O139" s="9"/>
      <c r="P139" s="9"/>
      <c r="Q139" s="9"/>
      <c r="R139" s="9"/>
    </row>
    <row r="140" spans="1:18" ht="15.75" customHeight="1">
      <c r="A140" s="16">
        <v>4220</v>
      </c>
      <c r="B140" s="8" t="s">
        <v>220</v>
      </c>
      <c r="C140" s="9">
        <v>21</v>
      </c>
      <c r="D140" s="9">
        <v>19</v>
      </c>
      <c r="E140" s="9">
        <v>26</v>
      </c>
      <c r="F140" s="9">
        <f t="shared" si="8"/>
        <v>45</v>
      </c>
      <c r="G140" s="10">
        <v>4570</v>
      </c>
      <c r="H140" s="8" t="s">
        <v>308</v>
      </c>
      <c r="I140" s="9">
        <v>29</v>
      </c>
      <c r="J140" s="9">
        <v>33</v>
      </c>
      <c r="K140" s="9">
        <v>40</v>
      </c>
      <c r="L140" s="9">
        <f t="shared" si="9"/>
        <v>73</v>
      </c>
      <c r="M140" s="10"/>
      <c r="N140" s="10"/>
      <c r="O140" s="9"/>
      <c r="P140" s="9"/>
      <c r="Q140" s="9"/>
      <c r="R140" s="9"/>
    </row>
    <row r="141" spans="1:18" ht="15.75" customHeight="1">
      <c r="A141" s="16">
        <v>4230</v>
      </c>
      <c r="B141" s="8" t="s">
        <v>309</v>
      </c>
      <c r="C141" s="9">
        <v>36</v>
      </c>
      <c r="D141" s="9">
        <v>46</v>
      </c>
      <c r="E141" s="9">
        <v>49</v>
      </c>
      <c r="F141" s="9">
        <f t="shared" si="8"/>
        <v>95</v>
      </c>
      <c r="G141" s="10">
        <v>4580</v>
      </c>
      <c r="H141" s="8" t="s">
        <v>310</v>
      </c>
      <c r="I141" s="9">
        <v>38</v>
      </c>
      <c r="J141" s="9">
        <v>46</v>
      </c>
      <c r="K141" s="9">
        <v>47</v>
      </c>
      <c r="L141" s="9">
        <f t="shared" si="9"/>
        <v>93</v>
      </c>
      <c r="M141" s="10"/>
      <c r="N141" s="10"/>
      <c r="O141" s="11"/>
      <c r="P141" s="9"/>
      <c r="R141" s="11"/>
    </row>
    <row r="142" spans="1:18" ht="15.75" customHeight="1">
      <c r="A142" s="16">
        <v>4240</v>
      </c>
      <c r="B142" s="8" t="s">
        <v>311</v>
      </c>
      <c r="C142" s="9">
        <v>16</v>
      </c>
      <c r="D142" s="9">
        <v>21</v>
      </c>
      <c r="E142" s="9">
        <v>24</v>
      </c>
      <c r="F142" s="9">
        <f t="shared" si="8"/>
        <v>45</v>
      </c>
      <c r="G142" s="10">
        <v>4590</v>
      </c>
      <c r="H142" s="8" t="s">
        <v>312</v>
      </c>
      <c r="I142" s="9">
        <v>54</v>
      </c>
      <c r="J142" s="9">
        <v>63</v>
      </c>
      <c r="K142" s="9">
        <v>72</v>
      </c>
      <c r="L142" s="9">
        <f t="shared" si="9"/>
        <v>135</v>
      </c>
      <c r="M142" s="10">
        <v>5010</v>
      </c>
      <c r="N142" s="8" t="s">
        <v>313</v>
      </c>
      <c r="O142" s="9">
        <v>50</v>
      </c>
      <c r="P142" s="9">
        <v>12</v>
      </c>
      <c r="Q142" s="9">
        <v>39</v>
      </c>
      <c r="R142" s="9">
        <f>SUM(P142:Q142)</f>
        <v>51</v>
      </c>
    </row>
    <row r="143" spans="1:18" ht="15.75" customHeight="1">
      <c r="A143" s="16">
        <v>4250</v>
      </c>
      <c r="B143" s="8" t="s">
        <v>314</v>
      </c>
      <c r="C143" s="9">
        <v>28</v>
      </c>
      <c r="D143" s="9">
        <v>35</v>
      </c>
      <c r="E143" s="9">
        <v>34</v>
      </c>
      <c r="F143" s="9">
        <f t="shared" si="8"/>
        <v>69</v>
      </c>
      <c r="G143" s="10">
        <v>4600</v>
      </c>
      <c r="H143" s="8" t="s">
        <v>315</v>
      </c>
      <c r="I143" s="9">
        <v>35</v>
      </c>
      <c r="J143" s="9">
        <v>49</v>
      </c>
      <c r="K143" s="9">
        <v>44</v>
      </c>
      <c r="L143" s="9">
        <f t="shared" si="9"/>
        <v>93</v>
      </c>
      <c r="M143" s="10">
        <v>5020</v>
      </c>
      <c r="N143" s="8" t="s">
        <v>316</v>
      </c>
      <c r="O143" s="9">
        <v>35</v>
      </c>
      <c r="P143" s="9">
        <v>25</v>
      </c>
      <c r="Q143" s="9">
        <v>10</v>
      </c>
      <c r="R143" s="9">
        <f>SUM(P143:Q143)</f>
        <v>35</v>
      </c>
    </row>
    <row r="144" spans="1:18" ht="15.75" customHeight="1">
      <c r="A144" s="16">
        <v>4260</v>
      </c>
      <c r="B144" s="8" t="s">
        <v>317</v>
      </c>
      <c r="C144" s="9">
        <v>15</v>
      </c>
      <c r="D144" s="9">
        <v>15</v>
      </c>
      <c r="E144" s="9">
        <v>21</v>
      </c>
      <c r="F144" s="9">
        <f t="shared" si="8"/>
        <v>36</v>
      </c>
      <c r="G144" s="10">
        <v>4610</v>
      </c>
      <c r="H144" s="8" t="s">
        <v>318</v>
      </c>
      <c r="I144" s="9">
        <v>36</v>
      </c>
      <c r="J144" s="9">
        <v>31</v>
      </c>
      <c r="K144" s="9">
        <v>37</v>
      </c>
      <c r="L144" s="9">
        <f t="shared" si="9"/>
        <v>68</v>
      </c>
      <c r="M144" s="10"/>
      <c r="N144" s="10"/>
      <c r="O144" s="9"/>
      <c r="P144" s="9"/>
      <c r="Q144" s="9"/>
      <c r="R144" s="9"/>
    </row>
    <row r="145" spans="1:18" ht="15.75" customHeight="1">
      <c r="A145" s="16">
        <v>4270</v>
      </c>
      <c r="B145" s="8" t="s">
        <v>319</v>
      </c>
      <c r="C145" s="9">
        <v>20</v>
      </c>
      <c r="D145" s="9">
        <v>15</v>
      </c>
      <c r="E145" s="9">
        <v>29</v>
      </c>
      <c r="F145" s="9">
        <f t="shared" si="8"/>
        <v>44</v>
      </c>
      <c r="G145" s="10">
        <v>4620</v>
      </c>
      <c r="H145" s="8" t="s">
        <v>320</v>
      </c>
      <c r="I145" s="9">
        <v>36</v>
      </c>
      <c r="J145" s="9">
        <v>33</v>
      </c>
      <c r="K145" s="9">
        <v>36</v>
      </c>
      <c r="L145" s="9">
        <f t="shared" si="9"/>
        <v>69</v>
      </c>
      <c r="M145" s="10"/>
      <c r="N145" s="10"/>
      <c r="O145" s="9"/>
      <c r="P145" s="9"/>
      <c r="Q145" s="9"/>
      <c r="R145" s="9"/>
    </row>
    <row r="146" spans="1:18" ht="15.75" customHeight="1">
      <c r="A146" s="16">
        <v>4280</v>
      </c>
      <c r="B146" s="8" t="s">
        <v>321</v>
      </c>
      <c r="C146" s="9">
        <v>52</v>
      </c>
      <c r="D146" s="9">
        <v>50</v>
      </c>
      <c r="E146" s="9">
        <v>63</v>
      </c>
      <c r="F146" s="9">
        <f t="shared" si="8"/>
        <v>113</v>
      </c>
      <c r="G146" s="10">
        <v>4630</v>
      </c>
      <c r="H146" s="8" t="s">
        <v>322</v>
      </c>
      <c r="I146" s="9">
        <v>73</v>
      </c>
      <c r="J146" s="9">
        <v>84</v>
      </c>
      <c r="K146" s="9">
        <v>96</v>
      </c>
      <c r="L146" s="9">
        <f t="shared" si="9"/>
        <v>180</v>
      </c>
      <c r="M146" s="10"/>
      <c r="N146" s="10"/>
      <c r="O146" s="11">
        <f>SUM(O119:O143)</f>
        <v>849</v>
      </c>
      <c r="P146" s="11">
        <f>SUM(P119:P143)</f>
        <v>1071</v>
      </c>
      <c r="Q146" s="11">
        <f>SUM(Q119:Q143)</f>
        <v>1123</v>
      </c>
      <c r="R146" s="11">
        <f>SUM(R119:R143)</f>
        <v>2194</v>
      </c>
    </row>
    <row r="147" spans="1:18" ht="15.75" customHeight="1">
      <c r="A147" s="16">
        <v>4290</v>
      </c>
      <c r="B147" s="8" t="s">
        <v>323</v>
      </c>
      <c r="C147" s="9">
        <v>22</v>
      </c>
      <c r="D147" s="9">
        <v>22</v>
      </c>
      <c r="E147" s="9">
        <v>24</v>
      </c>
      <c r="F147" s="9">
        <f t="shared" si="8"/>
        <v>46</v>
      </c>
      <c r="G147" s="10">
        <v>4640</v>
      </c>
      <c r="H147" s="8" t="s">
        <v>324</v>
      </c>
      <c r="I147" s="9">
        <v>93</v>
      </c>
      <c r="J147" s="9">
        <v>103</v>
      </c>
      <c r="K147" s="9">
        <v>110</v>
      </c>
      <c r="L147" s="9">
        <f t="shared" si="9"/>
        <v>213</v>
      </c>
      <c r="M147" s="10"/>
      <c r="N147" s="10"/>
      <c r="O147" s="9"/>
      <c r="P147" s="9"/>
      <c r="Q147" s="9"/>
      <c r="R147" s="9"/>
    </row>
    <row r="148" spans="1:18" ht="15.75" customHeight="1">
      <c r="A148" s="16">
        <v>4300</v>
      </c>
      <c r="B148" s="8" t="s">
        <v>325</v>
      </c>
      <c r="C148" s="9">
        <v>46</v>
      </c>
      <c r="D148" s="9">
        <v>51</v>
      </c>
      <c r="E148" s="9">
        <v>52</v>
      </c>
      <c r="F148" s="9">
        <f t="shared" si="8"/>
        <v>103</v>
      </c>
      <c r="G148" s="10">
        <v>4650</v>
      </c>
      <c r="H148" s="8" t="s">
        <v>326</v>
      </c>
      <c r="I148" s="9">
        <v>77</v>
      </c>
      <c r="J148" s="9">
        <v>79</v>
      </c>
      <c r="K148" s="9">
        <v>125</v>
      </c>
      <c r="L148" s="9">
        <f t="shared" si="9"/>
        <v>204</v>
      </c>
      <c r="M148" s="10"/>
      <c r="N148" s="10"/>
      <c r="O148" s="11">
        <f>SUM(O119:O138)+SUM(O142:O143)</f>
        <v>849</v>
      </c>
      <c r="P148" s="11">
        <f>SUM(P119:P143)</f>
        <v>1071</v>
      </c>
      <c r="Q148" s="11">
        <f>SUM(Q119:Q143)</f>
        <v>1123</v>
      </c>
      <c r="R148" s="11">
        <f>SUM(R119:R143)</f>
        <v>2194</v>
      </c>
    </row>
    <row r="149" spans="1:18" ht="15.75" customHeight="1">
      <c r="A149" s="16">
        <v>4310</v>
      </c>
      <c r="B149" s="8" t="s">
        <v>327</v>
      </c>
      <c r="C149" s="9">
        <v>29</v>
      </c>
      <c r="D149" s="9">
        <v>23</v>
      </c>
      <c r="E149" s="9">
        <v>33</v>
      </c>
      <c r="F149" s="9">
        <f t="shared" si="8"/>
        <v>56</v>
      </c>
      <c r="G149" s="10">
        <v>4660</v>
      </c>
      <c r="H149" s="8" t="s">
        <v>328</v>
      </c>
      <c r="I149" s="9">
        <v>72</v>
      </c>
      <c r="J149" s="9">
        <v>94</v>
      </c>
      <c r="K149" s="9">
        <v>85</v>
      </c>
      <c r="L149" s="9">
        <f t="shared" si="9"/>
        <v>179</v>
      </c>
      <c r="M149" s="60" t="s">
        <v>329</v>
      </c>
      <c r="N149" s="61"/>
      <c r="O149" s="61"/>
      <c r="P149" s="61"/>
      <c r="Q149" s="61"/>
      <c r="R149" s="62"/>
    </row>
    <row r="150" spans="1:18" ht="15.75" customHeight="1">
      <c r="A150" s="16">
        <v>4320</v>
      </c>
      <c r="B150" s="8" t="s">
        <v>330</v>
      </c>
      <c r="C150" s="9">
        <v>23</v>
      </c>
      <c r="D150" s="9">
        <v>20</v>
      </c>
      <c r="E150" s="9">
        <v>27</v>
      </c>
      <c r="F150" s="9">
        <f t="shared" si="8"/>
        <v>47</v>
      </c>
      <c r="G150" s="10">
        <v>4670</v>
      </c>
      <c r="H150" s="8" t="s">
        <v>331</v>
      </c>
      <c r="I150" s="9">
        <v>29</v>
      </c>
      <c r="J150" s="9">
        <v>26</v>
      </c>
      <c r="K150" s="9">
        <v>38</v>
      </c>
      <c r="L150" s="9">
        <f t="shared" si="9"/>
        <v>64</v>
      </c>
      <c r="M150" s="63"/>
      <c r="N150" s="64"/>
      <c r="O150" s="64"/>
      <c r="P150" s="64"/>
      <c r="Q150" s="64"/>
      <c r="R150" s="65"/>
    </row>
    <row r="151" spans="1:18" ht="15.75" customHeight="1">
      <c r="A151" s="16">
        <v>4330</v>
      </c>
      <c r="B151" s="8" t="s">
        <v>332</v>
      </c>
      <c r="C151" s="9">
        <v>31</v>
      </c>
      <c r="D151" s="9">
        <v>36</v>
      </c>
      <c r="E151" s="9">
        <v>45</v>
      </c>
      <c r="F151" s="9">
        <f t="shared" si="8"/>
        <v>81</v>
      </c>
      <c r="G151" s="10">
        <v>4680</v>
      </c>
      <c r="H151" s="8" t="s">
        <v>333</v>
      </c>
      <c r="I151" s="9">
        <v>40</v>
      </c>
      <c r="J151" s="9">
        <v>47</v>
      </c>
      <c r="K151" s="9">
        <v>50</v>
      </c>
      <c r="L151" s="9">
        <f t="shared" si="9"/>
        <v>97</v>
      </c>
      <c r="M151" s="10"/>
      <c r="N151" s="10"/>
      <c r="O151" s="9"/>
      <c r="P151" s="9"/>
      <c r="Q151" s="9"/>
      <c r="R151" s="9"/>
    </row>
    <row r="152" spans="1:18" ht="15.75" customHeight="1">
      <c r="A152" s="16">
        <v>4340</v>
      </c>
      <c r="B152" s="8" t="s">
        <v>334</v>
      </c>
      <c r="C152" s="9">
        <v>37</v>
      </c>
      <c r="D152" s="9">
        <v>48</v>
      </c>
      <c r="E152" s="9">
        <v>42</v>
      </c>
      <c r="F152" s="9">
        <f t="shared" si="8"/>
        <v>90</v>
      </c>
      <c r="G152" s="10">
        <v>4690</v>
      </c>
      <c r="H152" s="8" t="s">
        <v>335</v>
      </c>
      <c r="I152" s="9">
        <v>37</v>
      </c>
      <c r="J152" s="9">
        <v>43</v>
      </c>
      <c r="K152" s="9">
        <v>44</v>
      </c>
      <c r="L152" s="9">
        <f t="shared" si="9"/>
        <v>87</v>
      </c>
      <c r="M152" s="10"/>
      <c r="N152" s="10" t="s">
        <v>336</v>
      </c>
      <c r="O152" s="18">
        <f>C153+I153+O148</f>
        <v>3086</v>
      </c>
      <c r="P152" s="18">
        <f>D153+J153+P148</f>
        <v>3564</v>
      </c>
      <c r="Q152" s="18">
        <f>E153+K153+Q148</f>
        <v>3931</v>
      </c>
      <c r="R152" s="18">
        <f>F153+L153+R148</f>
        <v>7495</v>
      </c>
    </row>
    <row r="153" spans="1:12" ht="23.25" customHeight="1">
      <c r="A153" s="13"/>
      <c r="C153" s="14">
        <f>SUM(C119:C152)</f>
        <v>835</v>
      </c>
      <c r="D153" s="14">
        <f>SUM(D119:D152)</f>
        <v>918</v>
      </c>
      <c r="E153" s="14">
        <f>SUM(E119:E152)</f>
        <v>1021</v>
      </c>
      <c r="F153" s="14">
        <f>SUM(F119:F152)</f>
        <v>1939</v>
      </c>
      <c r="I153" s="14">
        <f>SUM(I119:I152)</f>
        <v>1402</v>
      </c>
      <c r="J153" s="14">
        <f>SUM(J119:J152)</f>
        <v>1575</v>
      </c>
      <c r="K153" s="14">
        <f>SUM(K119:K152)</f>
        <v>1787</v>
      </c>
      <c r="L153" s="14">
        <f>SUM(L119:L152)</f>
        <v>3362</v>
      </c>
    </row>
    <row r="154" spans="1:14" ht="22.5" customHeight="1">
      <c r="A154" s="13"/>
      <c r="B154" s="58" t="s">
        <v>337</v>
      </c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</row>
    <row r="155" spans="1:14" ht="15.75" customHeight="1">
      <c r="A155" s="13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</row>
    <row r="157" spans="2:14" ht="32.25" customHeight="1">
      <c r="B157" s="66" t="s">
        <v>338</v>
      </c>
      <c r="C157" s="67"/>
      <c r="D157" s="67"/>
      <c r="E157" s="67"/>
      <c r="F157" s="67"/>
      <c r="G157" s="67"/>
      <c r="H157" s="67"/>
      <c r="I157" s="59"/>
      <c r="J157" s="68"/>
      <c r="K157" s="59"/>
      <c r="L157" s="59"/>
      <c r="M157" s="59"/>
      <c r="N157" s="59"/>
    </row>
    <row r="158" spans="9:10" ht="15.75" customHeight="1" thickBot="1">
      <c r="I158" s="20"/>
      <c r="J158" s="20"/>
    </row>
    <row r="159" spans="2:10" ht="27.75" customHeight="1">
      <c r="B159" s="21"/>
      <c r="C159" s="69" t="s">
        <v>360</v>
      </c>
      <c r="D159" s="95"/>
      <c r="E159" s="95"/>
      <c r="F159" s="95"/>
      <c r="G159" s="95"/>
      <c r="H159" s="22"/>
      <c r="I159" s="20"/>
      <c r="J159" s="20"/>
    </row>
    <row r="160" spans="2:10" ht="15.75" customHeight="1">
      <c r="B160" s="23"/>
      <c r="C160" s="24"/>
      <c r="D160" s="24"/>
      <c r="E160" s="24"/>
      <c r="F160" s="24"/>
      <c r="G160" s="25"/>
      <c r="H160" s="26"/>
      <c r="I160" s="20"/>
      <c r="J160" s="20"/>
    </row>
    <row r="161" spans="2:10" ht="24" customHeight="1">
      <c r="B161" s="23"/>
      <c r="C161" s="70">
        <f>C169</f>
        <v>43891</v>
      </c>
      <c r="D161" s="70"/>
      <c r="E161" s="47" t="s">
        <v>340</v>
      </c>
      <c r="F161" s="44" t="s">
        <v>380</v>
      </c>
      <c r="G161" s="25">
        <v>593</v>
      </c>
      <c r="H161" s="45" t="s">
        <v>383</v>
      </c>
      <c r="I161" s="20"/>
      <c r="J161" s="20"/>
    </row>
    <row r="162" spans="2:10" ht="24" customHeight="1">
      <c r="B162" s="23"/>
      <c r="C162" s="70">
        <f>F169</f>
        <v>105681</v>
      </c>
      <c r="D162" s="70"/>
      <c r="E162" s="48" t="s">
        <v>379</v>
      </c>
      <c r="F162" s="44" t="s">
        <v>380</v>
      </c>
      <c r="G162" s="25">
        <v>984</v>
      </c>
      <c r="H162" s="45" t="s">
        <v>384</v>
      </c>
      <c r="I162" s="20"/>
      <c r="J162" s="20"/>
    </row>
    <row r="163" spans="2:10" ht="15.75" customHeight="1" thickBot="1">
      <c r="B163" s="27"/>
      <c r="C163" s="28"/>
      <c r="D163" s="28"/>
      <c r="E163" s="28"/>
      <c r="F163" s="28"/>
      <c r="G163" s="29"/>
      <c r="H163" s="30"/>
      <c r="I163" s="20"/>
      <c r="J163" s="20"/>
    </row>
    <row r="164" spans="2:10" ht="15.75" customHeight="1">
      <c r="B164" s="31"/>
      <c r="C164" s="24"/>
      <c r="D164" s="24"/>
      <c r="E164" s="24"/>
      <c r="F164" s="24"/>
      <c r="G164" s="25"/>
      <c r="H164" s="31"/>
      <c r="I164" s="20"/>
      <c r="J164" s="20"/>
    </row>
    <row r="165" spans="2:10" ht="15.75" customHeight="1">
      <c r="B165" s="31"/>
      <c r="C165" s="24"/>
      <c r="D165" s="24"/>
      <c r="E165" s="24"/>
      <c r="F165" s="24"/>
      <c r="G165" s="25"/>
      <c r="H165" s="31"/>
      <c r="I165" s="20"/>
      <c r="J165" s="20"/>
    </row>
    <row r="166" ht="15.75" customHeight="1" thickBot="1"/>
    <row r="167" spans="2:12" ht="19.5" customHeight="1" thickBot="1">
      <c r="B167" s="77"/>
      <c r="C167" s="78" t="s">
        <v>4</v>
      </c>
      <c r="D167" s="74" t="s">
        <v>342</v>
      </c>
      <c r="E167" s="75"/>
      <c r="F167" s="75"/>
      <c r="G167" s="75"/>
      <c r="H167" s="75"/>
      <c r="I167" s="33"/>
      <c r="J167" s="74" t="s">
        <v>343</v>
      </c>
      <c r="K167" s="74"/>
      <c r="L167" s="74"/>
    </row>
    <row r="168" spans="2:12" ht="19.5" customHeight="1" thickBot="1">
      <c r="B168" s="77"/>
      <c r="C168" s="79"/>
      <c r="D168" s="32" t="s">
        <v>5</v>
      </c>
      <c r="E168" s="32" t="s">
        <v>6</v>
      </c>
      <c r="F168" s="74" t="s">
        <v>344</v>
      </c>
      <c r="G168" s="75"/>
      <c r="H168" s="32" t="s">
        <v>345</v>
      </c>
      <c r="J168" s="32" t="s">
        <v>346</v>
      </c>
      <c r="K168" s="32" t="s">
        <v>347</v>
      </c>
      <c r="L168" s="32" t="s">
        <v>348</v>
      </c>
    </row>
    <row r="169" spans="3:12" ht="19.5" customHeight="1" thickBot="1">
      <c r="C169" s="34">
        <v>43891</v>
      </c>
      <c r="D169" s="34">
        <v>50167</v>
      </c>
      <c r="E169" s="34">
        <v>55514</v>
      </c>
      <c r="F169" s="72">
        <f>SUM(D169:E169)</f>
        <v>105681</v>
      </c>
      <c r="G169" s="73"/>
      <c r="H169" s="35">
        <v>203</v>
      </c>
      <c r="J169" s="36">
        <v>102</v>
      </c>
      <c r="K169" s="36">
        <v>75</v>
      </c>
      <c r="L169" s="36">
        <f>J169-K169</f>
        <v>27</v>
      </c>
    </row>
    <row r="170" spans="9:12" ht="19.5" customHeight="1" thickBot="1">
      <c r="I170" s="33"/>
      <c r="J170" s="74" t="s">
        <v>349</v>
      </c>
      <c r="K170" s="75"/>
      <c r="L170" s="75"/>
    </row>
    <row r="171" spans="10:12" ht="19.5" customHeight="1" thickBot="1">
      <c r="J171" s="32" t="s">
        <v>350</v>
      </c>
      <c r="K171" s="32" t="s">
        <v>351</v>
      </c>
      <c r="L171" s="32" t="s">
        <v>348</v>
      </c>
    </row>
    <row r="172" spans="8:12" ht="19.5" customHeight="1" thickBot="1">
      <c r="H172" s="37"/>
      <c r="J172" s="52">
        <v>1591</v>
      </c>
      <c r="K172" s="36">
        <v>633</v>
      </c>
      <c r="L172" s="36">
        <f>J172-K172</f>
        <v>958</v>
      </c>
    </row>
    <row r="173" spans="10:12" ht="15.75" customHeight="1" thickBot="1">
      <c r="J173" s="93" t="s">
        <v>385</v>
      </c>
      <c r="K173" s="94"/>
      <c r="L173" s="53">
        <v>-366</v>
      </c>
    </row>
    <row r="174" spans="2:9" ht="15.75" customHeight="1">
      <c r="B174" s="3" t="s">
        <v>352</v>
      </c>
      <c r="I174" s="38"/>
    </row>
    <row r="175" ht="8.25" customHeight="1">
      <c r="I175" s="38"/>
    </row>
    <row r="176" spans="2:12" ht="15.75" customHeight="1">
      <c r="B176" s="58" t="s">
        <v>353</v>
      </c>
      <c r="C176" s="59"/>
      <c r="D176" s="59"/>
      <c r="E176" s="59"/>
      <c r="F176" s="59"/>
      <c r="G176" s="59"/>
      <c r="H176" s="59"/>
      <c r="I176" s="59"/>
      <c r="J176" s="59"/>
      <c r="K176" s="59"/>
      <c r="L176" s="59"/>
    </row>
    <row r="177" spans="3:12" ht="15.75" customHeight="1">
      <c r="C177" s="20"/>
      <c r="D177" s="20"/>
      <c r="E177" s="20"/>
      <c r="F177" s="20"/>
      <c r="G177" s="20"/>
      <c r="H177" s="20"/>
      <c r="I177" s="20"/>
      <c r="J177" s="20"/>
      <c r="K177" s="20"/>
      <c r="L177" s="20"/>
    </row>
    <row r="178" spans="2:12" ht="15.75" customHeight="1">
      <c r="B178" s="58" t="s">
        <v>354</v>
      </c>
      <c r="C178" s="59"/>
      <c r="D178" s="59"/>
      <c r="E178" s="59"/>
      <c r="F178" s="59"/>
      <c r="G178" s="59"/>
      <c r="H178" s="59"/>
      <c r="I178" s="59"/>
      <c r="J178" s="59"/>
      <c r="K178" s="59"/>
      <c r="L178" s="59"/>
    </row>
  </sheetData>
  <sheetProtection/>
  <mergeCells count="32">
    <mergeCell ref="C162:D162"/>
    <mergeCell ref="B157:I157"/>
    <mergeCell ref="J157:N157"/>
    <mergeCell ref="C159:G159"/>
    <mergeCell ref="C161:D161"/>
    <mergeCell ref="B176:L176"/>
    <mergeCell ref="B178:L178"/>
    <mergeCell ref="J170:L170"/>
    <mergeCell ref="J167:L167"/>
    <mergeCell ref="F169:G169"/>
    <mergeCell ref="B167:B168"/>
    <mergeCell ref="C167:C168"/>
    <mergeCell ref="D167:H167"/>
    <mergeCell ref="F168:G168"/>
    <mergeCell ref="J173:K173"/>
    <mergeCell ref="M149:R150"/>
    <mergeCell ref="A116:R116"/>
    <mergeCell ref="A40:B40"/>
    <mergeCell ref="P40:R40"/>
    <mergeCell ref="A117:B117"/>
    <mergeCell ref="P117:R117"/>
    <mergeCell ref="A77:R77"/>
    <mergeCell ref="A1:R1"/>
    <mergeCell ref="A2:B2"/>
    <mergeCell ref="A39:R39"/>
    <mergeCell ref="M33:R34"/>
    <mergeCell ref="P2:R2"/>
    <mergeCell ref="B154:N154"/>
    <mergeCell ref="A78:B78"/>
    <mergeCell ref="P78:R78"/>
    <mergeCell ref="M72:R73"/>
    <mergeCell ref="M110:R112"/>
  </mergeCells>
  <printOptions/>
  <pageMargins left="0.1968503937007874" right="0" top="0.1968503937007874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78"/>
  <sheetViews>
    <sheetView zoomScalePageLayoutView="0" workbookViewId="0" topLeftCell="D16">
      <selection activeCell="N36" sqref="N36"/>
    </sheetView>
  </sheetViews>
  <sheetFormatPr defaultColWidth="9.00390625" defaultRowHeight="15.75" customHeight="1"/>
  <cols>
    <col min="1" max="1" width="4.75390625" style="2" customWidth="1"/>
    <col min="2" max="2" width="12.75390625" style="3" customWidth="1"/>
    <col min="3" max="6" width="7.625" style="1" customWidth="1"/>
    <col min="7" max="7" width="4.75390625" style="2" customWidth="1"/>
    <col min="8" max="8" width="12.75390625" style="3" customWidth="1"/>
    <col min="9" max="12" width="7.625" style="1" customWidth="1"/>
    <col min="13" max="13" width="5.50390625" style="2" bestFit="1" customWidth="1"/>
    <col min="14" max="14" width="12.75390625" style="2" customWidth="1"/>
    <col min="15" max="18" width="7.625" style="1" customWidth="1"/>
    <col min="19" max="16384" width="9.00390625" style="1" customWidth="1"/>
  </cols>
  <sheetData>
    <row r="1" spans="1:18" ht="24" customHeight="1">
      <c r="A1" s="76" t="s">
        <v>376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ht="15.75" customHeight="1">
      <c r="A2" s="80" t="s">
        <v>0</v>
      </c>
      <c r="B2" s="80"/>
      <c r="P2" s="81" t="s">
        <v>361</v>
      </c>
      <c r="Q2" s="81"/>
      <c r="R2" s="81"/>
    </row>
    <row r="3" spans="1:18" s="6" customFormat="1" ht="15.75" customHeight="1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2</v>
      </c>
      <c r="H3" s="5" t="s">
        <v>3</v>
      </c>
      <c r="I3" s="4" t="s">
        <v>4</v>
      </c>
      <c r="J3" s="4" t="s">
        <v>5</v>
      </c>
      <c r="K3" s="4" t="s">
        <v>6</v>
      </c>
      <c r="L3" s="4" t="s">
        <v>7</v>
      </c>
      <c r="M3" s="4" t="s">
        <v>2</v>
      </c>
      <c r="N3" s="4" t="s">
        <v>3</v>
      </c>
      <c r="O3" s="4" t="s">
        <v>4</v>
      </c>
      <c r="P3" s="4" t="s">
        <v>5</v>
      </c>
      <c r="Q3" s="4" t="s">
        <v>6</v>
      </c>
      <c r="R3" s="4" t="s">
        <v>7</v>
      </c>
    </row>
    <row r="4" spans="1:18" ht="15.75" customHeight="1">
      <c r="A4" s="7">
        <v>10</v>
      </c>
      <c r="B4" s="8" t="s">
        <v>8</v>
      </c>
      <c r="C4" s="9">
        <v>171</v>
      </c>
      <c r="D4" s="9">
        <v>122</v>
      </c>
      <c r="E4" s="9">
        <v>175</v>
      </c>
      <c r="F4" s="9">
        <f>SUM(D4:E4)</f>
        <v>297</v>
      </c>
      <c r="G4" s="10">
        <v>215</v>
      </c>
      <c r="H4" s="8" t="s">
        <v>9</v>
      </c>
      <c r="I4" s="9">
        <v>1099</v>
      </c>
      <c r="J4" s="9">
        <v>1102</v>
      </c>
      <c r="K4" s="9">
        <v>1231</v>
      </c>
      <c r="L4" s="9">
        <f>SUM(J4:K4)</f>
        <v>2333</v>
      </c>
      <c r="M4" s="10">
        <v>520</v>
      </c>
      <c r="N4" s="8" t="s">
        <v>10</v>
      </c>
      <c r="O4" s="9">
        <v>91</v>
      </c>
      <c r="P4" s="9">
        <v>94</v>
      </c>
      <c r="Q4" s="9">
        <v>98</v>
      </c>
      <c r="R4" s="9">
        <f>SUM(P4:Q4)</f>
        <v>192</v>
      </c>
    </row>
    <row r="5" spans="1:18" ht="15.75" customHeight="1">
      <c r="A5" s="7">
        <v>20</v>
      </c>
      <c r="B5" s="8" t="s">
        <v>11</v>
      </c>
      <c r="C5" s="9">
        <v>113</v>
      </c>
      <c r="D5" s="9">
        <v>85</v>
      </c>
      <c r="E5" s="9">
        <v>98</v>
      </c>
      <c r="F5" s="9">
        <f>SUM(D5:E5)</f>
        <v>183</v>
      </c>
      <c r="G5" s="10">
        <v>220</v>
      </c>
      <c r="H5" s="8" t="s">
        <v>12</v>
      </c>
      <c r="I5" s="9">
        <v>461</v>
      </c>
      <c r="J5" s="9">
        <v>532</v>
      </c>
      <c r="K5" s="9">
        <v>542</v>
      </c>
      <c r="L5" s="9">
        <f>SUM(J5:K5)</f>
        <v>1074</v>
      </c>
      <c r="M5" s="10">
        <v>530</v>
      </c>
      <c r="N5" s="8" t="s">
        <v>13</v>
      </c>
      <c r="O5" s="9">
        <v>124</v>
      </c>
      <c r="P5" s="9">
        <v>94</v>
      </c>
      <c r="Q5" s="9">
        <v>82</v>
      </c>
      <c r="R5" s="9">
        <f aca="true" t="shared" si="0" ref="R5:R31">SUM(P5:Q5)</f>
        <v>176</v>
      </c>
    </row>
    <row r="6" spans="1:18" ht="15.75" customHeight="1">
      <c r="A6" s="7">
        <v>30</v>
      </c>
      <c r="B6" s="8" t="s">
        <v>14</v>
      </c>
      <c r="C6" s="9">
        <v>142</v>
      </c>
      <c r="D6" s="9">
        <v>107</v>
      </c>
      <c r="E6" s="9">
        <v>117</v>
      </c>
      <c r="F6" s="9">
        <f>SUM(D6:E6)</f>
        <v>224</v>
      </c>
      <c r="G6" s="10">
        <v>230</v>
      </c>
      <c r="H6" s="8" t="s">
        <v>15</v>
      </c>
      <c r="I6" s="9">
        <v>637</v>
      </c>
      <c r="J6" s="9">
        <v>671</v>
      </c>
      <c r="K6" s="9">
        <v>819</v>
      </c>
      <c r="L6" s="9">
        <f>SUM(J6:K6)</f>
        <v>1490</v>
      </c>
      <c r="M6" s="10">
        <v>540</v>
      </c>
      <c r="N6" s="8" t="s">
        <v>16</v>
      </c>
      <c r="O6" s="9">
        <v>50</v>
      </c>
      <c r="P6" s="9">
        <v>55</v>
      </c>
      <c r="Q6" s="9">
        <v>55</v>
      </c>
      <c r="R6" s="9">
        <f t="shared" si="0"/>
        <v>110</v>
      </c>
    </row>
    <row r="7" spans="1:18" ht="15.75" customHeight="1">
      <c r="A7" s="7">
        <v>41</v>
      </c>
      <c r="B7" s="8" t="s">
        <v>17</v>
      </c>
      <c r="C7" s="9">
        <v>150</v>
      </c>
      <c r="D7" s="9">
        <v>171</v>
      </c>
      <c r="E7" s="9">
        <v>172</v>
      </c>
      <c r="F7" s="9">
        <f>SUM(D7:E7)</f>
        <v>343</v>
      </c>
      <c r="G7" s="10">
        <v>240</v>
      </c>
      <c r="H7" s="8" t="s">
        <v>18</v>
      </c>
      <c r="I7" s="9">
        <v>721</v>
      </c>
      <c r="J7" s="9">
        <v>781</v>
      </c>
      <c r="K7" s="9">
        <v>865</v>
      </c>
      <c r="L7" s="9">
        <f aca="true" t="shared" si="1" ref="L7:L37">SUM(J7:K7)</f>
        <v>1646</v>
      </c>
      <c r="M7" s="10">
        <v>550</v>
      </c>
      <c r="N7" s="8" t="s">
        <v>19</v>
      </c>
      <c r="O7" s="9">
        <v>55</v>
      </c>
      <c r="P7" s="9">
        <v>60</v>
      </c>
      <c r="Q7" s="9">
        <v>55</v>
      </c>
      <c r="R7" s="9">
        <f t="shared" si="0"/>
        <v>115</v>
      </c>
    </row>
    <row r="8" spans="1:18" ht="15.75" customHeight="1">
      <c r="A8" s="7">
        <v>42</v>
      </c>
      <c r="B8" s="8" t="s">
        <v>20</v>
      </c>
      <c r="C8" s="9">
        <v>45</v>
      </c>
      <c r="D8" s="9">
        <v>37</v>
      </c>
      <c r="E8" s="9">
        <v>44</v>
      </c>
      <c r="F8" s="9">
        <f>SUM(D8:E8)</f>
        <v>81</v>
      </c>
      <c r="G8" s="10">
        <v>250</v>
      </c>
      <c r="H8" s="8" t="s">
        <v>21</v>
      </c>
      <c r="I8" s="9">
        <v>722</v>
      </c>
      <c r="J8" s="9">
        <v>806</v>
      </c>
      <c r="K8" s="9">
        <v>903</v>
      </c>
      <c r="L8" s="9">
        <f t="shared" si="1"/>
        <v>1709</v>
      </c>
      <c r="M8" s="10">
        <v>560</v>
      </c>
      <c r="N8" s="8" t="s">
        <v>22</v>
      </c>
      <c r="O8" s="9">
        <v>340</v>
      </c>
      <c r="P8" s="9">
        <v>341</v>
      </c>
      <c r="Q8" s="9">
        <v>278</v>
      </c>
      <c r="R8" s="9">
        <f t="shared" si="0"/>
        <v>619</v>
      </c>
    </row>
    <row r="9" spans="1:18" ht="15.75" customHeight="1">
      <c r="A9" s="7">
        <v>50</v>
      </c>
      <c r="B9" s="8" t="s">
        <v>23</v>
      </c>
      <c r="C9" s="9">
        <v>254</v>
      </c>
      <c r="D9" s="9">
        <v>216</v>
      </c>
      <c r="E9" s="9">
        <v>223</v>
      </c>
      <c r="F9" s="9">
        <f aca="true" t="shared" si="2" ref="F9:F37">SUM(D9:E9)</f>
        <v>439</v>
      </c>
      <c r="G9" s="10">
        <v>260</v>
      </c>
      <c r="H9" s="8" t="s">
        <v>24</v>
      </c>
      <c r="I9" s="9">
        <v>1596</v>
      </c>
      <c r="J9" s="9">
        <v>1766</v>
      </c>
      <c r="K9" s="9">
        <v>1975</v>
      </c>
      <c r="L9" s="9">
        <f t="shared" si="1"/>
        <v>3741</v>
      </c>
      <c r="M9" s="10">
        <v>570</v>
      </c>
      <c r="N9" s="8" t="s">
        <v>25</v>
      </c>
      <c r="O9" s="9">
        <v>183</v>
      </c>
      <c r="P9" s="9">
        <v>163</v>
      </c>
      <c r="Q9" s="9">
        <v>200</v>
      </c>
      <c r="R9" s="9">
        <f t="shared" si="0"/>
        <v>363</v>
      </c>
    </row>
    <row r="10" spans="1:18" ht="15.75" customHeight="1">
      <c r="A10" s="7">
        <v>60</v>
      </c>
      <c r="B10" s="8" t="s">
        <v>26</v>
      </c>
      <c r="C10" s="9">
        <v>342</v>
      </c>
      <c r="D10" s="9">
        <v>336</v>
      </c>
      <c r="E10" s="9">
        <v>357</v>
      </c>
      <c r="F10" s="9">
        <f t="shared" si="2"/>
        <v>693</v>
      </c>
      <c r="G10" s="10">
        <v>270</v>
      </c>
      <c r="H10" s="8" t="s">
        <v>27</v>
      </c>
      <c r="I10" s="9">
        <v>631</v>
      </c>
      <c r="J10" s="9">
        <v>759</v>
      </c>
      <c r="K10" s="9">
        <v>808</v>
      </c>
      <c r="L10" s="9">
        <f t="shared" si="1"/>
        <v>1567</v>
      </c>
      <c r="M10" s="10">
        <v>581</v>
      </c>
      <c r="N10" s="8" t="s">
        <v>28</v>
      </c>
      <c r="O10" s="9">
        <v>439</v>
      </c>
      <c r="P10" s="9">
        <v>410</v>
      </c>
      <c r="Q10" s="9">
        <v>276</v>
      </c>
      <c r="R10" s="9">
        <f t="shared" si="0"/>
        <v>686</v>
      </c>
    </row>
    <row r="11" spans="1:18" ht="15.75" customHeight="1">
      <c r="A11" s="7">
        <v>70</v>
      </c>
      <c r="B11" s="8" t="s">
        <v>29</v>
      </c>
      <c r="C11" s="9">
        <v>109</v>
      </c>
      <c r="D11" s="9">
        <v>101</v>
      </c>
      <c r="E11" s="9">
        <v>127</v>
      </c>
      <c r="F11" s="9">
        <f t="shared" si="2"/>
        <v>228</v>
      </c>
      <c r="G11" s="10">
        <v>280</v>
      </c>
      <c r="H11" s="8" t="s">
        <v>30</v>
      </c>
      <c r="I11" s="9">
        <v>403</v>
      </c>
      <c r="J11" s="9">
        <v>420</v>
      </c>
      <c r="K11" s="9">
        <v>480</v>
      </c>
      <c r="L11" s="9">
        <f t="shared" si="1"/>
        <v>900</v>
      </c>
      <c r="M11" s="10">
        <v>582</v>
      </c>
      <c r="N11" s="8" t="s">
        <v>31</v>
      </c>
      <c r="O11" s="9">
        <v>35</v>
      </c>
      <c r="P11" s="9">
        <v>37</v>
      </c>
      <c r="Q11" s="9">
        <v>36</v>
      </c>
      <c r="R11" s="9">
        <f t="shared" si="0"/>
        <v>73</v>
      </c>
    </row>
    <row r="12" spans="1:18" ht="15.75" customHeight="1">
      <c r="A12" s="7">
        <v>81</v>
      </c>
      <c r="B12" s="8" t="s">
        <v>32</v>
      </c>
      <c r="C12" s="9">
        <v>57</v>
      </c>
      <c r="D12" s="9">
        <v>43</v>
      </c>
      <c r="E12" s="9">
        <v>39</v>
      </c>
      <c r="F12" s="9">
        <f t="shared" si="2"/>
        <v>82</v>
      </c>
      <c r="G12" s="10">
        <v>290</v>
      </c>
      <c r="H12" s="8" t="s">
        <v>33</v>
      </c>
      <c r="I12" s="9">
        <v>382</v>
      </c>
      <c r="J12" s="9">
        <v>381</v>
      </c>
      <c r="K12" s="9">
        <v>460</v>
      </c>
      <c r="L12" s="9">
        <f t="shared" si="1"/>
        <v>841</v>
      </c>
      <c r="M12" s="10">
        <v>590</v>
      </c>
      <c r="N12" s="8" t="s">
        <v>34</v>
      </c>
      <c r="O12" s="9">
        <v>140</v>
      </c>
      <c r="P12" s="9">
        <v>116</v>
      </c>
      <c r="Q12" s="9">
        <v>133</v>
      </c>
      <c r="R12" s="9">
        <f t="shared" si="0"/>
        <v>249</v>
      </c>
    </row>
    <row r="13" spans="1:18" ht="15.75" customHeight="1">
      <c r="A13" s="7">
        <v>82</v>
      </c>
      <c r="B13" s="8" t="s">
        <v>35</v>
      </c>
      <c r="C13" s="9">
        <v>48</v>
      </c>
      <c r="D13" s="9">
        <v>45</v>
      </c>
      <c r="E13" s="9">
        <v>39</v>
      </c>
      <c r="F13" s="9">
        <f t="shared" si="2"/>
        <v>84</v>
      </c>
      <c r="G13" s="10">
        <v>301</v>
      </c>
      <c r="H13" s="8" t="s">
        <v>36</v>
      </c>
      <c r="I13" s="9">
        <v>510</v>
      </c>
      <c r="J13" s="9">
        <v>506</v>
      </c>
      <c r="K13" s="9">
        <v>602</v>
      </c>
      <c r="L13" s="9">
        <f t="shared" si="1"/>
        <v>1108</v>
      </c>
      <c r="M13" s="10">
        <v>600</v>
      </c>
      <c r="N13" s="8" t="s">
        <v>37</v>
      </c>
      <c r="O13" s="9">
        <v>170</v>
      </c>
      <c r="P13" s="9">
        <v>163</v>
      </c>
      <c r="Q13" s="9">
        <v>193</v>
      </c>
      <c r="R13" s="9">
        <f t="shared" si="0"/>
        <v>356</v>
      </c>
    </row>
    <row r="14" spans="1:18" ht="15.75" customHeight="1">
      <c r="A14" s="7">
        <v>90</v>
      </c>
      <c r="B14" s="8" t="s">
        <v>38</v>
      </c>
      <c r="C14" s="9">
        <v>111</v>
      </c>
      <c r="D14" s="9">
        <v>77</v>
      </c>
      <c r="E14" s="9">
        <v>104</v>
      </c>
      <c r="F14" s="9">
        <f t="shared" si="2"/>
        <v>181</v>
      </c>
      <c r="G14" s="10">
        <v>302</v>
      </c>
      <c r="H14" s="8" t="s">
        <v>39</v>
      </c>
      <c r="I14" s="9">
        <v>175</v>
      </c>
      <c r="J14" s="9">
        <v>246</v>
      </c>
      <c r="K14" s="9">
        <v>260</v>
      </c>
      <c r="L14" s="9">
        <f t="shared" si="1"/>
        <v>506</v>
      </c>
      <c r="M14" s="10">
        <v>610</v>
      </c>
      <c r="N14" s="8" t="s">
        <v>40</v>
      </c>
      <c r="O14" s="9">
        <v>106</v>
      </c>
      <c r="P14" s="9">
        <v>98</v>
      </c>
      <c r="Q14" s="9">
        <v>109</v>
      </c>
      <c r="R14" s="9">
        <f t="shared" si="0"/>
        <v>207</v>
      </c>
    </row>
    <row r="15" spans="1:18" ht="15.75" customHeight="1">
      <c r="A15" s="7">
        <v>100</v>
      </c>
      <c r="B15" s="8" t="s">
        <v>41</v>
      </c>
      <c r="C15" s="9">
        <v>160</v>
      </c>
      <c r="D15" s="9">
        <v>130</v>
      </c>
      <c r="E15" s="9">
        <v>155</v>
      </c>
      <c r="F15" s="9">
        <f t="shared" si="2"/>
        <v>285</v>
      </c>
      <c r="G15" s="10">
        <v>310</v>
      </c>
      <c r="H15" s="8" t="s">
        <v>42</v>
      </c>
      <c r="I15" s="9">
        <v>449</v>
      </c>
      <c r="J15" s="9">
        <v>511</v>
      </c>
      <c r="K15" s="9">
        <v>496</v>
      </c>
      <c r="L15" s="9">
        <f t="shared" si="1"/>
        <v>1007</v>
      </c>
      <c r="M15" s="10">
        <v>621</v>
      </c>
      <c r="N15" s="8" t="s">
        <v>43</v>
      </c>
      <c r="O15" s="9">
        <v>138</v>
      </c>
      <c r="P15" s="9">
        <v>134</v>
      </c>
      <c r="Q15" s="9">
        <v>165</v>
      </c>
      <c r="R15" s="9">
        <f t="shared" si="0"/>
        <v>299</v>
      </c>
    </row>
    <row r="16" spans="1:18" ht="15.75" customHeight="1">
      <c r="A16" s="7">
        <v>110</v>
      </c>
      <c r="B16" s="8" t="s">
        <v>44</v>
      </c>
      <c r="C16" s="9">
        <v>306</v>
      </c>
      <c r="D16" s="9">
        <v>310</v>
      </c>
      <c r="E16" s="9">
        <v>307</v>
      </c>
      <c r="F16" s="9">
        <f t="shared" si="2"/>
        <v>617</v>
      </c>
      <c r="G16" s="10">
        <v>321</v>
      </c>
      <c r="H16" s="8" t="s">
        <v>45</v>
      </c>
      <c r="I16" s="9">
        <v>171</v>
      </c>
      <c r="J16" s="9">
        <v>182</v>
      </c>
      <c r="K16" s="9">
        <v>206</v>
      </c>
      <c r="L16" s="9">
        <f t="shared" si="1"/>
        <v>388</v>
      </c>
      <c r="M16" s="10">
        <v>622</v>
      </c>
      <c r="N16" s="8" t="s">
        <v>46</v>
      </c>
      <c r="O16" s="9">
        <v>59</v>
      </c>
      <c r="P16" s="9">
        <v>63</v>
      </c>
      <c r="Q16" s="9">
        <v>65</v>
      </c>
      <c r="R16" s="9">
        <f t="shared" si="0"/>
        <v>128</v>
      </c>
    </row>
    <row r="17" spans="1:18" ht="15.75" customHeight="1">
      <c r="A17" s="7">
        <v>120</v>
      </c>
      <c r="B17" s="8" t="s">
        <v>47</v>
      </c>
      <c r="C17" s="9">
        <v>1120</v>
      </c>
      <c r="D17" s="9">
        <v>1195</v>
      </c>
      <c r="E17" s="9">
        <v>1308</v>
      </c>
      <c r="F17" s="9">
        <f t="shared" si="2"/>
        <v>2503</v>
      </c>
      <c r="G17" s="10">
        <v>322</v>
      </c>
      <c r="H17" s="8" t="s">
        <v>48</v>
      </c>
      <c r="I17" s="9">
        <v>1039</v>
      </c>
      <c r="J17" s="9">
        <v>1253</v>
      </c>
      <c r="K17" s="9">
        <v>1401</v>
      </c>
      <c r="L17" s="9">
        <f t="shared" si="1"/>
        <v>2654</v>
      </c>
      <c r="M17" s="10">
        <v>623</v>
      </c>
      <c r="N17" s="8" t="s">
        <v>49</v>
      </c>
      <c r="O17" s="9">
        <v>94</v>
      </c>
      <c r="P17" s="9">
        <v>83</v>
      </c>
      <c r="Q17" s="9">
        <v>101</v>
      </c>
      <c r="R17" s="9">
        <f t="shared" si="0"/>
        <v>184</v>
      </c>
    </row>
    <row r="18" spans="1:18" ht="15.75" customHeight="1">
      <c r="A18" s="7">
        <v>130</v>
      </c>
      <c r="B18" s="8" t="s">
        <v>50</v>
      </c>
      <c r="C18" s="9">
        <v>678</v>
      </c>
      <c r="D18" s="9">
        <v>777</v>
      </c>
      <c r="E18" s="9">
        <v>853</v>
      </c>
      <c r="F18" s="9">
        <f t="shared" si="2"/>
        <v>1630</v>
      </c>
      <c r="G18" s="10">
        <v>330</v>
      </c>
      <c r="H18" s="8" t="s">
        <v>51</v>
      </c>
      <c r="I18" s="9">
        <v>1756</v>
      </c>
      <c r="J18" s="9">
        <v>2142</v>
      </c>
      <c r="K18" s="9">
        <v>2291</v>
      </c>
      <c r="L18" s="9">
        <f t="shared" si="1"/>
        <v>4433</v>
      </c>
      <c r="M18" s="10">
        <v>625</v>
      </c>
      <c r="N18" s="8" t="s">
        <v>52</v>
      </c>
      <c r="O18" s="9">
        <v>73</v>
      </c>
      <c r="P18" s="9">
        <v>70</v>
      </c>
      <c r="Q18" s="9">
        <v>82</v>
      </c>
      <c r="R18" s="9">
        <f t="shared" si="0"/>
        <v>152</v>
      </c>
    </row>
    <row r="19" spans="1:18" ht="15.75" customHeight="1">
      <c r="A19" s="7">
        <v>140</v>
      </c>
      <c r="B19" s="8" t="s">
        <v>53</v>
      </c>
      <c r="C19" s="9">
        <v>727</v>
      </c>
      <c r="D19" s="9">
        <v>700</v>
      </c>
      <c r="E19" s="9">
        <v>820</v>
      </c>
      <c r="F19" s="9">
        <f t="shared" si="2"/>
        <v>1520</v>
      </c>
      <c r="G19" s="10">
        <v>340</v>
      </c>
      <c r="H19" s="8" t="s">
        <v>54</v>
      </c>
      <c r="I19" s="9">
        <v>392</v>
      </c>
      <c r="J19" s="9">
        <v>392</v>
      </c>
      <c r="K19" s="9">
        <v>472</v>
      </c>
      <c r="L19" s="9">
        <f t="shared" si="1"/>
        <v>864</v>
      </c>
      <c r="M19" s="10">
        <v>626</v>
      </c>
      <c r="N19" s="8" t="s">
        <v>55</v>
      </c>
      <c r="O19" s="9">
        <v>73</v>
      </c>
      <c r="P19" s="9">
        <v>64</v>
      </c>
      <c r="Q19" s="9">
        <v>80</v>
      </c>
      <c r="R19" s="9">
        <f t="shared" si="0"/>
        <v>144</v>
      </c>
    </row>
    <row r="20" spans="1:18" ht="15.75" customHeight="1">
      <c r="A20" s="7">
        <v>151</v>
      </c>
      <c r="B20" s="8" t="s">
        <v>56</v>
      </c>
      <c r="C20" s="9">
        <v>363</v>
      </c>
      <c r="D20" s="9">
        <v>303</v>
      </c>
      <c r="E20" s="9">
        <v>392</v>
      </c>
      <c r="F20" s="9">
        <f t="shared" si="2"/>
        <v>695</v>
      </c>
      <c r="G20" s="10">
        <v>350</v>
      </c>
      <c r="H20" s="8" t="s">
        <v>57</v>
      </c>
      <c r="I20" s="9">
        <v>228</v>
      </c>
      <c r="J20" s="9">
        <v>221</v>
      </c>
      <c r="K20" s="9">
        <v>255</v>
      </c>
      <c r="L20" s="9">
        <f t="shared" si="1"/>
        <v>476</v>
      </c>
      <c r="M20" s="10">
        <v>631</v>
      </c>
      <c r="N20" s="8" t="s">
        <v>58</v>
      </c>
      <c r="O20" s="9">
        <v>9</v>
      </c>
      <c r="P20" s="9">
        <v>11</v>
      </c>
      <c r="Q20" s="9">
        <v>7</v>
      </c>
      <c r="R20" s="9">
        <f t="shared" si="0"/>
        <v>18</v>
      </c>
    </row>
    <row r="21" spans="1:18" ht="15.75" customHeight="1">
      <c r="A21" s="7">
        <v>152</v>
      </c>
      <c r="B21" s="8" t="s">
        <v>59</v>
      </c>
      <c r="C21" s="9">
        <v>469</v>
      </c>
      <c r="D21" s="9">
        <v>432</v>
      </c>
      <c r="E21" s="9">
        <v>534</v>
      </c>
      <c r="F21" s="9">
        <f t="shared" si="2"/>
        <v>966</v>
      </c>
      <c r="G21" s="10">
        <v>360</v>
      </c>
      <c r="H21" s="8" t="s">
        <v>60</v>
      </c>
      <c r="I21" s="9">
        <v>156</v>
      </c>
      <c r="J21" s="9">
        <v>158</v>
      </c>
      <c r="K21" s="9">
        <v>195</v>
      </c>
      <c r="L21" s="9">
        <f t="shared" si="1"/>
        <v>353</v>
      </c>
      <c r="M21" s="10">
        <v>632</v>
      </c>
      <c r="N21" s="8" t="s">
        <v>61</v>
      </c>
      <c r="O21" s="9">
        <v>41</v>
      </c>
      <c r="P21" s="9">
        <v>32</v>
      </c>
      <c r="Q21" s="9">
        <v>45</v>
      </c>
      <c r="R21" s="9">
        <f t="shared" si="0"/>
        <v>77</v>
      </c>
    </row>
    <row r="22" spans="1:18" ht="15.75" customHeight="1">
      <c r="A22" s="7">
        <v>153</v>
      </c>
      <c r="B22" s="8" t="s">
        <v>62</v>
      </c>
      <c r="C22" s="9">
        <v>552</v>
      </c>
      <c r="D22" s="9">
        <v>597</v>
      </c>
      <c r="E22" s="9">
        <v>641</v>
      </c>
      <c r="F22" s="9">
        <f t="shared" si="2"/>
        <v>1238</v>
      </c>
      <c r="G22" s="10">
        <v>370</v>
      </c>
      <c r="H22" s="8" t="s">
        <v>63</v>
      </c>
      <c r="I22" s="9">
        <v>211</v>
      </c>
      <c r="J22" s="9">
        <v>198</v>
      </c>
      <c r="K22" s="9">
        <v>223</v>
      </c>
      <c r="L22" s="9">
        <f t="shared" si="1"/>
        <v>421</v>
      </c>
      <c r="M22" s="10">
        <v>634</v>
      </c>
      <c r="N22" s="8" t="s">
        <v>64</v>
      </c>
      <c r="O22" s="9">
        <v>97</v>
      </c>
      <c r="P22" s="9">
        <v>86</v>
      </c>
      <c r="Q22" s="9">
        <v>110</v>
      </c>
      <c r="R22" s="9">
        <f t="shared" si="0"/>
        <v>196</v>
      </c>
    </row>
    <row r="23" spans="1:18" ht="15.75" customHeight="1">
      <c r="A23" s="7">
        <v>154</v>
      </c>
      <c r="B23" s="8" t="s">
        <v>65</v>
      </c>
      <c r="C23" s="9">
        <v>912</v>
      </c>
      <c r="D23" s="9">
        <v>960</v>
      </c>
      <c r="E23" s="9">
        <v>952</v>
      </c>
      <c r="F23" s="9">
        <f t="shared" si="2"/>
        <v>1912</v>
      </c>
      <c r="G23" s="10">
        <v>380</v>
      </c>
      <c r="H23" s="8" t="s">
        <v>66</v>
      </c>
      <c r="I23" s="9">
        <v>195</v>
      </c>
      <c r="J23" s="9">
        <v>207</v>
      </c>
      <c r="K23" s="9">
        <v>252</v>
      </c>
      <c r="L23" s="9">
        <f t="shared" si="1"/>
        <v>459</v>
      </c>
      <c r="M23" s="10">
        <v>635</v>
      </c>
      <c r="N23" s="8" t="s">
        <v>67</v>
      </c>
      <c r="O23" s="9">
        <v>184</v>
      </c>
      <c r="P23" s="9">
        <v>167</v>
      </c>
      <c r="Q23" s="9">
        <v>227</v>
      </c>
      <c r="R23" s="9">
        <f t="shared" si="0"/>
        <v>394</v>
      </c>
    </row>
    <row r="24" spans="1:18" ht="15.75" customHeight="1">
      <c r="A24" s="7">
        <v>155</v>
      </c>
      <c r="B24" s="8" t="s">
        <v>68</v>
      </c>
      <c r="C24" s="9">
        <v>797</v>
      </c>
      <c r="D24" s="9">
        <v>829</v>
      </c>
      <c r="E24" s="9">
        <v>903</v>
      </c>
      <c r="F24" s="9">
        <f t="shared" si="2"/>
        <v>1732</v>
      </c>
      <c r="G24" s="10">
        <v>390</v>
      </c>
      <c r="H24" s="8" t="s">
        <v>69</v>
      </c>
      <c r="I24" s="9">
        <v>251</v>
      </c>
      <c r="J24" s="9">
        <v>164</v>
      </c>
      <c r="K24" s="9">
        <v>166</v>
      </c>
      <c r="L24" s="9">
        <f t="shared" si="1"/>
        <v>330</v>
      </c>
      <c r="M24" s="10">
        <v>641</v>
      </c>
      <c r="N24" s="8" t="s">
        <v>70</v>
      </c>
      <c r="O24" s="9">
        <v>67</v>
      </c>
      <c r="P24" s="9">
        <v>55</v>
      </c>
      <c r="Q24" s="9">
        <v>68</v>
      </c>
      <c r="R24" s="9">
        <f t="shared" si="0"/>
        <v>123</v>
      </c>
    </row>
    <row r="25" spans="1:18" ht="15.75" customHeight="1">
      <c r="A25" s="7">
        <v>156</v>
      </c>
      <c r="B25" s="8" t="s">
        <v>71</v>
      </c>
      <c r="C25" s="9">
        <v>247</v>
      </c>
      <c r="D25" s="9">
        <v>232</v>
      </c>
      <c r="E25" s="9">
        <v>311</v>
      </c>
      <c r="F25" s="9">
        <f t="shared" si="2"/>
        <v>543</v>
      </c>
      <c r="G25" s="10">
        <v>400</v>
      </c>
      <c r="H25" s="8" t="s">
        <v>72</v>
      </c>
      <c r="I25" s="9">
        <v>142</v>
      </c>
      <c r="J25" s="9">
        <v>159</v>
      </c>
      <c r="K25" s="9">
        <v>173</v>
      </c>
      <c r="L25" s="9">
        <f t="shared" si="1"/>
        <v>332</v>
      </c>
      <c r="M25" s="10">
        <v>642</v>
      </c>
      <c r="N25" s="8" t="s">
        <v>73</v>
      </c>
      <c r="O25" s="9">
        <v>44</v>
      </c>
      <c r="P25" s="9">
        <v>43</v>
      </c>
      <c r="Q25" s="9">
        <v>43</v>
      </c>
      <c r="R25" s="9">
        <f t="shared" si="0"/>
        <v>86</v>
      </c>
    </row>
    <row r="26" spans="1:18" ht="15.75" customHeight="1">
      <c r="A26" s="7">
        <v>157</v>
      </c>
      <c r="B26" s="8" t="s">
        <v>74</v>
      </c>
      <c r="C26" s="9">
        <v>759</v>
      </c>
      <c r="D26" s="9">
        <v>781</v>
      </c>
      <c r="E26" s="9">
        <v>925</v>
      </c>
      <c r="F26" s="9">
        <f t="shared" si="2"/>
        <v>1706</v>
      </c>
      <c r="G26" s="10">
        <v>410</v>
      </c>
      <c r="H26" s="8" t="s">
        <v>75</v>
      </c>
      <c r="I26" s="9">
        <v>508</v>
      </c>
      <c r="J26" s="9">
        <v>520</v>
      </c>
      <c r="K26" s="9">
        <v>585</v>
      </c>
      <c r="L26" s="9">
        <f t="shared" si="1"/>
        <v>1105</v>
      </c>
      <c r="M26" s="10">
        <v>643</v>
      </c>
      <c r="N26" s="8" t="s">
        <v>76</v>
      </c>
      <c r="O26" s="9">
        <v>36</v>
      </c>
      <c r="P26" s="9">
        <v>32</v>
      </c>
      <c r="Q26" s="9">
        <v>34</v>
      </c>
      <c r="R26" s="9">
        <f t="shared" si="0"/>
        <v>66</v>
      </c>
    </row>
    <row r="27" spans="1:18" ht="15.75" customHeight="1">
      <c r="A27" s="7">
        <v>158</v>
      </c>
      <c r="B27" s="8" t="s">
        <v>77</v>
      </c>
      <c r="C27" s="9">
        <v>987</v>
      </c>
      <c r="D27" s="9">
        <v>1074</v>
      </c>
      <c r="E27" s="9">
        <v>1177</v>
      </c>
      <c r="F27" s="9">
        <f t="shared" si="2"/>
        <v>2251</v>
      </c>
      <c r="G27" s="10">
        <v>421</v>
      </c>
      <c r="H27" s="8" t="s">
        <v>78</v>
      </c>
      <c r="I27" s="9">
        <v>195</v>
      </c>
      <c r="J27" s="9">
        <v>152</v>
      </c>
      <c r="K27" s="9">
        <v>214</v>
      </c>
      <c r="L27" s="9">
        <f t="shared" si="1"/>
        <v>366</v>
      </c>
      <c r="M27" s="10">
        <v>644</v>
      </c>
      <c r="N27" s="8" t="s">
        <v>79</v>
      </c>
      <c r="O27" s="9">
        <v>87</v>
      </c>
      <c r="P27" s="9">
        <v>101</v>
      </c>
      <c r="Q27" s="9">
        <v>114</v>
      </c>
      <c r="R27" s="9">
        <f t="shared" si="0"/>
        <v>215</v>
      </c>
    </row>
    <row r="28" spans="1:18" ht="15.75" customHeight="1">
      <c r="A28" s="7">
        <v>161</v>
      </c>
      <c r="B28" s="8" t="s">
        <v>80</v>
      </c>
      <c r="C28" s="9">
        <v>1193</v>
      </c>
      <c r="D28" s="9">
        <v>1380</v>
      </c>
      <c r="E28" s="9">
        <v>1449</v>
      </c>
      <c r="F28" s="9">
        <f t="shared" si="2"/>
        <v>2829</v>
      </c>
      <c r="G28" s="10">
        <v>422</v>
      </c>
      <c r="H28" s="8" t="s">
        <v>81</v>
      </c>
      <c r="I28" s="9">
        <v>176</v>
      </c>
      <c r="J28" s="9">
        <v>189</v>
      </c>
      <c r="K28" s="9">
        <v>208</v>
      </c>
      <c r="L28" s="9">
        <f t="shared" si="1"/>
        <v>397</v>
      </c>
      <c r="M28" s="10">
        <v>645</v>
      </c>
      <c r="N28" s="8" t="s">
        <v>82</v>
      </c>
      <c r="O28" s="9">
        <v>248</v>
      </c>
      <c r="P28" s="9">
        <v>281</v>
      </c>
      <c r="Q28" s="9">
        <v>285</v>
      </c>
      <c r="R28" s="9">
        <f t="shared" si="0"/>
        <v>566</v>
      </c>
    </row>
    <row r="29" spans="1:18" ht="15.75" customHeight="1">
      <c r="A29" s="7">
        <v>162</v>
      </c>
      <c r="B29" s="8" t="s">
        <v>83</v>
      </c>
      <c r="C29" s="9">
        <v>366</v>
      </c>
      <c r="D29" s="9">
        <v>458</v>
      </c>
      <c r="E29" s="9">
        <v>471</v>
      </c>
      <c r="F29" s="9">
        <f t="shared" si="2"/>
        <v>929</v>
      </c>
      <c r="G29" s="10">
        <v>430</v>
      </c>
      <c r="H29" s="8" t="s">
        <v>84</v>
      </c>
      <c r="I29" s="9">
        <v>179</v>
      </c>
      <c r="J29" s="9">
        <v>167</v>
      </c>
      <c r="K29" s="9">
        <v>213</v>
      </c>
      <c r="L29" s="9">
        <f t="shared" si="1"/>
        <v>380</v>
      </c>
      <c r="M29" s="10">
        <v>646</v>
      </c>
      <c r="N29" s="8" t="s">
        <v>85</v>
      </c>
      <c r="O29" s="9">
        <v>98</v>
      </c>
      <c r="P29" s="9">
        <v>116</v>
      </c>
      <c r="Q29" s="9">
        <v>108</v>
      </c>
      <c r="R29" s="9">
        <f t="shared" si="0"/>
        <v>224</v>
      </c>
    </row>
    <row r="30" spans="1:18" ht="15.75" customHeight="1">
      <c r="A30" s="7">
        <v>170</v>
      </c>
      <c r="B30" s="8" t="s">
        <v>86</v>
      </c>
      <c r="C30" s="9">
        <v>853</v>
      </c>
      <c r="D30" s="9">
        <v>1061</v>
      </c>
      <c r="E30" s="9">
        <v>1097</v>
      </c>
      <c r="F30" s="9">
        <f t="shared" si="2"/>
        <v>2158</v>
      </c>
      <c r="G30" s="10">
        <v>440</v>
      </c>
      <c r="H30" s="8" t="s">
        <v>87</v>
      </c>
      <c r="I30" s="9">
        <v>363</v>
      </c>
      <c r="J30" s="9">
        <v>417</v>
      </c>
      <c r="K30" s="9">
        <v>487</v>
      </c>
      <c r="L30" s="9">
        <f t="shared" si="1"/>
        <v>904</v>
      </c>
      <c r="M30" s="10">
        <v>647</v>
      </c>
      <c r="N30" s="8" t="s">
        <v>88</v>
      </c>
      <c r="O30" s="9">
        <v>60</v>
      </c>
      <c r="P30" s="9">
        <v>65</v>
      </c>
      <c r="Q30" s="9">
        <v>63</v>
      </c>
      <c r="R30" s="9">
        <f t="shared" si="0"/>
        <v>128</v>
      </c>
    </row>
    <row r="31" spans="1:18" ht="15.75" customHeight="1">
      <c r="A31" s="7">
        <v>180</v>
      </c>
      <c r="B31" s="8" t="s">
        <v>89</v>
      </c>
      <c r="C31" s="9">
        <v>768</v>
      </c>
      <c r="D31" s="9">
        <v>851</v>
      </c>
      <c r="E31" s="9">
        <v>979</v>
      </c>
      <c r="F31" s="9">
        <f t="shared" si="2"/>
        <v>1830</v>
      </c>
      <c r="G31" s="10">
        <v>450</v>
      </c>
      <c r="H31" s="8" t="s">
        <v>90</v>
      </c>
      <c r="I31" s="9">
        <v>673</v>
      </c>
      <c r="J31" s="9">
        <v>793</v>
      </c>
      <c r="K31" s="9">
        <v>910</v>
      </c>
      <c r="L31" s="9">
        <f t="shared" si="1"/>
        <v>1703</v>
      </c>
      <c r="M31" s="10">
        <v>990</v>
      </c>
      <c r="N31" s="8" t="s">
        <v>91</v>
      </c>
      <c r="O31" s="9">
        <v>344</v>
      </c>
      <c r="P31" s="9">
        <v>312</v>
      </c>
      <c r="Q31" s="9">
        <v>32</v>
      </c>
      <c r="R31" s="9">
        <f t="shared" si="0"/>
        <v>344</v>
      </c>
    </row>
    <row r="32" spans="1:18" ht="15.75" customHeight="1">
      <c r="A32" s="7">
        <v>190</v>
      </c>
      <c r="B32" s="8" t="s">
        <v>92</v>
      </c>
      <c r="C32" s="9">
        <v>677</v>
      </c>
      <c r="D32" s="9">
        <v>675</v>
      </c>
      <c r="E32" s="9">
        <v>797</v>
      </c>
      <c r="F32" s="9">
        <f t="shared" si="2"/>
        <v>1472</v>
      </c>
      <c r="G32" s="10">
        <v>460</v>
      </c>
      <c r="H32" s="8" t="s">
        <v>93</v>
      </c>
      <c r="I32" s="9">
        <v>501</v>
      </c>
      <c r="J32" s="9">
        <v>604</v>
      </c>
      <c r="K32" s="9">
        <v>633</v>
      </c>
      <c r="L32" s="9">
        <f t="shared" si="1"/>
        <v>1237</v>
      </c>
      <c r="M32" s="10"/>
      <c r="N32" s="10"/>
      <c r="O32" s="11">
        <f>SUM(O4:O31)</f>
        <v>3485</v>
      </c>
      <c r="P32" s="11">
        <f>SUM(P4:P31)</f>
        <v>3346</v>
      </c>
      <c r="Q32" s="11">
        <f>SUM(Q4:Q31)</f>
        <v>3144</v>
      </c>
      <c r="R32" s="11">
        <f>SUM(R4:R31)</f>
        <v>6490</v>
      </c>
    </row>
    <row r="33" spans="1:18" ht="15.75" customHeight="1">
      <c r="A33" s="7">
        <v>200</v>
      </c>
      <c r="B33" s="8" t="s">
        <v>94</v>
      </c>
      <c r="C33" s="9">
        <v>499</v>
      </c>
      <c r="D33" s="9">
        <v>500</v>
      </c>
      <c r="E33" s="9">
        <v>565</v>
      </c>
      <c r="F33" s="9">
        <f t="shared" si="2"/>
        <v>1065</v>
      </c>
      <c r="G33" s="10">
        <v>470</v>
      </c>
      <c r="H33" s="8" t="s">
        <v>95</v>
      </c>
      <c r="I33" s="9">
        <v>598</v>
      </c>
      <c r="J33" s="9">
        <v>542</v>
      </c>
      <c r="K33" s="9">
        <v>646</v>
      </c>
      <c r="L33" s="9">
        <f t="shared" si="1"/>
        <v>1188</v>
      </c>
      <c r="M33" s="60" t="s">
        <v>96</v>
      </c>
      <c r="N33" s="61"/>
      <c r="O33" s="61"/>
      <c r="P33" s="61"/>
      <c r="Q33" s="61"/>
      <c r="R33" s="62"/>
    </row>
    <row r="34" spans="1:18" ht="15.75" customHeight="1">
      <c r="A34" s="7">
        <v>211</v>
      </c>
      <c r="B34" s="8" t="s">
        <v>97</v>
      </c>
      <c r="C34" s="9">
        <v>955</v>
      </c>
      <c r="D34" s="9">
        <v>957</v>
      </c>
      <c r="E34" s="9">
        <v>1159</v>
      </c>
      <c r="F34" s="9">
        <f t="shared" si="2"/>
        <v>2116</v>
      </c>
      <c r="G34" s="10">
        <v>480</v>
      </c>
      <c r="H34" s="8" t="s">
        <v>98</v>
      </c>
      <c r="I34" s="9">
        <v>286</v>
      </c>
      <c r="J34" s="9">
        <v>291</v>
      </c>
      <c r="K34" s="9">
        <v>331</v>
      </c>
      <c r="L34" s="9">
        <f t="shared" si="1"/>
        <v>622</v>
      </c>
      <c r="M34" s="63"/>
      <c r="N34" s="64"/>
      <c r="O34" s="64"/>
      <c r="P34" s="64"/>
      <c r="Q34" s="64"/>
      <c r="R34" s="65"/>
    </row>
    <row r="35" spans="1:18" ht="15.75" customHeight="1">
      <c r="A35" s="7">
        <v>212</v>
      </c>
      <c r="B35" s="8" t="s">
        <v>99</v>
      </c>
      <c r="C35" s="9">
        <v>318</v>
      </c>
      <c r="D35" s="9">
        <v>330</v>
      </c>
      <c r="E35" s="9">
        <v>388</v>
      </c>
      <c r="F35" s="9">
        <f t="shared" si="2"/>
        <v>718</v>
      </c>
      <c r="G35" s="10">
        <v>501</v>
      </c>
      <c r="H35" s="8" t="s">
        <v>100</v>
      </c>
      <c r="I35" s="9">
        <v>235</v>
      </c>
      <c r="J35" s="9">
        <v>204</v>
      </c>
      <c r="K35" s="9">
        <v>254</v>
      </c>
      <c r="L35" s="9">
        <f t="shared" si="1"/>
        <v>458</v>
      </c>
      <c r="M35" s="10"/>
      <c r="N35" s="10"/>
      <c r="O35" s="9"/>
      <c r="P35" s="9"/>
      <c r="Q35" s="9"/>
      <c r="R35" s="9"/>
    </row>
    <row r="36" spans="1:18" ht="15.75" customHeight="1">
      <c r="A36" s="7">
        <v>213</v>
      </c>
      <c r="B36" s="8" t="s">
        <v>101</v>
      </c>
      <c r="C36" s="9">
        <v>640</v>
      </c>
      <c r="D36" s="9">
        <v>801</v>
      </c>
      <c r="E36" s="9">
        <v>774</v>
      </c>
      <c r="F36" s="9">
        <f t="shared" si="2"/>
        <v>1575</v>
      </c>
      <c r="G36" s="10">
        <v>502</v>
      </c>
      <c r="H36" s="8" t="s">
        <v>102</v>
      </c>
      <c r="I36" s="9">
        <v>100</v>
      </c>
      <c r="J36" s="9">
        <v>93</v>
      </c>
      <c r="K36" s="9">
        <v>117</v>
      </c>
      <c r="L36" s="9">
        <f t="shared" si="1"/>
        <v>210</v>
      </c>
      <c r="M36" s="10"/>
      <c r="N36" s="10" t="s">
        <v>103</v>
      </c>
      <c r="O36" s="12">
        <f>C38+I38+O32</f>
        <v>36540</v>
      </c>
      <c r="P36" s="12">
        <f>D38+J38+P32</f>
        <v>38652</v>
      </c>
      <c r="Q36" s="12">
        <f>E38+K38+Q32</f>
        <v>42402</v>
      </c>
      <c r="R36" s="12">
        <f>P36+Q36</f>
        <v>81054</v>
      </c>
    </row>
    <row r="37" spans="1:18" ht="15.75" customHeight="1">
      <c r="A37" s="7">
        <v>214</v>
      </c>
      <c r="B37" s="8" t="s">
        <v>104</v>
      </c>
      <c r="C37" s="9">
        <v>987</v>
      </c>
      <c r="D37" s="9">
        <v>1069</v>
      </c>
      <c r="E37" s="9">
        <v>1093</v>
      </c>
      <c r="F37" s="9">
        <f t="shared" si="2"/>
        <v>2162</v>
      </c>
      <c r="G37" s="10">
        <v>510</v>
      </c>
      <c r="H37" s="8" t="s">
        <v>105</v>
      </c>
      <c r="I37" s="9">
        <v>39</v>
      </c>
      <c r="J37" s="9">
        <v>35</v>
      </c>
      <c r="K37" s="9">
        <v>40</v>
      </c>
      <c r="L37" s="9">
        <f t="shared" si="1"/>
        <v>75</v>
      </c>
      <c r="M37" s="10"/>
      <c r="N37" s="10" t="s">
        <v>106</v>
      </c>
      <c r="O37" s="12">
        <f>O36+O75+O113+O152</f>
        <v>47057</v>
      </c>
      <c r="P37" s="12">
        <f>P36+P75+P113+P152</f>
        <v>50826</v>
      </c>
      <c r="Q37" s="12">
        <f>Q36+Q75+Q113+Q152</f>
        <v>55670</v>
      </c>
      <c r="R37" s="12">
        <f>R36+R75+R113+R152</f>
        <v>106496</v>
      </c>
    </row>
    <row r="38" spans="1:18" ht="15.75" customHeight="1">
      <c r="A38" s="13"/>
      <c r="C38" s="14">
        <f>SUM(C4:C37)</f>
        <v>16875</v>
      </c>
      <c r="D38" s="14">
        <f>SUM(D4:D37)</f>
        <v>17742</v>
      </c>
      <c r="E38" s="14">
        <f>SUM(E4:E37)</f>
        <v>19545</v>
      </c>
      <c r="F38" s="14">
        <f>SUM(F4:F37)</f>
        <v>37287</v>
      </c>
      <c r="I38" s="14">
        <f>SUM(I4:I37)</f>
        <v>16180</v>
      </c>
      <c r="J38" s="14">
        <f>SUM(J4:J37)</f>
        <v>17564</v>
      </c>
      <c r="K38" s="14">
        <f>SUM(K4:K37)</f>
        <v>19713</v>
      </c>
      <c r="L38" s="14">
        <f>SUM(L4:L37)</f>
        <v>37277</v>
      </c>
      <c r="O38" s="15"/>
      <c r="P38" s="15"/>
      <c r="Q38" s="15"/>
      <c r="R38" s="15"/>
    </row>
    <row r="39" spans="1:18" ht="24" customHeight="1">
      <c r="A39" s="76" t="s">
        <v>376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</row>
    <row r="40" spans="1:18" ht="15.75" customHeight="1">
      <c r="A40" s="80" t="s">
        <v>107</v>
      </c>
      <c r="B40" s="80"/>
      <c r="P40" s="81" t="s">
        <v>361</v>
      </c>
      <c r="Q40" s="81"/>
      <c r="R40" s="81"/>
    </row>
    <row r="41" spans="1:18" s="6" customFormat="1" ht="15.75" customHeight="1">
      <c r="A41" s="4" t="s">
        <v>2</v>
      </c>
      <c r="B41" s="5" t="s">
        <v>3</v>
      </c>
      <c r="C41" s="4" t="s">
        <v>4</v>
      </c>
      <c r="D41" s="4" t="s">
        <v>5</v>
      </c>
      <c r="E41" s="4" t="s">
        <v>6</v>
      </c>
      <c r="F41" s="4" t="s">
        <v>7</v>
      </c>
      <c r="G41" s="4" t="s">
        <v>2</v>
      </c>
      <c r="H41" s="5" t="s">
        <v>3</v>
      </c>
      <c r="I41" s="4" t="s">
        <v>4</v>
      </c>
      <c r="J41" s="4" t="s">
        <v>5</v>
      </c>
      <c r="K41" s="4" t="s">
        <v>6</v>
      </c>
      <c r="L41" s="4" t="s">
        <v>7</v>
      </c>
      <c r="M41" s="4" t="s">
        <v>2</v>
      </c>
      <c r="N41" s="4" t="s">
        <v>3</v>
      </c>
      <c r="O41" s="4" t="s">
        <v>4</v>
      </c>
      <c r="P41" s="4" t="s">
        <v>5</v>
      </c>
      <c r="Q41" s="4" t="s">
        <v>6</v>
      </c>
      <c r="R41" s="4" t="s">
        <v>7</v>
      </c>
    </row>
    <row r="42" spans="1:18" ht="15.75" customHeight="1">
      <c r="A42" s="16">
        <v>2010</v>
      </c>
      <c r="B42" s="8" t="s">
        <v>108</v>
      </c>
      <c r="C42" s="9">
        <v>88</v>
      </c>
      <c r="D42" s="9">
        <v>98</v>
      </c>
      <c r="E42" s="9">
        <v>109</v>
      </c>
      <c r="F42" s="9">
        <f>SUM(D42:E42)</f>
        <v>207</v>
      </c>
      <c r="G42" s="17">
        <v>2350</v>
      </c>
      <c r="H42" s="8" t="s">
        <v>79</v>
      </c>
      <c r="I42" s="9">
        <v>76</v>
      </c>
      <c r="J42" s="9">
        <v>107</v>
      </c>
      <c r="K42" s="9">
        <v>96</v>
      </c>
      <c r="L42" s="9">
        <f>SUM(J42:K42)</f>
        <v>203</v>
      </c>
      <c r="M42" s="10"/>
      <c r="N42" s="10"/>
      <c r="O42" s="9"/>
      <c r="P42" s="9"/>
      <c r="Q42" s="9"/>
      <c r="R42" s="9"/>
    </row>
    <row r="43" spans="1:18" ht="15.75" customHeight="1">
      <c r="A43" s="16">
        <v>2020</v>
      </c>
      <c r="B43" s="8" t="s">
        <v>109</v>
      </c>
      <c r="C43" s="9">
        <v>54</v>
      </c>
      <c r="D43" s="9">
        <v>60</v>
      </c>
      <c r="E43" s="9">
        <v>66</v>
      </c>
      <c r="F43" s="9">
        <f aca="true" t="shared" si="3" ref="F43:F75">SUM(D43:E43)</f>
        <v>126</v>
      </c>
      <c r="G43" s="17">
        <v>2360</v>
      </c>
      <c r="H43" s="8" t="s">
        <v>110</v>
      </c>
      <c r="I43" s="9">
        <v>9</v>
      </c>
      <c r="J43" s="9">
        <v>8</v>
      </c>
      <c r="K43" s="9">
        <v>10</v>
      </c>
      <c r="L43" s="9">
        <f aca="true" t="shared" si="4" ref="L43:L48">SUM(J43:K43)</f>
        <v>18</v>
      </c>
      <c r="M43" s="10"/>
      <c r="N43" s="10"/>
      <c r="O43" s="9"/>
      <c r="P43" s="9"/>
      <c r="Q43" s="9"/>
      <c r="R43" s="9"/>
    </row>
    <row r="44" spans="1:18" ht="15.75" customHeight="1">
      <c r="A44" s="16">
        <v>2030</v>
      </c>
      <c r="B44" s="8" t="s">
        <v>111</v>
      </c>
      <c r="C44" s="9">
        <v>48</v>
      </c>
      <c r="D44" s="9">
        <v>60</v>
      </c>
      <c r="E44" s="9">
        <v>61</v>
      </c>
      <c r="F44" s="9">
        <f t="shared" si="3"/>
        <v>121</v>
      </c>
      <c r="G44" s="17">
        <v>2370</v>
      </c>
      <c r="H44" s="8" t="s">
        <v>112</v>
      </c>
      <c r="I44" s="9">
        <v>9</v>
      </c>
      <c r="J44" s="9">
        <v>8</v>
      </c>
      <c r="K44" s="9">
        <v>10</v>
      </c>
      <c r="L44" s="9">
        <f t="shared" si="4"/>
        <v>18</v>
      </c>
      <c r="M44" s="10"/>
      <c r="N44" s="10"/>
      <c r="O44" s="9"/>
      <c r="P44" s="9"/>
      <c r="Q44" s="9"/>
      <c r="R44" s="9"/>
    </row>
    <row r="45" spans="1:18" ht="15.75" customHeight="1">
      <c r="A45" s="16">
        <v>2040</v>
      </c>
      <c r="B45" s="8" t="s">
        <v>113</v>
      </c>
      <c r="C45" s="9">
        <v>41</v>
      </c>
      <c r="D45" s="9">
        <v>37</v>
      </c>
      <c r="E45" s="9">
        <v>44</v>
      </c>
      <c r="F45" s="9">
        <f t="shared" si="3"/>
        <v>81</v>
      </c>
      <c r="G45" s="17">
        <v>2380</v>
      </c>
      <c r="H45" s="8" t="s">
        <v>61</v>
      </c>
      <c r="I45" s="9">
        <v>85</v>
      </c>
      <c r="J45" s="9">
        <v>118</v>
      </c>
      <c r="K45" s="9">
        <v>111</v>
      </c>
      <c r="L45" s="9">
        <f t="shared" si="4"/>
        <v>229</v>
      </c>
      <c r="M45" s="10"/>
      <c r="N45" s="10"/>
      <c r="O45" s="9"/>
      <c r="P45" s="9"/>
      <c r="Q45" s="9"/>
      <c r="R45" s="9"/>
    </row>
    <row r="46" spans="1:18" ht="15.75" customHeight="1">
      <c r="A46" s="16">
        <v>2050</v>
      </c>
      <c r="B46" s="8" t="s">
        <v>114</v>
      </c>
      <c r="C46" s="9">
        <v>156</v>
      </c>
      <c r="D46" s="9">
        <v>204</v>
      </c>
      <c r="E46" s="9">
        <v>209</v>
      </c>
      <c r="F46" s="9">
        <f t="shared" si="3"/>
        <v>413</v>
      </c>
      <c r="G46" s="17">
        <v>2390</v>
      </c>
      <c r="H46" s="8" t="s">
        <v>115</v>
      </c>
      <c r="I46" s="9">
        <v>28</v>
      </c>
      <c r="J46" s="9">
        <v>33</v>
      </c>
      <c r="K46" s="9">
        <v>33</v>
      </c>
      <c r="L46" s="9">
        <f t="shared" si="4"/>
        <v>66</v>
      </c>
      <c r="M46" s="10"/>
      <c r="N46" s="10"/>
      <c r="O46" s="9"/>
      <c r="P46" s="9"/>
      <c r="Q46" s="9"/>
      <c r="R46" s="9"/>
    </row>
    <row r="47" spans="1:18" ht="15.75" customHeight="1">
      <c r="A47" s="16">
        <v>2060</v>
      </c>
      <c r="B47" s="8" t="s">
        <v>116</v>
      </c>
      <c r="C47" s="9">
        <v>41</v>
      </c>
      <c r="D47" s="9">
        <v>48</v>
      </c>
      <c r="E47" s="9">
        <v>53</v>
      </c>
      <c r="F47" s="9">
        <f t="shared" si="3"/>
        <v>101</v>
      </c>
      <c r="G47" s="17">
        <v>2400</v>
      </c>
      <c r="H47" s="8" t="s">
        <v>76</v>
      </c>
      <c r="I47" s="9">
        <v>58</v>
      </c>
      <c r="J47" s="9">
        <v>71</v>
      </c>
      <c r="K47" s="9">
        <v>65</v>
      </c>
      <c r="L47" s="9">
        <f t="shared" si="4"/>
        <v>136</v>
      </c>
      <c r="M47" s="10"/>
      <c r="N47" s="10"/>
      <c r="O47" s="9"/>
      <c r="P47" s="9"/>
      <c r="Q47" s="9"/>
      <c r="R47" s="9"/>
    </row>
    <row r="48" spans="1:18" ht="15.75" customHeight="1">
      <c r="A48" s="16">
        <v>2070</v>
      </c>
      <c r="B48" s="8" t="s">
        <v>117</v>
      </c>
      <c r="C48" s="9">
        <v>32</v>
      </c>
      <c r="D48" s="9">
        <v>38</v>
      </c>
      <c r="E48" s="9">
        <v>42</v>
      </c>
      <c r="F48" s="9">
        <f t="shared" si="3"/>
        <v>80</v>
      </c>
      <c r="G48" s="17">
        <v>2410</v>
      </c>
      <c r="H48" s="8" t="s">
        <v>118</v>
      </c>
      <c r="I48" s="9">
        <v>71</v>
      </c>
      <c r="J48" s="9">
        <v>13</v>
      </c>
      <c r="K48" s="9">
        <v>58</v>
      </c>
      <c r="L48" s="9">
        <f t="shared" si="4"/>
        <v>71</v>
      </c>
      <c r="M48" s="10"/>
      <c r="N48" s="10"/>
      <c r="O48" s="9"/>
      <c r="P48" s="9"/>
      <c r="Q48" s="9"/>
      <c r="R48" s="9"/>
    </row>
    <row r="49" spans="1:18" ht="15.75" customHeight="1">
      <c r="A49" s="16">
        <v>2080</v>
      </c>
      <c r="B49" s="8" t="s">
        <v>119</v>
      </c>
      <c r="C49" s="9">
        <v>25</v>
      </c>
      <c r="D49" s="9">
        <v>32</v>
      </c>
      <c r="E49" s="9">
        <v>27</v>
      </c>
      <c r="F49" s="9">
        <f t="shared" si="3"/>
        <v>59</v>
      </c>
      <c r="G49" s="10"/>
      <c r="H49" s="8"/>
      <c r="I49" s="11">
        <f>SUM(I42:I48)</f>
        <v>336</v>
      </c>
      <c r="J49" s="11">
        <f>SUM(J42:J48)</f>
        <v>358</v>
      </c>
      <c r="K49" s="11">
        <f>SUM(K42:K48)</f>
        <v>383</v>
      </c>
      <c r="L49" s="14">
        <f>SUM(L42:L48)</f>
        <v>741</v>
      </c>
      <c r="M49" s="10"/>
      <c r="N49" s="10"/>
      <c r="O49" s="9"/>
      <c r="P49" s="9"/>
      <c r="Q49" s="9"/>
      <c r="R49" s="9"/>
    </row>
    <row r="50" spans="1:18" ht="15.75" customHeight="1">
      <c r="A50" s="16">
        <v>2090</v>
      </c>
      <c r="B50" s="8" t="s">
        <v>120</v>
      </c>
      <c r="C50" s="9">
        <v>15</v>
      </c>
      <c r="D50" s="9">
        <v>11</v>
      </c>
      <c r="E50" s="9">
        <v>19</v>
      </c>
      <c r="F50" s="9">
        <f t="shared" si="3"/>
        <v>30</v>
      </c>
      <c r="G50" s="10"/>
      <c r="H50" s="8"/>
      <c r="I50" s="9"/>
      <c r="J50" s="9"/>
      <c r="K50" s="9"/>
      <c r="L50" s="9"/>
      <c r="M50" s="10"/>
      <c r="N50" s="10"/>
      <c r="O50" s="9"/>
      <c r="P50" s="9"/>
      <c r="Q50" s="9"/>
      <c r="R50" s="9"/>
    </row>
    <row r="51" spans="1:18" ht="15.75" customHeight="1">
      <c r="A51" s="16">
        <v>2100</v>
      </c>
      <c r="B51" s="8" t="s">
        <v>121</v>
      </c>
      <c r="C51" s="9">
        <v>28</v>
      </c>
      <c r="D51" s="9">
        <v>29</v>
      </c>
      <c r="E51" s="9">
        <v>33</v>
      </c>
      <c r="F51" s="9">
        <f t="shared" si="3"/>
        <v>62</v>
      </c>
      <c r="G51" s="10"/>
      <c r="H51" s="8"/>
      <c r="I51" s="9"/>
      <c r="J51" s="9"/>
      <c r="K51" s="9"/>
      <c r="L51" s="9"/>
      <c r="M51" s="10"/>
      <c r="N51" s="10"/>
      <c r="O51" s="9"/>
      <c r="P51" s="9"/>
      <c r="Q51" s="9"/>
      <c r="R51" s="9"/>
    </row>
    <row r="52" spans="1:18" ht="15.75" customHeight="1">
      <c r="A52" s="16">
        <v>2110</v>
      </c>
      <c r="B52" s="8" t="s">
        <v>122</v>
      </c>
      <c r="C52" s="9">
        <v>11</v>
      </c>
      <c r="D52" s="9">
        <v>15</v>
      </c>
      <c r="E52" s="9">
        <v>16</v>
      </c>
      <c r="F52" s="9">
        <f t="shared" si="3"/>
        <v>31</v>
      </c>
      <c r="G52" s="10"/>
      <c r="H52" s="8"/>
      <c r="I52" s="9"/>
      <c r="J52" s="9"/>
      <c r="K52" s="9"/>
      <c r="L52" s="9"/>
      <c r="M52" s="10"/>
      <c r="N52" s="10"/>
      <c r="O52" s="9"/>
      <c r="P52" s="9"/>
      <c r="Q52" s="9"/>
      <c r="R52" s="9"/>
    </row>
    <row r="53" spans="1:18" ht="15.75" customHeight="1">
      <c r="A53" s="16">
        <v>2120</v>
      </c>
      <c r="B53" s="8" t="s">
        <v>123</v>
      </c>
      <c r="C53" s="9">
        <v>5</v>
      </c>
      <c r="D53" s="9">
        <v>4</v>
      </c>
      <c r="E53" s="9">
        <v>5</v>
      </c>
      <c r="F53" s="9">
        <f t="shared" si="3"/>
        <v>9</v>
      </c>
      <c r="G53" s="10"/>
      <c r="H53" s="8"/>
      <c r="I53" s="9"/>
      <c r="J53" s="9"/>
      <c r="K53" s="9"/>
      <c r="L53" s="9"/>
      <c r="M53" s="10"/>
      <c r="N53" s="10"/>
      <c r="O53" s="9"/>
      <c r="P53" s="9"/>
      <c r="Q53" s="9"/>
      <c r="R53" s="9"/>
    </row>
    <row r="54" spans="1:18" ht="15.75" customHeight="1">
      <c r="A54" s="16">
        <v>2130</v>
      </c>
      <c r="B54" s="8" t="s">
        <v>124</v>
      </c>
      <c r="C54" s="9">
        <v>4</v>
      </c>
      <c r="D54" s="9">
        <v>4</v>
      </c>
      <c r="E54" s="9">
        <v>6</v>
      </c>
      <c r="F54" s="9">
        <f t="shared" si="3"/>
        <v>10</v>
      </c>
      <c r="G54" s="10"/>
      <c r="H54" s="8"/>
      <c r="I54" s="9"/>
      <c r="J54" s="9"/>
      <c r="K54" s="9"/>
      <c r="L54" s="9"/>
      <c r="M54" s="10"/>
      <c r="N54" s="10"/>
      <c r="O54" s="9"/>
      <c r="P54" s="9"/>
      <c r="Q54" s="9"/>
      <c r="R54" s="9"/>
    </row>
    <row r="55" spans="1:18" ht="15.75" customHeight="1">
      <c r="A55" s="16">
        <v>2140</v>
      </c>
      <c r="B55" s="8" t="s">
        <v>125</v>
      </c>
      <c r="C55" s="9">
        <v>38</v>
      </c>
      <c r="D55" s="9">
        <v>38</v>
      </c>
      <c r="E55" s="9">
        <v>43</v>
      </c>
      <c r="F55" s="9">
        <f t="shared" si="3"/>
        <v>81</v>
      </c>
      <c r="G55" s="10"/>
      <c r="H55" s="8"/>
      <c r="I55" s="9"/>
      <c r="J55" s="9"/>
      <c r="K55" s="9"/>
      <c r="L55" s="9"/>
      <c r="M55" s="10"/>
      <c r="N55" s="10"/>
      <c r="O55" s="9"/>
      <c r="P55" s="9"/>
      <c r="Q55" s="9"/>
      <c r="R55" s="9"/>
    </row>
    <row r="56" spans="1:18" ht="15.75" customHeight="1">
      <c r="A56" s="16">
        <v>2150</v>
      </c>
      <c r="B56" s="8" t="s">
        <v>126</v>
      </c>
      <c r="C56" s="9">
        <v>35</v>
      </c>
      <c r="D56" s="9">
        <v>32</v>
      </c>
      <c r="E56" s="9">
        <v>38</v>
      </c>
      <c r="F56" s="9">
        <f t="shared" si="3"/>
        <v>70</v>
      </c>
      <c r="G56" s="10"/>
      <c r="H56" s="8"/>
      <c r="I56" s="9"/>
      <c r="J56" s="9"/>
      <c r="K56" s="9"/>
      <c r="L56" s="9"/>
      <c r="M56" s="10"/>
      <c r="N56" s="10"/>
      <c r="O56" s="9"/>
      <c r="P56" s="9"/>
      <c r="Q56" s="9"/>
      <c r="R56" s="9"/>
    </row>
    <row r="57" spans="1:18" ht="15.75" customHeight="1">
      <c r="A57" s="16">
        <v>2160</v>
      </c>
      <c r="B57" s="8" t="s">
        <v>127</v>
      </c>
      <c r="C57" s="9">
        <v>37</v>
      </c>
      <c r="D57" s="9">
        <v>41</v>
      </c>
      <c r="E57" s="9">
        <v>54</v>
      </c>
      <c r="F57" s="9">
        <f t="shared" si="3"/>
        <v>95</v>
      </c>
      <c r="G57" s="10"/>
      <c r="H57" s="8"/>
      <c r="I57" s="9"/>
      <c r="J57" s="9"/>
      <c r="K57" s="9"/>
      <c r="L57" s="9"/>
      <c r="M57" s="10"/>
      <c r="N57" s="10"/>
      <c r="O57" s="9"/>
      <c r="P57" s="9"/>
      <c r="Q57" s="9"/>
      <c r="R57" s="9"/>
    </row>
    <row r="58" spans="1:18" ht="15.75" customHeight="1">
      <c r="A58" s="16">
        <v>2170</v>
      </c>
      <c r="B58" s="8" t="s">
        <v>128</v>
      </c>
      <c r="C58" s="9">
        <v>36</v>
      </c>
      <c r="D58" s="9">
        <v>41</v>
      </c>
      <c r="E58" s="9">
        <v>37</v>
      </c>
      <c r="F58" s="9">
        <f t="shared" si="3"/>
        <v>78</v>
      </c>
      <c r="G58" s="10"/>
      <c r="H58" s="8"/>
      <c r="I58" s="9"/>
      <c r="J58" s="9"/>
      <c r="K58" s="9"/>
      <c r="L58" s="9"/>
      <c r="M58" s="10"/>
      <c r="N58" s="10"/>
      <c r="O58" s="9"/>
      <c r="P58" s="9"/>
      <c r="Q58" s="9"/>
      <c r="R58" s="9"/>
    </row>
    <row r="59" spans="1:18" ht="15.75" customHeight="1">
      <c r="A59" s="16">
        <v>2180</v>
      </c>
      <c r="B59" s="8" t="s">
        <v>129</v>
      </c>
      <c r="C59" s="9">
        <v>34</v>
      </c>
      <c r="D59" s="9">
        <v>35</v>
      </c>
      <c r="E59" s="9">
        <v>48</v>
      </c>
      <c r="F59" s="9">
        <f t="shared" si="3"/>
        <v>83</v>
      </c>
      <c r="G59" s="10"/>
      <c r="H59" s="8"/>
      <c r="I59" s="9"/>
      <c r="J59" s="9"/>
      <c r="K59" s="9"/>
      <c r="L59" s="9"/>
      <c r="M59" s="10"/>
      <c r="N59" s="10"/>
      <c r="O59" s="9"/>
      <c r="P59" s="9"/>
      <c r="Q59" s="9"/>
      <c r="R59" s="9"/>
    </row>
    <row r="60" spans="1:18" ht="15.75" customHeight="1">
      <c r="A60" s="16">
        <v>2190</v>
      </c>
      <c r="B60" s="8" t="s">
        <v>130</v>
      </c>
      <c r="C60" s="9">
        <v>111</v>
      </c>
      <c r="D60" s="9">
        <v>134</v>
      </c>
      <c r="E60" s="9">
        <v>147</v>
      </c>
      <c r="F60" s="9">
        <f t="shared" si="3"/>
        <v>281</v>
      </c>
      <c r="G60" s="10"/>
      <c r="H60" s="8"/>
      <c r="I60" s="9"/>
      <c r="J60" s="9"/>
      <c r="K60" s="9"/>
      <c r="L60" s="9"/>
      <c r="M60" s="10"/>
      <c r="N60" s="10"/>
      <c r="O60" s="9"/>
      <c r="P60" s="9"/>
      <c r="Q60" s="9"/>
      <c r="R60" s="9"/>
    </row>
    <row r="61" spans="1:18" ht="15.75" customHeight="1">
      <c r="A61" s="16">
        <v>2200</v>
      </c>
      <c r="B61" s="8" t="s">
        <v>131</v>
      </c>
      <c r="C61" s="9">
        <v>87</v>
      </c>
      <c r="D61" s="9">
        <v>111</v>
      </c>
      <c r="E61" s="9">
        <v>103</v>
      </c>
      <c r="F61" s="9">
        <f t="shared" si="3"/>
        <v>214</v>
      </c>
      <c r="G61" s="10"/>
      <c r="H61" s="8"/>
      <c r="I61" s="9"/>
      <c r="J61" s="9"/>
      <c r="K61" s="9"/>
      <c r="L61" s="9"/>
      <c r="M61" s="10"/>
      <c r="N61" s="10"/>
      <c r="O61" s="9"/>
      <c r="P61" s="9"/>
      <c r="Q61" s="9"/>
      <c r="R61" s="9"/>
    </row>
    <row r="62" spans="1:18" ht="15.75" customHeight="1">
      <c r="A62" s="16">
        <v>2210</v>
      </c>
      <c r="B62" s="8" t="s">
        <v>132</v>
      </c>
      <c r="C62" s="9">
        <v>37</v>
      </c>
      <c r="D62" s="9">
        <v>37</v>
      </c>
      <c r="E62" s="9">
        <v>44</v>
      </c>
      <c r="F62" s="9">
        <f t="shared" si="3"/>
        <v>81</v>
      </c>
      <c r="G62" s="10"/>
      <c r="H62" s="8"/>
      <c r="I62" s="9"/>
      <c r="J62" s="9"/>
      <c r="K62" s="9"/>
      <c r="L62" s="9"/>
      <c r="M62" s="10"/>
      <c r="N62" s="10"/>
      <c r="O62" s="9"/>
      <c r="P62" s="9"/>
      <c r="Q62" s="9"/>
      <c r="R62" s="9"/>
    </row>
    <row r="63" spans="1:18" ht="15.75" customHeight="1">
      <c r="A63" s="16">
        <v>2220</v>
      </c>
      <c r="B63" s="8" t="s">
        <v>133</v>
      </c>
      <c r="C63" s="9">
        <v>22</v>
      </c>
      <c r="D63" s="9">
        <v>22</v>
      </c>
      <c r="E63" s="9">
        <v>21</v>
      </c>
      <c r="F63" s="9">
        <f t="shared" si="3"/>
        <v>43</v>
      </c>
      <c r="G63" s="10"/>
      <c r="H63" s="8"/>
      <c r="I63" s="9"/>
      <c r="J63" s="9"/>
      <c r="K63" s="9"/>
      <c r="L63" s="9"/>
      <c r="M63" s="10"/>
      <c r="N63" s="10"/>
      <c r="O63" s="9"/>
      <c r="P63" s="9"/>
      <c r="Q63" s="9"/>
      <c r="R63" s="9"/>
    </row>
    <row r="64" spans="1:18" ht="15.75" customHeight="1">
      <c r="A64" s="16">
        <v>2230</v>
      </c>
      <c r="B64" s="8" t="s">
        <v>134</v>
      </c>
      <c r="C64" s="9">
        <v>46</v>
      </c>
      <c r="D64" s="9">
        <v>50</v>
      </c>
      <c r="E64" s="9">
        <v>53</v>
      </c>
      <c r="F64" s="9">
        <f t="shared" si="3"/>
        <v>103</v>
      </c>
      <c r="G64" s="10"/>
      <c r="H64" s="8"/>
      <c r="I64" s="9"/>
      <c r="J64" s="9"/>
      <c r="K64" s="9"/>
      <c r="L64" s="9"/>
      <c r="M64" s="10"/>
      <c r="N64" s="10"/>
      <c r="O64" s="9"/>
      <c r="P64" s="9"/>
      <c r="Q64" s="9"/>
      <c r="R64" s="9"/>
    </row>
    <row r="65" spans="1:18" ht="15.75" customHeight="1">
      <c r="A65" s="16">
        <v>2240</v>
      </c>
      <c r="B65" s="8" t="s">
        <v>135</v>
      </c>
      <c r="C65" s="9">
        <v>163</v>
      </c>
      <c r="D65" s="9">
        <v>173</v>
      </c>
      <c r="E65" s="9">
        <v>198</v>
      </c>
      <c r="F65" s="9">
        <f t="shared" si="3"/>
        <v>371</v>
      </c>
      <c r="G65" s="10"/>
      <c r="H65" s="8"/>
      <c r="I65" s="9"/>
      <c r="J65" s="9"/>
      <c r="K65" s="9"/>
      <c r="L65" s="9"/>
      <c r="M65" s="10"/>
      <c r="N65" s="10"/>
      <c r="O65" s="9"/>
      <c r="P65" s="9"/>
      <c r="Q65" s="9"/>
      <c r="R65" s="9"/>
    </row>
    <row r="66" spans="1:18" ht="15.75" customHeight="1">
      <c r="A66" s="16">
        <v>2250</v>
      </c>
      <c r="B66" s="8" t="s">
        <v>136</v>
      </c>
      <c r="C66" s="9">
        <v>36</v>
      </c>
      <c r="D66" s="9">
        <v>39</v>
      </c>
      <c r="E66" s="9">
        <v>44</v>
      </c>
      <c r="F66" s="9">
        <f t="shared" si="3"/>
        <v>83</v>
      </c>
      <c r="G66" s="10"/>
      <c r="H66" s="8"/>
      <c r="I66" s="9"/>
      <c r="J66" s="9"/>
      <c r="K66" s="9"/>
      <c r="L66" s="9"/>
      <c r="M66" s="10"/>
      <c r="N66" s="10"/>
      <c r="O66" s="9"/>
      <c r="P66" s="9"/>
      <c r="Q66" s="9"/>
      <c r="R66" s="9"/>
    </row>
    <row r="67" spans="1:18" ht="15.75" customHeight="1">
      <c r="A67" s="16">
        <v>2260</v>
      </c>
      <c r="B67" s="8" t="s">
        <v>137</v>
      </c>
      <c r="C67" s="9">
        <v>5</v>
      </c>
      <c r="D67" s="9">
        <v>8</v>
      </c>
      <c r="E67" s="9">
        <v>7</v>
      </c>
      <c r="F67" s="9">
        <f t="shared" si="3"/>
        <v>15</v>
      </c>
      <c r="G67" s="10"/>
      <c r="H67" s="8"/>
      <c r="I67" s="9"/>
      <c r="J67" s="9"/>
      <c r="K67" s="9"/>
      <c r="L67" s="9"/>
      <c r="M67" s="10"/>
      <c r="N67" s="10"/>
      <c r="O67" s="9"/>
      <c r="P67" s="9"/>
      <c r="Q67" s="9"/>
      <c r="R67" s="9"/>
    </row>
    <row r="68" spans="1:18" ht="15.75" customHeight="1">
      <c r="A68" s="16">
        <v>2270</v>
      </c>
      <c r="B68" s="8" t="s">
        <v>138</v>
      </c>
      <c r="C68" s="9">
        <v>14</v>
      </c>
      <c r="D68" s="9">
        <v>14</v>
      </c>
      <c r="E68" s="9">
        <v>12</v>
      </c>
      <c r="F68" s="9">
        <f t="shared" si="3"/>
        <v>26</v>
      </c>
      <c r="G68" s="10"/>
      <c r="H68" s="8"/>
      <c r="I68" s="9"/>
      <c r="J68" s="9"/>
      <c r="K68" s="9"/>
      <c r="L68" s="9"/>
      <c r="M68" s="10"/>
      <c r="N68" s="10"/>
      <c r="O68" s="9"/>
      <c r="P68" s="9"/>
      <c r="Q68" s="9"/>
      <c r="R68" s="9"/>
    </row>
    <row r="69" spans="1:18" ht="15.75" customHeight="1">
      <c r="A69" s="16">
        <v>2280</v>
      </c>
      <c r="B69" s="8" t="s">
        <v>139</v>
      </c>
      <c r="C69" s="9">
        <v>25</v>
      </c>
      <c r="D69" s="9">
        <v>33</v>
      </c>
      <c r="E69" s="9">
        <v>42</v>
      </c>
      <c r="F69" s="9">
        <f t="shared" si="3"/>
        <v>75</v>
      </c>
      <c r="G69" s="10"/>
      <c r="H69" s="8"/>
      <c r="I69" s="9"/>
      <c r="J69" s="9"/>
      <c r="K69" s="9"/>
      <c r="L69" s="9"/>
      <c r="M69" s="10"/>
      <c r="N69" s="10"/>
      <c r="O69" s="9"/>
      <c r="P69" s="9"/>
      <c r="Q69" s="9"/>
      <c r="R69" s="9"/>
    </row>
    <row r="70" spans="1:18" ht="15.75" customHeight="1">
      <c r="A70" s="16">
        <v>2290</v>
      </c>
      <c r="B70" s="8" t="s">
        <v>140</v>
      </c>
      <c r="C70" s="9">
        <v>20</v>
      </c>
      <c r="D70" s="9">
        <v>21</v>
      </c>
      <c r="E70" s="9">
        <v>20</v>
      </c>
      <c r="F70" s="9">
        <f t="shared" si="3"/>
        <v>41</v>
      </c>
      <c r="G70" s="10"/>
      <c r="H70" s="8"/>
      <c r="I70" s="9"/>
      <c r="J70" s="9"/>
      <c r="K70" s="9"/>
      <c r="L70" s="9"/>
      <c r="M70" s="10"/>
      <c r="N70" s="10"/>
      <c r="O70" s="11">
        <f>SUM(O42:O69)</f>
        <v>0</v>
      </c>
      <c r="P70" s="11">
        <f>SUM(P42:P69)</f>
        <v>0</v>
      </c>
      <c r="Q70" s="11">
        <f>SUM(Q42:Q69)</f>
        <v>0</v>
      </c>
      <c r="R70" s="11">
        <f>SUM(R42:R69)</f>
        <v>0</v>
      </c>
    </row>
    <row r="71" spans="1:18" ht="15.75" customHeight="1">
      <c r="A71" s="16">
        <v>2300</v>
      </c>
      <c r="B71" s="8" t="s">
        <v>141</v>
      </c>
      <c r="C71" s="9">
        <v>36</v>
      </c>
      <c r="D71" s="9">
        <v>53</v>
      </c>
      <c r="E71" s="9">
        <v>54</v>
      </c>
      <c r="F71" s="9">
        <f t="shared" si="3"/>
        <v>107</v>
      </c>
      <c r="G71" s="10"/>
      <c r="H71" s="8"/>
      <c r="I71" s="9"/>
      <c r="J71" s="9"/>
      <c r="K71" s="9"/>
      <c r="L71" s="9"/>
      <c r="M71" s="10"/>
      <c r="N71" s="10"/>
      <c r="O71" s="9"/>
      <c r="P71" s="9"/>
      <c r="Q71" s="9"/>
      <c r="R71" s="9"/>
    </row>
    <row r="72" spans="1:18" ht="15.75" customHeight="1">
      <c r="A72" s="16">
        <v>2310</v>
      </c>
      <c r="B72" s="8" t="s">
        <v>142</v>
      </c>
      <c r="C72" s="9">
        <v>42</v>
      </c>
      <c r="D72" s="9">
        <v>39</v>
      </c>
      <c r="E72" s="9">
        <v>48</v>
      </c>
      <c r="F72" s="9">
        <f t="shared" si="3"/>
        <v>87</v>
      </c>
      <c r="G72" s="10"/>
      <c r="H72" s="8"/>
      <c r="I72" s="9"/>
      <c r="J72" s="9"/>
      <c r="K72" s="9"/>
      <c r="L72" s="9"/>
      <c r="M72" s="60" t="s">
        <v>143</v>
      </c>
      <c r="N72" s="61"/>
      <c r="O72" s="61"/>
      <c r="P72" s="61"/>
      <c r="Q72" s="61"/>
      <c r="R72" s="62"/>
    </row>
    <row r="73" spans="1:18" ht="15.75" customHeight="1">
      <c r="A73" s="16">
        <v>2320</v>
      </c>
      <c r="B73" s="8" t="s">
        <v>144</v>
      </c>
      <c r="C73" s="9">
        <v>28</v>
      </c>
      <c r="D73" s="9">
        <v>32</v>
      </c>
      <c r="E73" s="9">
        <v>36</v>
      </c>
      <c r="F73" s="9">
        <f t="shared" si="3"/>
        <v>68</v>
      </c>
      <c r="G73" s="10"/>
      <c r="H73" s="8"/>
      <c r="I73" s="9"/>
      <c r="J73" s="9"/>
      <c r="K73" s="9"/>
      <c r="L73" s="9"/>
      <c r="M73" s="63"/>
      <c r="N73" s="64"/>
      <c r="O73" s="64"/>
      <c r="P73" s="64"/>
      <c r="Q73" s="64"/>
      <c r="R73" s="65"/>
    </row>
    <row r="74" spans="1:18" ht="15.75" customHeight="1">
      <c r="A74" s="16">
        <v>2330</v>
      </c>
      <c r="B74" s="8" t="s">
        <v>145</v>
      </c>
      <c r="C74" s="9">
        <v>60</v>
      </c>
      <c r="D74" s="9">
        <v>67</v>
      </c>
      <c r="E74" s="9">
        <v>68</v>
      </c>
      <c r="F74" s="9">
        <f t="shared" si="3"/>
        <v>135</v>
      </c>
      <c r="G74" s="10"/>
      <c r="H74" s="8"/>
      <c r="I74" s="9"/>
      <c r="J74" s="9"/>
      <c r="K74" s="9"/>
      <c r="L74" s="9"/>
      <c r="M74" s="10"/>
      <c r="N74" s="10"/>
      <c r="O74" s="9"/>
      <c r="P74" s="9"/>
      <c r="Q74" s="9"/>
      <c r="R74" s="9"/>
    </row>
    <row r="75" spans="1:18" ht="15.75" customHeight="1">
      <c r="A75" s="16">
        <v>2340</v>
      </c>
      <c r="B75" s="8" t="s">
        <v>146</v>
      </c>
      <c r="C75" s="9">
        <v>32</v>
      </c>
      <c r="D75" s="9">
        <v>27</v>
      </c>
      <c r="E75" s="9">
        <v>30</v>
      </c>
      <c r="F75" s="9">
        <f t="shared" si="3"/>
        <v>57</v>
      </c>
      <c r="G75" s="10"/>
      <c r="H75" s="8"/>
      <c r="I75" s="9"/>
      <c r="J75" s="9"/>
      <c r="K75" s="9"/>
      <c r="L75" s="9"/>
      <c r="M75" s="10"/>
      <c r="N75" s="10" t="s">
        <v>147</v>
      </c>
      <c r="O75" s="18">
        <f>C76+I49</f>
        <v>1828</v>
      </c>
      <c r="P75" s="18">
        <f>D76+J49</f>
        <v>2045</v>
      </c>
      <c r="Q75" s="18">
        <f>E76+K49</f>
        <v>2220</v>
      </c>
      <c r="R75" s="18">
        <f>SUM(P75:Q75)</f>
        <v>4265</v>
      </c>
    </row>
    <row r="76" spans="1:6" ht="15.75" customHeight="1">
      <c r="A76" s="13"/>
      <c r="C76" s="14">
        <f>SUM(C42:C75)</f>
        <v>1492</v>
      </c>
      <c r="D76" s="14">
        <f>SUM(D42:D75)</f>
        <v>1687</v>
      </c>
      <c r="E76" s="14">
        <f>SUM(E42:E75)</f>
        <v>1837</v>
      </c>
      <c r="F76" s="14">
        <f>SUM(F42:F75)</f>
        <v>3524</v>
      </c>
    </row>
    <row r="77" spans="1:18" ht="15.75" customHeight="1">
      <c r="A77" s="76" t="s">
        <v>376</v>
      </c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</row>
    <row r="78" spans="1:18" ht="15.75" customHeight="1">
      <c r="A78" s="80" t="s">
        <v>148</v>
      </c>
      <c r="B78" s="80"/>
      <c r="P78" s="81" t="s">
        <v>361</v>
      </c>
      <c r="Q78" s="81"/>
      <c r="R78" s="81"/>
    </row>
    <row r="79" spans="1:18" ht="15.75" customHeight="1">
      <c r="A79" s="4" t="s">
        <v>2</v>
      </c>
      <c r="B79" s="5" t="s">
        <v>3</v>
      </c>
      <c r="C79" s="4" t="s">
        <v>4</v>
      </c>
      <c r="D79" s="4" t="s">
        <v>5</v>
      </c>
      <c r="E79" s="4" t="s">
        <v>6</v>
      </c>
      <c r="F79" s="4" t="s">
        <v>7</v>
      </c>
      <c r="G79" s="4" t="s">
        <v>2</v>
      </c>
      <c r="H79" s="5" t="s">
        <v>3</v>
      </c>
      <c r="I79" s="4" t="s">
        <v>4</v>
      </c>
      <c r="J79" s="4" t="s">
        <v>5</v>
      </c>
      <c r="K79" s="4" t="s">
        <v>6</v>
      </c>
      <c r="L79" s="4" t="s">
        <v>7</v>
      </c>
      <c r="M79" s="4" t="s">
        <v>2</v>
      </c>
      <c r="N79" s="4" t="s">
        <v>3</v>
      </c>
      <c r="O79" s="4" t="s">
        <v>4</v>
      </c>
      <c r="P79" s="4" t="s">
        <v>5</v>
      </c>
      <c r="Q79" s="4" t="s">
        <v>6</v>
      </c>
      <c r="R79" s="4" t="s">
        <v>7</v>
      </c>
    </row>
    <row r="80" spans="1:18" ht="15.75" customHeight="1">
      <c r="A80" s="16">
        <v>3001</v>
      </c>
      <c r="B80" s="8" t="s">
        <v>149</v>
      </c>
      <c r="C80" s="9">
        <v>62</v>
      </c>
      <c r="D80" s="9">
        <v>56</v>
      </c>
      <c r="E80" s="9">
        <v>71</v>
      </c>
      <c r="F80" s="9">
        <f>SUM(D80:E80)</f>
        <v>127</v>
      </c>
      <c r="G80" s="17">
        <v>3043</v>
      </c>
      <c r="H80" s="8" t="s">
        <v>150</v>
      </c>
      <c r="I80" s="9">
        <v>42</v>
      </c>
      <c r="J80" s="9">
        <v>63</v>
      </c>
      <c r="K80" s="9">
        <v>54</v>
      </c>
      <c r="L80" s="9">
        <f>SUM(J80:K80)</f>
        <v>117</v>
      </c>
      <c r="M80" s="17">
        <v>3080</v>
      </c>
      <c r="N80" s="8" t="s">
        <v>151</v>
      </c>
      <c r="O80" s="9">
        <v>40</v>
      </c>
      <c r="P80" s="9">
        <v>41</v>
      </c>
      <c r="Q80" s="9">
        <v>48</v>
      </c>
      <c r="R80" s="9">
        <f>SUM(P80:Q80)</f>
        <v>89</v>
      </c>
    </row>
    <row r="81" spans="1:18" ht="15.75" customHeight="1">
      <c r="A81" s="16">
        <v>3002</v>
      </c>
      <c r="B81" s="8" t="s">
        <v>152</v>
      </c>
      <c r="C81" s="9">
        <v>17</v>
      </c>
      <c r="D81" s="9">
        <v>20</v>
      </c>
      <c r="E81" s="9">
        <v>21</v>
      </c>
      <c r="F81" s="9">
        <f aca="true" t="shared" si="5" ref="F81:F113">SUM(D81:E81)</f>
        <v>41</v>
      </c>
      <c r="G81" s="17">
        <v>3044</v>
      </c>
      <c r="H81" s="8" t="s">
        <v>153</v>
      </c>
      <c r="I81" s="9">
        <v>14</v>
      </c>
      <c r="J81" s="9">
        <v>24</v>
      </c>
      <c r="K81" s="9">
        <v>20</v>
      </c>
      <c r="L81" s="9">
        <f aca="true" t="shared" si="6" ref="L81:L113">SUM(J81:K81)</f>
        <v>44</v>
      </c>
      <c r="M81" s="17">
        <v>3082</v>
      </c>
      <c r="N81" s="8" t="s">
        <v>154</v>
      </c>
      <c r="O81" s="9">
        <v>4</v>
      </c>
      <c r="P81" s="9">
        <v>2</v>
      </c>
      <c r="Q81" s="9">
        <v>6</v>
      </c>
      <c r="R81" s="9">
        <f aca="true" t="shared" si="7" ref="R81:R108">SUM(P81:Q81)</f>
        <v>8</v>
      </c>
    </row>
    <row r="82" spans="1:18" ht="15.75" customHeight="1">
      <c r="A82" s="16">
        <v>3004</v>
      </c>
      <c r="B82" s="8" t="s">
        <v>155</v>
      </c>
      <c r="C82" s="9">
        <v>21</v>
      </c>
      <c r="D82" s="9">
        <v>21</v>
      </c>
      <c r="E82" s="9">
        <v>24</v>
      </c>
      <c r="F82" s="9">
        <f t="shared" si="5"/>
        <v>45</v>
      </c>
      <c r="G82" s="17">
        <v>3045</v>
      </c>
      <c r="H82" s="8" t="s">
        <v>20</v>
      </c>
      <c r="I82" s="9">
        <v>140</v>
      </c>
      <c r="J82" s="9">
        <v>163</v>
      </c>
      <c r="K82" s="9">
        <v>181</v>
      </c>
      <c r="L82" s="9">
        <f t="shared" si="6"/>
        <v>344</v>
      </c>
      <c r="M82" s="17">
        <v>3083</v>
      </c>
      <c r="N82" s="8" t="s">
        <v>156</v>
      </c>
      <c r="O82" s="9">
        <v>12</v>
      </c>
      <c r="P82" s="9">
        <v>10</v>
      </c>
      <c r="Q82" s="9">
        <v>13</v>
      </c>
      <c r="R82" s="9">
        <f t="shared" si="7"/>
        <v>23</v>
      </c>
    </row>
    <row r="83" spans="1:18" ht="15.75" customHeight="1">
      <c r="A83" s="16">
        <v>3005</v>
      </c>
      <c r="B83" s="8" t="s">
        <v>157</v>
      </c>
      <c r="C83" s="9">
        <v>63</v>
      </c>
      <c r="D83" s="9">
        <v>81</v>
      </c>
      <c r="E83" s="9">
        <v>76</v>
      </c>
      <c r="F83" s="9">
        <f t="shared" si="5"/>
        <v>157</v>
      </c>
      <c r="G83" s="17">
        <v>3046</v>
      </c>
      <c r="H83" s="8" t="s">
        <v>158</v>
      </c>
      <c r="I83" s="9">
        <v>42</v>
      </c>
      <c r="J83" s="9">
        <v>53</v>
      </c>
      <c r="K83" s="9">
        <v>53</v>
      </c>
      <c r="L83" s="9">
        <f t="shared" si="6"/>
        <v>106</v>
      </c>
      <c r="M83" s="17">
        <v>3085</v>
      </c>
      <c r="N83" s="8" t="s">
        <v>159</v>
      </c>
      <c r="O83" s="9">
        <v>22</v>
      </c>
      <c r="P83" s="9">
        <v>25</v>
      </c>
      <c r="Q83" s="9">
        <v>25</v>
      </c>
      <c r="R83" s="9">
        <f t="shared" si="7"/>
        <v>50</v>
      </c>
    </row>
    <row r="84" spans="1:18" ht="15.75" customHeight="1">
      <c r="A84" s="16">
        <v>3006</v>
      </c>
      <c r="B84" s="8" t="s">
        <v>160</v>
      </c>
      <c r="C84" s="9">
        <v>63</v>
      </c>
      <c r="D84" s="9">
        <v>29</v>
      </c>
      <c r="E84" s="9">
        <v>55</v>
      </c>
      <c r="F84" s="9">
        <f t="shared" si="5"/>
        <v>84</v>
      </c>
      <c r="G84" s="17">
        <v>3047</v>
      </c>
      <c r="H84" s="8" t="s">
        <v>161</v>
      </c>
      <c r="I84" s="9">
        <v>38</v>
      </c>
      <c r="J84" s="9">
        <v>40</v>
      </c>
      <c r="K84" s="9">
        <v>39</v>
      </c>
      <c r="L84" s="9">
        <f t="shared" si="6"/>
        <v>79</v>
      </c>
      <c r="M84" s="17">
        <v>3086</v>
      </c>
      <c r="N84" s="8" t="s">
        <v>162</v>
      </c>
      <c r="O84" s="9">
        <v>80</v>
      </c>
      <c r="P84" s="9">
        <v>88</v>
      </c>
      <c r="Q84" s="9">
        <v>102</v>
      </c>
      <c r="R84" s="9">
        <f t="shared" si="7"/>
        <v>190</v>
      </c>
    </row>
    <row r="85" spans="1:18" ht="15.75" customHeight="1">
      <c r="A85" s="16">
        <v>3008</v>
      </c>
      <c r="B85" s="8" t="s">
        <v>163</v>
      </c>
      <c r="C85" s="9">
        <v>47</v>
      </c>
      <c r="D85" s="9">
        <v>46</v>
      </c>
      <c r="E85" s="9">
        <v>75</v>
      </c>
      <c r="F85" s="9">
        <f t="shared" si="5"/>
        <v>121</v>
      </c>
      <c r="G85" s="17">
        <v>3048</v>
      </c>
      <c r="H85" s="8" t="s">
        <v>164</v>
      </c>
      <c r="I85" s="9">
        <v>20</v>
      </c>
      <c r="J85" s="9">
        <v>25</v>
      </c>
      <c r="K85" s="9">
        <v>17</v>
      </c>
      <c r="L85" s="9">
        <f t="shared" si="6"/>
        <v>42</v>
      </c>
      <c r="M85" s="17">
        <v>3087</v>
      </c>
      <c r="N85" s="8" t="s">
        <v>165</v>
      </c>
      <c r="O85" s="9">
        <v>38</v>
      </c>
      <c r="P85" s="9">
        <v>40</v>
      </c>
      <c r="Q85" s="9">
        <v>56</v>
      </c>
      <c r="R85" s="9">
        <f t="shared" si="7"/>
        <v>96</v>
      </c>
    </row>
    <row r="86" spans="1:18" ht="15.75" customHeight="1">
      <c r="A86" s="16">
        <v>3009</v>
      </c>
      <c r="B86" s="8" t="s">
        <v>166</v>
      </c>
      <c r="C86" s="9">
        <v>28</v>
      </c>
      <c r="D86" s="9">
        <v>29</v>
      </c>
      <c r="E86" s="9">
        <v>32</v>
      </c>
      <c r="F86" s="9">
        <f t="shared" si="5"/>
        <v>61</v>
      </c>
      <c r="G86" s="17">
        <v>3049</v>
      </c>
      <c r="H86" s="8" t="s">
        <v>167</v>
      </c>
      <c r="I86" s="9">
        <v>22</v>
      </c>
      <c r="J86" s="9">
        <v>30</v>
      </c>
      <c r="K86" s="9">
        <v>19</v>
      </c>
      <c r="L86" s="9">
        <f t="shared" si="6"/>
        <v>49</v>
      </c>
      <c r="M86" s="17">
        <v>3088</v>
      </c>
      <c r="N86" s="8" t="s">
        <v>168</v>
      </c>
      <c r="O86" s="9">
        <v>156</v>
      </c>
      <c r="P86" s="9">
        <v>157</v>
      </c>
      <c r="Q86" s="9">
        <v>185</v>
      </c>
      <c r="R86" s="9">
        <f t="shared" si="7"/>
        <v>342</v>
      </c>
    </row>
    <row r="87" spans="1:18" ht="15.75" customHeight="1">
      <c r="A87" s="16">
        <v>3010</v>
      </c>
      <c r="B87" s="8" t="s">
        <v>169</v>
      </c>
      <c r="C87" s="9">
        <v>18</v>
      </c>
      <c r="D87" s="9">
        <v>31</v>
      </c>
      <c r="E87" s="9">
        <v>25</v>
      </c>
      <c r="F87" s="9">
        <f t="shared" si="5"/>
        <v>56</v>
      </c>
      <c r="G87" s="17">
        <v>3050</v>
      </c>
      <c r="H87" s="8" t="s">
        <v>170</v>
      </c>
      <c r="I87" s="9">
        <v>40</v>
      </c>
      <c r="J87" s="9">
        <v>55</v>
      </c>
      <c r="K87" s="9">
        <v>61</v>
      </c>
      <c r="L87" s="9">
        <f t="shared" si="6"/>
        <v>116</v>
      </c>
      <c r="M87" s="17">
        <v>3092</v>
      </c>
      <c r="N87" s="8" t="s">
        <v>171</v>
      </c>
      <c r="O87" s="9">
        <v>73</v>
      </c>
      <c r="P87" s="9">
        <v>87</v>
      </c>
      <c r="Q87" s="9">
        <v>85</v>
      </c>
      <c r="R87" s="9">
        <f t="shared" si="7"/>
        <v>172</v>
      </c>
    </row>
    <row r="88" spans="1:18" ht="15.75" customHeight="1">
      <c r="A88" s="16">
        <v>3011</v>
      </c>
      <c r="B88" s="8" t="s">
        <v>172</v>
      </c>
      <c r="C88" s="9">
        <v>37</v>
      </c>
      <c r="D88" s="9">
        <v>53</v>
      </c>
      <c r="E88" s="9">
        <v>52</v>
      </c>
      <c r="F88" s="9">
        <f t="shared" si="5"/>
        <v>105</v>
      </c>
      <c r="G88" s="17">
        <v>3051</v>
      </c>
      <c r="H88" s="8" t="s">
        <v>173</v>
      </c>
      <c r="I88" s="9">
        <v>34</v>
      </c>
      <c r="J88" s="9">
        <v>39</v>
      </c>
      <c r="K88" s="9">
        <v>34</v>
      </c>
      <c r="L88" s="9">
        <f t="shared" si="6"/>
        <v>73</v>
      </c>
      <c r="M88" s="17">
        <v>3093</v>
      </c>
      <c r="N88" s="8" t="s">
        <v>174</v>
      </c>
      <c r="O88" s="9">
        <v>100</v>
      </c>
      <c r="P88" s="9">
        <v>127</v>
      </c>
      <c r="Q88" s="9">
        <v>121</v>
      </c>
      <c r="R88" s="9">
        <f t="shared" si="7"/>
        <v>248</v>
      </c>
    </row>
    <row r="89" spans="1:18" ht="15.75" customHeight="1">
      <c r="A89" s="16">
        <v>3012</v>
      </c>
      <c r="B89" s="8" t="s">
        <v>175</v>
      </c>
      <c r="C89" s="9">
        <v>115</v>
      </c>
      <c r="D89" s="9">
        <v>143</v>
      </c>
      <c r="E89" s="9">
        <v>143</v>
      </c>
      <c r="F89" s="9">
        <f t="shared" si="5"/>
        <v>286</v>
      </c>
      <c r="G89" s="17">
        <v>3052</v>
      </c>
      <c r="H89" s="8" t="s">
        <v>176</v>
      </c>
      <c r="I89" s="9">
        <v>43</v>
      </c>
      <c r="J89" s="9">
        <v>58</v>
      </c>
      <c r="K89" s="9">
        <v>57</v>
      </c>
      <c r="L89" s="9">
        <f t="shared" si="6"/>
        <v>115</v>
      </c>
      <c r="M89" s="17">
        <v>3095</v>
      </c>
      <c r="N89" s="8" t="s">
        <v>177</v>
      </c>
      <c r="O89" s="9">
        <v>23</v>
      </c>
      <c r="P89" s="9">
        <v>21</v>
      </c>
      <c r="Q89" s="9">
        <v>30</v>
      </c>
      <c r="R89" s="9">
        <f t="shared" si="7"/>
        <v>51</v>
      </c>
    </row>
    <row r="90" spans="1:18" ht="15.75" customHeight="1">
      <c r="A90" s="16">
        <v>3015</v>
      </c>
      <c r="B90" s="8" t="s">
        <v>178</v>
      </c>
      <c r="C90" s="9">
        <v>30</v>
      </c>
      <c r="D90" s="9">
        <v>42</v>
      </c>
      <c r="E90" s="9">
        <v>47</v>
      </c>
      <c r="F90" s="9">
        <f t="shared" si="5"/>
        <v>89</v>
      </c>
      <c r="G90" s="17">
        <v>3053</v>
      </c>
      <c r="H90" s="8" t="s">
        <v>179</v>
      </c>
      <c r="I90" s="9">
        <v>48</v>
      </c>
      <c r="J90" s="9">
        <v>65</v>
      </c>
      <c r="K90" s="9">
        <v>56</v>
      </c>
      <c r="L90" s="9">
        <f t="shared" si="6"/>
        <v>121</v>
      </c>
      <c r="M90" s="17">
        <v>3097</v>
      </c>
      <c r="N90" s="8" t="s">
        <v>180</v>
      </c>
      <c r="O90" s="9">
        <v>107</v>
      </c>
      <c r="P90" s="9">
        <v>105</v>
      </c>
      <c r="Q90" s="9">
        <v>137</v>
      </c>
      <c r="R90" s="9">
        <f t="shared" si="7"/>
        <v>242</v>
      </c>
    </row>
    <row r="91" spans="1:18" ht="15.75" customHeight="1">
      <c r="A91" s="16">
        <v>3017</v>
      </c>
      <c r="B91" s="8" t="s">
        <v>181</v>
      </c>
      <c r="C91" s="9">
        <v>78</v>
      </c>
      <c r="D91" s="9">
        <v>97</v>
      </c>
      <c r="E91" s="9">
        <v>95</v>
      </c>
      <c r="F91" s="9">
        <f t="shared" si="5"/>
        <v>192</v>
      </c>
      <c r="G91" s="17">
        <v>3054</v>
      </c>
      <c r="H91" s="8" t="s">
        <v>182</v>
      </c>
      <c r="I91" s="9">
        <v>53</v>
      </c>
      <c r="J91" s="9">
        <v>54</v>
      </c>
      <c r="K91" s="9">
        <v>73</v>
      </c>
      <c r="L91" s="9">
        <f t="shared" si="6"/>
        <v>127</v>
      </c>
      <c r="M91" s="17">
        <v>3098</v>
      </c>
      <c r="N91" s="8" t="s">
        <v>183</v>
      </c>
      <c r="O91" s="9">
        <v>185</v>
      </c>
      <c r="P91" s="9">
        <v>210</v>
      </c>
      <c r="Q91" s="9">
        <v>236</v>
      </c>
      <c r="R91" s="9">
        <f t="shared" si="7"/>
        <v>446</v>
      </c>
    </row>
    <row r="92" spans="1:18" ht="15.75" customHeight="1">
      <c r="A92" s="16">
        <v>3018</v>
      </c>
      <c r="B92" s="8" t="s">
        <v>184</v>
      </c>
      <c r="C92" s="9">
        <v>53</v>
      </c>
      <c r="D92" s="9">
        <v>67</v>
      </c>
      <c r="E92" s="9">
        <v>65</v>
      </c>
      <c r="F92" s="9">
        <f t="shared" si="5"/>
        <v>132</v>
      </c>
      <c r="G92" s="17">
        <v>3056</v>
      </c>
      <c r="H92" s="8" t="s">
        <v>185</v>
      </c>
      <c r="I92" s="9">
        <v>17</v>
      </c>
      <c r="J92" s="9">
        <v>22</v>
      </c>
      <c r="K92" s="9">
        <v>17</v>
      </c>
      <c r="L92" s="9">
        <f t="shared" si="6"/>
        <v>39</v>
      </c>
      <c r="M92" s="17">
        <v>3099</v>
      </c>
      <c r="N92" s="8" t="s">
        <v>186</v>
      </c>
      <c r="O92" s="9">
        <v>44</v>
      </c>
      <c r="P92" s="9">
        <v>43</v>
      </c>
      <c r="Q92" s="9">
        <v>42</v>
      </c>
      <c r="R92" s="9">
        <f t="shared" si="7"/>
        <v>85</v>
      </c>
    </row>
    <row r="93" spans="1:18" ht="15.75" customHeight="1">
      <c r="A93" s="16">
        <v>3019</v>
      </c>
      <c r="B93" s="8" t="s">
        <v>187</v>
      </c>
      <c r="C93" s="9">
        <v>77</v>
      </c>
      <c r="D93" s="9">
        <v>89</v>
      </c>
      <c r="E93" s="9">
        <v>108</v>
      </c>
      <c r="F93" s="9">
        <f t="shared" si="5"/>
        <v>197</v>
      </c>
      <c r="G93" s="17">
        <v>3057</v>
      </c>
      <c r="H93" s="8" t="s">
        <v>188</v>
      </c>
      <c r="I93" s="9">
        <v>65</v>
      </c>
      <c r="J93" s="9">
        <v>62</v>
      </c>
      <c r="K93" s="9">
        <v>83</v>
      </c>
      <c r="L93" s="9">
        <f t="shared" si="6"/>
        <v>145</v>
      </c>
      <c r="M93" s="17">
        <v>3100</v>
      </c>
      <c r="N93" s="8" t="s">
        <v>189</v>
      </c>
      <c r="O93" s="9">
        <v>51</v>
      </c>
      <c r="P93" s="9">
        <v>51</v>
      </c>
      <c r="Q93" s="9">
        <v>55</v>
      </c>
      <c r="R93" s="9">
        <f t="shared" si="7"/>
        <v>106</v>
      </c>
    </row>
    <row r="94" spans="1:18" ht="15.75" customHeight="1">
      <c r="A94" s="16">
        <v>3020</v>
      </c>
      <c r="B94" s="8" t="s">
        <v>190</v>
      </c>
      <c r="C94" s="9">
        <v>44</v>
      </c>
      <c r="D94" s="9">
        <v>42</v>
      </c>
      <c r="E94" s="9">
        <v>54</v>
      </c>
      <c r="F94" s="9">
        <f t="shared" si="5"/>
        <v>96</v>
      </c>
      <c r="G94" s="17">
        <v>3058</v>
      </c>
      <c r="H94" s="8" t="s">
        <v>191</v>
      </c>
      <c r="I94" s="9">
        <v>50</v>
      </c>
      <c r="J94" s="9">
        <v>65</v>
      </c>
      <c r="K94" s="9">
        <v>57</v>
      </c>
      <c r="L94" s="9">
        <f t="shared" si="6"/>
        <v>122</v>
      </c>
      <c r="M94" s="17">
        <v>3101</v>
      </c>
      <c r="N94" s="8" t="s">
        <v>192</v>
      </c>
      <c r="O94" s="9">
        <v>30</v>
      </c>
      <c r="P94" s="9">
        <v>33</v>
      </c>
      <c r="Q94" s="9">
        <v>38</v>
      </c>
      <c r="R94" s="9">
        <f t="shared" si="7"/>
        <v>71</v>
      </c>
    </row>
    <row r="95" spans="1:18" ht="15.75" customHeight="1">
      <c r="A95" s="16">
        <v>3022</v>
      </c>
      <c r="B95" s="8" t="s">
        <v>193</v>
      </c>
      <c r="C95" s="9">
        <v>63</v>
      </c>
      <c r="D95" s="9">
        <v>80</v>
      </c>
      <c r="E95" s="9">
        <v>70</v>
      </c>
      <c r="F95" s="9">
        <f t="shared" si="5"/>
        <v>150</v>
      </c>
      <c r="G95" s="17">
        <v>3059</v>
      </c>
      <c r="H95" s="8" t="s">
        <v>194</v>
      </c>
      <c r="I95" s="9">
        <v>52</v>
      </c>
      <c r="J95" s="9">
        <v>66</v>
      </c>
      <c r="K95" s="9">
        <v>71</v>
      </c>
      <c r="L95" s="9">
        <f t="shared" si="6"/>
        <v>137</v>
      </c>
      <c r="M95" s="17">
        <v>3102</v>
      </c>
      <c r="N95" s="8" t="s">
        <v>195</v>
      </c>
      <c r="O95" s="9">
        <v>280</v>
      </c>
      <c r="P95" s="9">
        <v>371</v>
      </c>
      <c r="Q95" s="9">
        <v>414</v>
      </c>
      <c r="R95" s="9">
        <f t="shared" si="7"/>
        <v>785</v>
      </c>
    </row>
    <row r="96" spans="1:18" ht="15.75" customHeight="1">
      <c r="A96" s="16">
        <v>3023</v>
      </c>
      <c r="B96" s="8" t="s">
        <v>196</v>
      </c>
      <c r="C96" s="9">
        <v>85</v>
      </c>
      <c r="D96" s="9">
        <v>106</v>
      </c>
      <c r="E96" s="9">
        <v>115</v>
      </c>
      <c r="F96" s="9">
        <f t="shared" si="5"/>
        <v>221</v>
      </c>
      <c r="G96" s="17">
        <v>3060</v>
      </c>
      <c r="H96" s="8" t="s">
        <v>197</v>
      </c>
      <c r="I96" s="9">
        <v>80</v>
      </c>
      <c r="J96" s="9">
        <v>89</v>
      </c>
      <c r="K96" s="9">
        <v>96</v>
      </c>
      <c r="L96" s="9">
        <f t="shared" si="6"/>
        <v>185</v>
      </c>
      <c r="M96" s="17">
        <v>3103</v>
      </c>
      <c r="N96" s="8" t="s">
        <v>198</v>
      </c>
      <c r="O96" s="9">
        <v>81</v>
      </c>
      <c r="P96" s="9">
        <v>108</v>
      </c>
      <c r="Q96" s="9">
        <v>113</v>
      </c>
      <c r="R96" s="9">
        <f t="shared" si="7"/>
        <v>221</v>
      </c>
    </row>
    <row r="97" spans="1:18" ht="15.75" customHeight="1">
      <c r="A97" s="16">
        <v>3024</v>
      </c>
      <c r="B97" s="8" t="s">
        <v>199</v>
      </c>
      <c r="C97" s="9">
        <v>17</v>
      </c>
      <c r="D97" s="9">
        <v>13</v>
      </c>
      <c r="E97" s="9">
        <v>20</v>
      </c>
      <c r="F97" s="9">
        <f t="shared" si="5"/>
        <v>33</v>
      </c>
      <c r="G97" s="17">
        <v>3061</v>
      </c>
      <c r="H97" s="8" t="s">
        <v>200</v>
      </c>
      <c r="I97" s="9">
        <v>9</v>
      </c>
      <c r="J97" s="9">
        <v>12</v>
      </c>
      <c r="K97" s="9">
        <v>8</v>
      </c>
      <c r="L97" s="9">
        <f t="shared" si="6"/>
        <v>20</v>
      </c>
      <c r="M97" s="17">
        <v>3104</v>
      </c>
      <c r="N97" s="8" t="s">
        <v>201</v>
      </c>
      <c r="O97" s="9">
        <v>13</v>
      </c>
      <c r="P97" s="9">
        <v>14</v>
      </c>
      <c r="Q97" s="9">
        <v>14</v>
      </c>
      <c r="R97" s="9">
        <f t="shared" si="7"/>
        <v>28</v>
      </c>
    </row>
    <row r="98" spans="1:18" ht="15.75" customHeight="1">
      <c r="A98" s="16">
        <v>3025</v>
      </c>
      <c r="B98" s="8" t="s">
        <v>202</v>
      </c>
      <c r="C98" s="9">
        <v>19</v>
      </c>
      <c r="D98" s="9">
        <v>20</v>
      </c>
      <c r="E98" s="9">
        <v>20</v>
      </c>
      <c r="F98" s="9">
        <f t="shared" si="5"/>
        <v>40</v>
      </c>
      <c r="G98" s="17">
        <v>3062</v>
      </c>
      <c r="H98" s="8" t="s">
        <v>203</v>
      </c>
      <c r="I98" s="9">
        <v>34</v>
      </c>
      <c r="J98" s="9">
        <v>52</v>
      </c>
      <c r="K98" s="9">
        <v>49</v>
      </c>
      <c r="L98" s="9">
        <f t="shared" si="6"/>
        <v>101</v>
      </c>
      <c r="M98" s="17">
        <v>3105</v>
      </c>
      <c r="N98" s="8" t="s">
        <v>204</v>
      </c>
      <c r="O98" s="9">
        <v>77</v>
      </c>
      <c r="P98" s="9">
        <v>104</v>
      </c>
      <c r="Q98" s="9">
        <v>94</v>
      </c>
      <c r="R98" s="9">
        <f t="shared" si="7"/>
        <v>198</v>
      </c>
    </row>
    <row r="99" spans="1:18" ht="15.75" customHeight="1">
      <c r="A99" s="16">
        <v>3026</v>
      </c>
      <c r="B99" s="8" t="s">
        <v>205</v>
      </c>
      <c r="C99" s="9">
        <v>41</v>
      </c>
      <c r="D99" s="9">
        <v>50</v>
      </c>
      <c r="E99" s="9">
        <v>59</v>
      </c>
      <c r="F99" s="9">
        <f t="shared" si="5"/>
        <v>109</v>
      </c>
      <c r="G99" s="17">
        <v>3063</v>
      </c>
      <c r="H99" s="8" t="s">
        <v>206</v>
      </c>
      <c r="I99" s="9">
        <v>3</v>
      </c>
      <c r="J99" s="9">
        <v>3</v>
      </c>
      <c r="K99" s="9">
        <v>5</v>
      </c>
      <c r="L99" s="9">
        <f t="shared" si="6"/>
        <v>8</v>
      </c>
      <c r="M99" s="17">
        <v>3106</v>
      </c>
      <c r="N99" s="8" t="s">
        <v>207</v>
      </c>
      <c r="O99" s="9">
        <v>125</v>
      </c>
      <c r="P99" s="9">
        <v>143</v>
      </c>
      <c r="Q99" s="9">
        <v>148</v>
      </c>
      <c r="R99" s="9">
        <f t="shared" si="7"/>
        <v>291</v>
      </c>
    </row>
    <row r="100" spans="1:18" ht="15.75" customHeight="1">
      <c r="A100" s="16">
        <v>3027</v>
      </c>
      <c r="B100" s="8" t="s">
        <v>208</v>
      </c>
      <c r="C100" s="9">
        <v>24</v>
      </c>
      <c r="D100" s="9">
        <v>36</v>
      </c>
      <c r="E100" s="9">
        <v>36</v>
      </c>
      <c r="F100" s="9">
        <f t="shared" si="5"/>
        <v>72</v>
      </c>
      <c r="G100" s="17">
        <v>3065</v>
      </c>
      <c r="H100" s="8" t="s">
        <v>209</v>
      </c>
      <c r="I100" s="9">
        <v>9</v>
      </c>
      <c r="J100" s="9">
        <v>11</v>
      </c>
      <c r="K100" s="9">
        <v>11</v>
      </c>
      <c r="L100" s="9">
        <f t="shared" si="6"/>
        <v>22</v>
      </c>
      <c r="M100" s="17">
        <v>3108</v>
      </c>
      <c r="N100" s="8" t="s">
        <v>210</v>
      </c>
      <c r="O100" s="9">
        <v>8</v>
      </c>
      <c r="P100" s="9">
        <v>9</v>
      </c>
      <c r="Q100" s="9">
        <v>7</v>
      </c>
      <c r="R100" s="9">
        <f t="shared" si="7"/>
        <v>16</v>
      </c>
    </row>
    <row r="101" spans="1:18" ht="15.75" customHeight="1">
      <c r="A101" s="16">
        <v>3028</v>
      </c>
      <c r="B101" s="8" t="s">
        <v>211</v>
      </c>
      <c r="C101" s="9">
        <v>37</v>
      </c>
      <c r="D101" s="9">
        <v>62</v>
      </c>
      <c r="E101" s="9">
        <v>50</v>
      </c>
      <c r="F101" s="9">
        <f t="shared" si="5"/>
        <v>112</v>
      </c>
      <c r="G101" s="17">
        <v>3066</v>
      </c>
      <c r="H101" s="8" t="s">
        <v>212</v>
      </c>
      <c r="I101" s="9">
        <v>18</v>
      </c>
      <c r="J101" s="9">
        <v>13</v>
      </c>
      <c r="K101" s="9">
        <v>19</v>
      </c>
      <c r="L101" s="9">
        <f t="shared" si="6"/>
        <v>32</v>
      </c>
      <c r="M101" s="17">
        <v>3109</v>
      </c>
      <c r="N101" s="8" t="s">
        <v>213</v>
      </c>
      <c r="O101" s="9">
        <v>133</v>
      </c>
      <c r="P101" s="9">
        <v>133</v>
      </c>
      <c r="Q101" s="9">
        <v>154</v>
      </c>
      <c r="R101" s="9">
        <f t="shared" si="7"/>
        <v>287</v>
      </c>
    </row>
    <row r="102" spans="1:18" ht="15.75" customHeight="1">
      <c r="A102" s="16">
        <v>3029</v>
      </c>
      <c r="B102" s="8" t="s">
        <v>214</v>
      </c>
      <c r="C102" s="9">
        <v>10</v>
      </c>
      <c r="D102" s="9">
        <v>8</v>
      </c>
      <c r="E102" s="9">
        <v>10</v>
      </c>
      <c r="F102" s="9">
        <f t="shared" si="5"/>
        <v>18</v>
      </c>
      <c r="G102" s="17">
        <v>3067</v>
      </c>
      <c r="H102" s="8" t="s">
        <v>215</v>
      </c>
      <c r="I102" s="9">
        <v>32</v>
      </c>
      <c r="J102" s="9">
        <v>36</v>
      </c>
      <c r="K102" s="9">
        <v>46</v>
      </c>
      <c r="L102" s="9">
        <f t="shared" si="6"/>
        <v>82</v>
      </c>
      <c r="M102" s="17">
        <v>3110</v>
      </c>
      <c r="N102" s="8" t="s">
        <v>216</v>
      </c>
      <c r="O102" s="9">
        <v>68</v>
      </c>
      <c r="P102" s="9">
        <v>71</v>
      </c>
      <c r="Q102" s="9">
        <v>82</v>
      </c>
      <c r="R102" s="9">
        <f t="shared" si="7"/>
        <v>153</v>
      </c>
    </row>
    <row r="103" spans="1:18" ht="15.75" customHeight="1">
      <c r="A103" s="16">
        <v>3030</v>
      </c>
      <c r="B103" s="8" t="s">
        <v>217</v>
      </c>
      <c r="C103" s="9">
        <v>57</v>
      </c>
      <c r="D103" s="9">
        <v>75</v>
      </c>
      <c r="E103" s="9">
        <v>67</v>
      </c>
      <c r="F103" s="9">
        <f t="shared" si="5"/>
        <v>142</v>
      </c>
      <c r="G103" s="17">
        <v>3068</v>
      </c>
      <c r="H103" s="8" t="s">
        <v>218</v>
      </c>
      <c r="I103" s="9">
        <v>30</v>
      </c>
      <c r="J103" s="9">
        <v>35</v>
      </c>
      <c r="K103" s="9">
        <v>45</v>
      </c>
      <c r="L103" s="9">
        <f t="shared" si="6"/>
        <v>80</v>
      </c>
      <c r="M103" s="17">
        <v>3112</v>
      </c>
      <c r="N103" s="8" t="s">
        <v>219</v>
      </c>
      <c r="O103" s="9">
        <v>54</v>
      </c>
      <c r="P103" s="9">
        <v>57</v>
      </c>
      <c r="Q103" s="9">
        <v>66</v>
      </c>
      <c r="R103" s="9">
        <f t="shared" si="7"/>
        <v>123</v>
      </c>
    </row>
    <row r="104" spans="1:18" ht="15.75" customHeight="1">
      <c r="A104" s="16">
        <v>3032</v>
      </c>
      <c r="B104" s="8" t="s">
        <v>220</v>
      </c>
      <c r="C104" s="9">
        <v>36</v>
      </c>
      <c r="D104" s="9">
        <v>36</v>
      </c>
      <c r="E104" s="9">
        <v>53</v>
      </c>
      <c r="F104" s="9">
        <f t="shared" si="5"/>
        <v>89</v>
      </c>
      <c r="G104" s="17">
        <v>3069</v>
      </c>
      <c r="H104" s="8" t="s">
        <v>221</v>
      </c>
      <c r="I104" s="9">
        <v>30</v>
      </c>
      <c r="J104" s="9">
        <v>31</v>
      </c>
      <c r="K104" s="9">
        <v>41</v>
      </c>
      <c r="L104" s="9">
        <f t="shared" si="6"/>
        <v>72</v>
      </c>
      <c r="M104" s="17">
        <v>3113</v>
      </c>
      <c r="N104" s="8" t="s">
        <v>222</v>
      </c>
      <c r="O104" s="9">
        <v>30</v>
      </c>
      <c r="P104" s="9">
        <v>45</v>
      </c>
      <c r="Q104" s="9">
        <v>43</v>
      </c>
      <c r="R104" s="9">
        <f t="shared" si="7"/>
        <v>88</v>
      </c>
    </row>
    <row r="105" spans="1:18" ht="15.75" customHeight="1">
      <c r="A105" s="16">
        <v>3033</v>
      </c>
      <c r="B105" s="8" t="s">
        <v>223</v>
      </c>
      <c r="C105" s="9">
        <v>67</v>
      </c>
      <c r="D105" s="9">
        <v>84</v>
      </c>
      <c r="E105" s="9">
        <v>75</v>
      </c>
      <c r="F105" s="9">
        <f t="shared" si="5"/>
        <v>159</v>
      </c>
      <c r="G105" s="17">
        <v>3070</v>
      </c>
      <c r="H105" s="8" t="s">
        <v>224</v>
      </c>
      <c r="I105" s="9">
        <v>51</v>
      </c>
      <c r="J105" s="9">
        <v>58</v>
      </c>
      <c r="K105" s="9">
        <v>58</v>
      </c>
      <c r="L105" s="9">
        <f t="shared" si="6"/>
        <v>116</v>
      </c>
      <c r="M105" s="17">
        <v>3114</v>
      </c>
      <c r="N105" s="8" t="s">
        <v>225</v>
      </c>
      <c r="O105" s="9">
        <v>121</v>
      </c>
      <c r="P105" s="9">
        <v>197</v>
      </c>
      <c r="Q105" s="9">
        <v>196</v>
      </c>
      <c r="R105" s="9">
        <f t="shared" si="7"/>
        <v>393</v>
      </c>
    </row>
    <row r="106" spans="1:18" ht="15.75" customHeight="1">
      <c r="A106" s="16">
        <v>3034</v>
      </c>
      <c r="B106" s="8" t="s">
        <v>226</v>
      </c>
      <c r="C106" s="9">
        <v>83</v>
      </c>
      <c r="D106" s="9">
        <v>89</v>
      </c>
      <c r="E106" s="9">
        <v>99</v>
      </c>
      <c r="F106" s="9">
        <f t="shared" si="5"/>
        <v>188</v>
      </c>
      <c r="G106" s="17">
        <v>3071</v>
      </c>
      <c r="H106" s="8" t="s">
        <v>227</v>
      </c>
      <c r="I106" s="9">
        <v>128</v>
      </c>
      <c r="J106" s="9">
        <v>133</v>
      </c>
      <c r="K106" s="9">
        <v>160</v>
      </c>
      <c r="L106" s="9">
        <f t="shared" si="6"/>
        <v>293</v>
      </c>
      <c r="M106" s="17">
        <v>3116</v>
      </c>
      <c r="N106" s="8" t="s">
        <v>228</v>
      </c>
      <c r="O106" s="9">
        <v>165</v>
      </c>
      <c r="P106" s="9">
        <v>210</v>
      </c>
      <c r="Q106" s="9">
        <v>182</v>
      </c>
      <c r="R106" s="9">
        <f t="shared" si="7"/>
        <v>392</v>
      </c>
    </row>
    <row r="107" spans="1:18" ht="15.75" customHeight="1">
      <c r="A107" s="16">
        <v>3035</v>
      </c>
      <c r="B107" s="8" t="s">
        <v>229</v>
      </c>
      <c r="C107" s="9">
        <v>60</v>
      </c>
      <c r="D107" s="9">
        <v>85</v>
      </c>
      <c r="E107" s="9">
        <v>80</v>
      </c>
      <c r="F107" s="9">
        <f t="shared" si="5"/>
        <v>165</v>
      </c>
      <c r="G107" s="17">
        <v>3072</v>
      </c>
      <c r="H107" s="8" t="s">
        <v>230</v>
      </c>
      <c r="I107" s="9">
        <v>32</v>
      </c>
      <c r="J107" s="9">
        <v>34</v>
      </c>
      <c r="K107" s="9">
        <v>32</v>
      </c>
      <c r="L107" s="9">
        <f t="shared" si="6"/>
        <v>66</v>
      </c>
      <c r="M107" s="17">
        <v>3118</v>
      </c>
      <c r="N107" s="8" t="s">
        <v>231</v>
      </c>
      <c r="O107" s="9">
        <v>101</v>
      </c>
      <c r="P107" s="9">
        <v>159</v>
      </c>
      <c r="Q107" s="9">
        <v>181</v>
      </c>
      <c r="R107" s="9">
        <f t="shared" si="7"/>
        <v>340</v>
      </c>
    </row>
    <row r="108" spans="1:18" ht="15.75" customHeight="1">
      <c r="A108" s="16">
        <v>3036</v>
      </c>
      <c r="B108" s="8" t="s">
        <v>232</v>
      </c>
      <c r="C108" s="9">
        <v>26</v>
      </c>
      <c r="D108" s="9">
        <v>41</v>
      </c>
      <c r="E108" s="9">
        <v>36</v>
      </c>
      <c r="F108" s="9">
        <f t="shared" si="5"/>
        <v>77</v>
      </c>
      <c r="G108" s="17">
        <v>3073</v>
      </c>
      <c r="H108" s="8" t="s">
        <v>233</v>
      </c>
      <c r="I108" s="9">
        <v>67</v>
      </c>
      <c r="J108" s="9">
        <v>74</v>
      </c>
      <c r="K108" s="9">
        <v>81</v>
      </c>
      <c r="L108" s="9">
        <f t="shared" si="6"/>
        <v>155</v>
      </c>
      <c r="M108" s="17">
        <v>3119</v>
      </c>
      <c r="N108" s="8" t="s">
        <v>234</v>
      </c>
      <c r="O108" s="12">
        <v>6</v>
      </c>
      <c r="P108" s="12">
        <v>7</v>
      </c>
      <c r="Q108" s="12">
        <v>4</v>
      </c>
      <c r="R108" s="9">
        <f t="shared" si="7"/>
        <v>11</v>
      </c>
    </row>
    <row r="109" spans="1:18" ht="15.75" customHeight="1">
      <c r="A109" s="16">
        <v>3037</v>
      </c>
      <c r="B109" s="8" t="s">
        <v>235</v>
      </c>
      <c r="C109" s="9">
        <v>39</v>
      </c>
      <c r="D109" s="9">
        <v>45</v>
      </c>
      <c r="E109" s="9">
        <v>52</v>
      </c>
      <c r="F109" s="9">
        <f t="shared" si="5"/>
        <v>97</v>
      </c>
      <c r="G109" s="17">
        <v>3074</v>
      </c>
      <c r="H109" s="8" t="s">
        <v>236</v>
      </c>
      <c r="I109" s="9">
        <v>177</v>
      </c>
      <c r="J109" s="9">
        <v>178</v>
      </c>
      <c r="K109" s="9">
        <v>225</v>
      </c>
      <c r="L109" s="9">
        <f t="shared" si="6"/>
        <v>403</v>
      </c>
      <c r="M109" s="10"/>
      <c r="N109" s="10"/>
      <c r="O109" s="11">
        <f>SUM(O80:O108)</f>
        <v>2227</v>
      </c>
      <c r="P109" s="11">
        <f>SUM(P80:P108)</f>
        <v>2668</v>
      </c>
      <c r="Q109" s="11">
        <f>SUM(Q80:Q108)</f>
        <v>2877</v>
      </c>
      <c r="R109" s="11">
        <f>SUM(R80:R108)</f>
        <v>5545</v>
      </c>
    </row>
    <row r="110" spans="1:18" ht="15.75" customHeight="1">
      <c r="A110" s="16">
        <v>3038</v>
      </c>
      <c r="B110" s="8" t="s">
        <v>237</v>
      </c>
      <c r="C110" s="9">
        <v>55</v>
      </c>
      <c r="D110" s="9">
        <v>72</v>
      </c>
      <c r="E110" s="9">
        <v>77</v>
      </c>
      <c r="F110" s="9">
        <f t="shared" si="5"/>
        <v>149</v>
      </c>
      <c r="G110" s="17">
        <v>3076</v>
      </c>
      <c r="H110" s="8" t="s">
        <v>238</v>
      </c>
      <c r="I110" s="9">
        <v>44</v>
      </c>
      <c r="J110" s="9">
        <v>43</v>
      </c>
      <c r="K110" s="9">
        <v>49</v>
      </c>
      <c r="L110" s="9">
        <f t="shared" si="6"/>
        <v>92</v>
      </c>
      <c r="M110" s="82" t="s">
        <v>239</v>
      </c>
      <c r="N110" s="83"/>
      <c r="O110" s="83"/>
      <c r="P110" s="83"/>
      <c r="Q110" s="83"/>
      <c r="R110" s="84"/>
    </row>
    <row r="111" spans="1:18" ht="15.75" customHeight="1">
      <c r="A111" s="16">
        <v>3039</v>
      </c>
      <c r="B111" s="8" t="s">
        <v>136</v>
      </c>
      <c r="C111" s="9">
        <v>126</v>
      </c>
      <c r="D111" s="9">
        <v>125</v>
      </c>
      <c r="E111" s="9">
        <v>125</v>
      </c>
      <c r="F111" s="9">
        <f t="shared" si="5"/>
        <v>250</v>
      </c>
      <c r="G111" s="17">
        <v>3077</v>
      </c>
      <c r="H111" s="8" t="s">
        <v>240</v>
      </c>
      <c r="I111" s="9">
        <v>26</v>
      </c>
      <c r="J111" s="9">
        <v>24</v>
      </c>
      <c r="K111" s="9">
        <v>27</v>
      </c>
      <c r="L111" s="9">
        <f t="shared" si="6"/>
        <v>51</v>
      </c>
      <c r="M111" s="85"/>
      <c r="N111" s="86"/>
      <c r="O111" s="86"/>
      <c r="P111" s="86"/>
      <c r="Q111" s="86"/>
      <c r="R111" s="87"/>
    </row>
    <row r="112" spans="1:18" ht="15.75" customHeight="1">
      <c r="A112" s="16">
        <v>3041</v>
      </c>
      <c r="B112" s="8" t="s">
        <v>241</v>
      </c>
      <c r="C112" s="9">
        <v>21</v>
      </c>
      <c r="D112" s="9">
        <v>22</v>
      </c>
      <c r="E112" s="9">
        <v>21</v>
      </c>
      <c r="F112" s="9">
        <f t="shared" si="5"/>
        <v>43</v>
      </c>
      <c r="G112" s="17">
        <v>3078</v>
      </c>
      <c r="H112" s="8" t="s">
        <v>242</v>
      </c>
      <c r="I112" s="9">
        <v>165</v>
      </c>
      <c r="J112" s="9">
        <v>181</v>
      </c>
      <c r="K112" s="9">
        <v>237</v>
      </c>
      <c r="L112" s="9">
        <f t="shared" si="6"/>
        <v>418</v>
      </c>
      <c r="M112" s="88"/>
      <c r="N112" s="89"/>
      <c r="O112" s="89"/>
      <c r="P112" s="89"/>
      <c r="Q112" s="89"/>
      <c r="R112" s="90"/>
    </row>
    <row r="113" spans="1:18" ht="15.75" customHeight="1">
      <c r="A113" s="16">
        <v>3042</v>
      </c>
      <c r="B113" s="8" t="s">
        <v>243</v>
      </c>
      <c r="C113" s="9">
        <v>11</v>
      </c>
      <c r="D113" s="9">
        <v>10</v>
      </c>
      <c r="E113" s="9">
        <v>17</v>
      </c>
      <c r="F113" s="9">
        <f t="shared" si="5"/>
        <v>27</v>
      </c>
      <c r="G113" s="17">
        <v>3079</v>
      </c>
      <c r="H113" s="8" t="s">
        <v>244</v>
      </c>
      <c r="I113" s="9">
        <v>96</v>
      </c>
      <c r="J113" s="9">
        <v>102</v>
      </c>
      <c r="K113" s="9">
        <v>137</v>
      </c>
      <c r="L113" s="9">
        <f t="shared" si="6"/>
        <v>239</v>
      </c>
      <c r="M113" s="10"/>
      <c r="N113" s="10" t="s">
        <v>245</v>
      </c>
      <c r="O113" s="18">
        <f>C114+I114+O109</f>
        <v>5608</v>
      </c>
      <c r="P113" s="18">
        <f>D114+J114+P109</f>
        <v>6566</v>
      </c>
      <c r="Q113" s="18">
        <f>E114+K114+Q109</f>
        <v>7120</v>
      </c>
      <c r="R113" s="18">
        <f>F114+L114+R109</f>
        <v>13686</v>
      </c>
    </row>
    <row r="114" spans="1:12" ht="15.75" customHeight="1">
      <c r="A114" s="13"/>
      <c r="C114" s="14">
        <f>SUM(C80:C113)</f>
        <v>1630</v>
      </c>
      <c r="D114" s="14">
        <f>SUM(D80:D113)</f>
        <v>1905</v>
      </c>
      <c r="E114" s="14">
        <f>SUM(E80:E113)</f>
        <v>2025</v>
      </c>
      <c r="F114" s="14">
        <f>SUM(F80:F113)</f>
        <v>3930</v>
      </c>
      <c r="I114" s="14">
        <f>SUM(I80:I113)</f>
        <v>1751</v>
      </c>
      <c r="J114" s="14">
        <f>SUM(J80:J113)</f>
        <v>1993</v>
      </c>
      <c r="K114" s="14">
        <f>SUM(K80:K113)</f>
        <v>2218</v>
      </c>
      <c r="L114" s="14">
        <f>SUM(L80:L113)</f>
        <v>4211</v>
      </c>
    </row>
    <row r="115" spans="1:12" ht="15.75" customHeight="1">
      <c r="A115" s="13"/>
      <c r="C115" s="14"/>
      <c r="D115" s="14"/>
      <c r="E115" s="14"/>
      <c r="F115" s="14"/>
      <c r="I115" s="14"/>
      <c r="J115" s="14"/>
      <c r="K115" s="14"/>
      <c r="L115" s="14"/>
    </row>
    <row r="116" spans="1:18" ht="15.75" customHeight="1">
      <c r="A116" s="76" t="s">
        <v>376</v>
      </c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</row>
    <row r="117" spans="1:18" ht="15.75" customHeight="1">
      <c r="A117" s="80" t="s">
        <v>246</v>
      </c>
      <c r="B117" s="80"/>
      <c r="P117" s="81" t="s">
        <v>361</v>
      </c>
      <c r="Q117" s="81"/>
      <c r="R117" s="81"/>
    </row>
    <row r="118" spans="1:18" ht="15.75" customHeight="1">
      <c r="A118" s="4" t="s">
        <v>2</v>
      </c>
      <c r="B118" s="5" t="s">
        <v>3</v>
      </c>
      <c r="C118" s="4" t="s">
        <v>4</v>
      </c>
      <c r="D118" s="4" t="s">
        <v>5</v>
      </c>
      <c r="E118" s="4" t="s">
        <v>6</v>
      </c>
      <c r="F118" s="4" t="s">
        <v>7</v>
      </c>
      <c r="G118" s="4" t="s">
        <v>2</v>
      </c>
      <c r="H118" s="5" t="s">
        <v>3</v>
      </c>
      <c r="I118" s="4" t="s">
        <v>4</v>
      </c>
      <c r="J118" s="4" t="s">
        <v>5</v>
      </c>
      <c r="K118" s="4" t="s">
        <v>6</v>
      </c>
      <c r="L118" s="4" t="s">
        <v>7</v>
      </c>
      <c r="M118" s="4" t="s">
        <v>2</v>
      </c>
      <c r="N118" s="4" t="s">
        <v>3</v>
      </c>
      <c r="O118" s="4" t="s">
        <v>4</v>
      </c>
      <c r="P118" s="4" t="s">
        <v>5</v>
      </c>
      <c r="Q118" s="4" t="s">
        <v>6</v>
      </c>
      <c r="R118" s="4" t="s">
        <v>7</v>
      </c>
    </row>
    <row r="119" spans="1:18" ht="15.75" customHeight="1">
      <c r="A119" s="16">
        <v>4010</v>
      </c>
      <c r="B119" s="8" t="s">
        <v>247</v>
      </c>
      <c r="C119" s="9">
        <v>23</v>
      </c>
      <c r="D119" s="9">
        <v>25</v>
      </c>
      <c r="E119" s="9">
        <v>25</v>
      </c>
      <c r="F119" s="9">
        <f>SUM(D119:E119)</f>
        <v>50</v>
      </c>
      <c r="G119" s="10">
        <v>4350</v>
      </c>
      <c r="H119" s="8" t="s">
        <v>248</v>
      </c>
      <c r="I119" s="9">
        <v>25</v>
      </c>
      <c r="J119" s="9">
        <v>34</v>
      </c>
      <c r="K119" s="9">
        <v>32</v>
      </c>
      <c r="L119" s="9">
        <f>SUM(J119:K119)</f>
        <v>66</v>
      </c>
      <c r="M119" s="10">
        <v>4700</v>
      </c>
      <c r="N119" s="8" t="s">
        <v>249</v>
      </c>
      <c r="O119" s="9">
        <v>40</v>
      </c>
      <c r="P119" s="9">
        <v>42</v>
      </c>
      <c r="Q119" s="9">
        <v>51</v>
      </c>
      <c r="R119" s="9">
        <f>SUM(P119:Q119)</f>
        <v>93</v>
      </c>
    </row>
    <row r="120" spans="1:18" ht="15.75" customHeight="1">
      <c r="A120" s="16">
        <v>4020</v>
      </c>
      <c r="B120" s="8" t="s">
        <v>250</v>
      </c>
      <c r="C120" s="9">
        <v>28</v>
      </c>
      <c r="D120" s="9">
        <v>37</v>
      </c>
      <c r="E120" s="9">
        <v>30</v>
      </c>
      <c r="F120" s="9">
        <f aca="true" t="shared" si="8" ref="F120:F152">SUM(D120:E120)</f>
        <v>67</v>
      </c>
      <c r="G120" s="10">
        <v>4360</v>
      </c>
      <c r="H120" s="8" t="s">
        <v>251</v>
      </c>
      <c r="I120" s="9">
        <v>15</v>
      </c>
      <c r="J120" s="9">
        <v>16</v>
      </c>
      <c r="K120" s="9">
        <v>15</v>
      </c>
      <c r="L120" s="9">
        <f aca="true" t="shared" si="9" ref="L120:L152">SUM(J120:K120)</f>
        <v>31</v>
      </c>
      <c r="M120" s="10">
        <v>4710</v>
      </c>
      <c r="N120" s="8" t="s">
        <v>252</v>
      </c>
      <c r="O120" s="9">
        <v>36</v>
      </c>
      <c r="P120" s="9">
        <v>45</v>
      </c>
      <c r="Q120" s="9">
        <v>39</v>
      </c>
      <c r="R120" s="9">
        <f aca="true" t="shared" si="10" ref="R120:R138">SUM(P120:Q120)</f>
        <v>84</v>
      </c>
    </row>
    <row r="121" spans="1:18" ht="15.75" customHeight="1">
      <c r="A121" s="16">
        <v>4030</v>
      </c>
      <c r="B121" s="8" t="s">
        <v>253</v>
      </c>
      <c r="C121" s="9">
        <v>14</v>
      </c>
      <c r="D121" s="9">
        <v>14</v>
      </c>
      <c r="E121" s="9">
        <v>12</v>
      </c>
      <c r="F121" s="9">
        <f t="shared" si="8"/>
        <v>26</v>
      </c>
      <c r="G121" s="10">
        <v>4370</v>
      </c>
      <c r="H121" s="8" t="s">
        <v>254</v>
      </c>
      <c r="I121" s="9">
        <v>21</v>
      </c>
      <c r="J121" s="9">
        <v>28</v>
      </c>
      <c r="K121" s="9">
        <v>27</v>
      </c>
      <c r="L121" s="9">
        <f t="shared" si="9"/>
        <v>55</v>
      </c>
      <c r="M121" s="10">
        <v>4720</v>
      </c>
      <c r="N121" s="8" t="s">
        <v>255</v>
      </c>
      <c r="O121" s="9">
        <v>60</v>
      </c>
      <c r="P121" s="9">
        <v>74</v>
      </c>
      <c r="Q121" s="9">
        <v>67</v>
      </c>
      <c r="R121" s="9">
        <f t="shared" si="10"/>
        <v>141</v>
      </c>
    </row>
    <row r="122" spans="1:18" ht="15.75" customHeight="1">
      <c r="A122" s="16">
        <v>4040</v>
      </c>
      <c r="B122" s="8" t="s">
        <v>256</v>
      </c>
      <c r="C122" s="9">
        <v>35</v>
      </c>
      <c r="D122" s="9">
        <v>48</v>
      </c>
      <c r="E122" s="9">
        <v>45</v>
      </c>
      <c r="F122" s="9">
        <f t="shared" si="8"/>
        <v>93</v>
      </c>
      <c r="G122" s="10">
        <v>4380</v>
      </c>
      <c r="H122" s="8" t="s">
        <v>257</v>
      </c>
      <c r="I122" s="9">
        <v>53</v>
      </c>
      <c r="J122" s="9">
        <v>64</v>
      </c>
      <c r="K122" s="9">
        <v>72</v>
      </c>
      <c r="L122" s="9">
        <f t="shared" si="9"/>
        <v>136</v>
      </c>
      <c r="M122" s="10">
        <v>4730</v>
      </c>
      <c r="N122" s="8" t="s">
        <v>258</v>
      </c>
      <c r="O122" s="9">
        <v>76</v>
      </c>
      <c r="P122" s="9">
        <v>103</v>
      </c>
      <c r="Q122" s="9">
        <v>103</v>
      </c>
      <c r="R122" s="9">
        <f t="shared" si="10"/>
        <v>206</v>
      </c>
    </row>
    <row r="123" spans="1:18" ht="15.75" customHeight="1">
      <c r="A123" s="16">
        <v>4050</v>
      </c>
      <c r="B123" s="8" t="s">
        <v>259</v>
      </c>
      <c r="C123" s="9">
        <v>13</v>
      </c>
      <c r="D123" s="9">
        <v>12</v>
      </c>
      <c r="E123" s="9">
        <v>13</v>
      </c>
      <c r="F123" s="9">
        <f t="shared" si="8"/>
        <v>25</v>
      </c>
      <c r="G123" s="10">
        <v>4390</v>
      </c>
      <c r="H123" s="8" t="s">
        <v>260</v>
      </c>
      <c r="I123" s="9">
        <v>34</v>
      </c>
      <c r="J123" s="9">
        <v>43</v>
      </c>
      <c r="K123" s="9">
        <v>49</v>
      </c>
      <c r="L123" s="9">
        <f t="shared" si="9"/>
        <v>92</v>
      </c>
      <c r="M123" s="10">
        <v>4740</v>
      </c>
      <c r="N123" s="8" t="s">
        <v>261</v>
      </c>
      <c r="O123" s="9">
        <v>58</v>
      </c>
      <c r="P123" s="9">
        <v>72</v>
      </c>
      <c r="Q123" s="9">
        <v>72</v>
      </c>
      <c r="R123" s="9">
        <f t="shared" si="10"/>
        <v>144</v>
      </c>
    </row>
    <row r="124" spans="1:18" ht="15.75" customHeight="1">
      <c r="A124" s="16">
        <v>4060</v>
      </c>
      <c r="B124" s="8" t="s">
        <v>262</v>
      </c>
      <c r="C124" s="9">
        <v>7</v>
      </c>
      <c r="D124" s="9">
        <v>5</v>
      </c>
      <c r="E124" s="9">
        <v>9</v>
      </c>
      <c r="F124" s="9">
        <f t="shared" si="8"/>
        <v>14</v>
      </c>
      <c r="G124" s="10">
        <v>4410</v>
      </c>
      <c r="H124" s="8" t="s">
        <v>263</v>
      </c>
      <c r="I124" s="9">
        <v>28</v>
      </c>
      <c r="J124" s="9">
        <v>28</v>
      </c>
      <c r="K124" s="9">
        <v>34</v>
      </c>
      <c r="L124" s="9">
        <f t="shared" si="9"/>
        <v>62</v>
      </c>
      <c r="M124" s="10">
        <v>4750</v>
      </c>
      <c r="N124" s="8" t="s">
        <v>264</v>
      </c>
      <c r="O124" s="9">
        <v>45</v>
      </c>
      <c r="P124" s="9">
        <v>46</v>
      </c>
      <c r="Q124" s="9">
        <v>43</v>
      </c>
      <c r="R124" s="9">
        <f t="shared" si="10"/>
        <v>89</v>
      </c>
    </row>
    <row r="125" spans="1:18" ht="15.75" customHeight="1">
      <c r="A125" s="16">
        <v>4070</v>
      </c>
      <c r="B125" s="8" t="s">
        <v>265</v>
      </c>
      <c r="C125" s="9">
        <v>5</v>
      </c>
      <c r="D125" s="9">
        <v>4</v>
      </c>
      <c r="E125" s="9">
        <v>3</v>
      </c>
      <c r="F125" s="9">
        <f t="shared" si="8"/>
        <v>7</v>
      </c>
      <c r="G125" s="10">
        <v>4420</v>
      </c>
      <c r="H125" s="8" t="s">
        <v>266</v>
      </c>
      <c r="I125" s="9">
        <v>33</v>
      </c>
      <c r="J125" s="9">
        <v>51</v>
      </c>
      <c r="K125" s="9">
        <v>42</v>
      </c>
      <c r="L125" s="9">
        <f t="shared" si="9"/>
        <v>93</v>
      </c>
      <c r="M125" s="10">
        <v>4760</v>
      </c>
      <c r="N125" s="8" t="s">
        <v>267</v>
      </c>
      <c r="O125" s="9">
        <v>34</v>
      </c>
      <c r="P125" s="9">
        <v>37</v>
      </c>
      <c r="Q125" s="9">
        <v>40</v>
      </c>
      <c r="R125" s="9">
        <f t="shared" si="10"/>
        <v>77</v>
      </c>
    </row>
    <row r="126" spans="1:18" ht="15.75" customHeight="1">
      <c r="A126" s="16">
        <v>4080</v>
      </c>
      <c r="B126" s="8" t="s">
        <v>268</v>
      </c>
      <c r="C126" s="9">
        <v>5</v>
      </c>
      <c r="D126" s="9">
        <v>5</v>
      </c>
      <c r="E126" s="9">
        <v>4</v>
      </c>
      <c r="F126" s="9">
        <f t="shared" si="8"/>
        <v>9</v>
      </c>
      <c r="G126" s="10">
        <v>4430</v>
      </c>
      <c r="H126" s="8" t="s">
        <v>269</v>
      </c>
      <c r="I126" s="9">
        <v>93</v>
      </c>
      <c r="J126" s="9">
        <v>105</v>
      </c>
      <c r="K126" s="9">
        <v>122</v>
      </c>
      <c r="L126" s="9">
        <f t="shared" si="9"/>
        <v>227</v>
      </c>
      <c r="M126" s="10">
        <v>4780</v>
      </c>
      <c r="N126" s="8" t="s">
        <v>270</v>
      </c>
      <c r="O126" s="9">
        <v>14</v>
      </c>
      <c r="P126" s="9">
        <v>13</v>
      </c>
      <c r="Q126" s="9">
        <v>16</v>
      </c>
      <c r="R126" s="9">
        <f t="shared" si="10"/>
        <v>29</v>
      </c>
    </row>
    <row r="127" spans="1:18" ht="15.75" customHeight="1">
      <c r="A127" s="16">
        <v>4090</v>
      </c>
      <c r="B127" s="8" t="s">
        <v>271</v>
      </c>
      <c r="C127" s="9">
        <v>14</v>
      </c>
      <c r="D127" s="9">
        <v>9</v>
      </c>
      <c r="E127" s="9">
        <v>19</v>
      </c>
      <c r="F127" s="9">
        <f t="shared" si="8"/>
        <v>28</v>
      </c>
      <c r="G127" s="10">
        <v>4440</v>
      </c>
      <c r="H127" s="8" t="s">
        <v>272</v>
      </c>
      <c r="I127" s="9">
        <v>33</v>
      </c>
      <c r="J127" s="9">
        <v>37</v>
      </c>
      <c r="K127" s="9">
        <v>53</v>
      </c>
      <c r="L127" s="9">
        <f t="shared" si="9"/>
        <v>90</v>
      </c>
      <c r="M127" s="10">
        <v>4790</v>
      </c>
      <c r="N127" s="8" t="s">
        <v>273</v>
      </c>
      <c r="O127" s="9">
        <v>22</v>
      </c>
      <c r="P127" s="9">
        <v>18</v>
      </c>
      <c r="Q127" s="9">
        <v>29</v>
      </c>
      <c r="R127" s="9">
        <f t="shared" si="10"/>
        <v>47</v>
      </c>
    </row>
    <row r="128" spans="1:18" ht="15.75" customHeight="1">
      <c r="A128" s="16">
        <v>4100</v>
      </c>
      <c r="B128" s="8" t="s">
        <v>274</v>
      </c>
      <c r="C128" s="9">
        <v>20</v>
      </c>
      <c r="D128" s="9">
        <v>21</v>
      </c>
      <c r="E128" s="9">
        <v>30</v>
      </c>
      <c r="F128" s="9">
        <f t="shared" si="8"/>
        <v>51</v>
      </c>
      <c r="G128" s="10">
        <v>4450</v>
      </c>
      <c r="H128" s="8" t="s">
        <v>275</v>
      </c>
      <c r="I128" s="9">
        <v>21</v>
      </c>
      <c r="J128" s="9">
        <v>24</v>
      </c>
      <c r="K128" s="9">
        <v>28</v>
      </c>
      <c r="L128" s="9">
        <f t="shared" si="9"/>
        <v>52</v>
      </c>
      <c r="M128" s="10">
        <v>4800</v>
      </c>
      <c r="N128" s="8" t="s">
        <v>276</v>
      </c>
      <c r="O128" s="9">
        <v>30</v>
      </c>
      <c r="P128" s="9">
        <v>52</v>
      </c>
      <c r="Q128" s="9">
        <v>53</v>
      </c>
      <c r="R128" s="9">
        <f t="shared" si="10"/>
        <v>105</v>
      </c>
    </row>
    <row r="129" spans="1:18" ht="15.75" customHeight="1">
      <c r="A129" s="16">
        <v>4110</v>
      </c>
      <c r="B129" s="8" t="s">
        <v>277</v>
      </c>
      <c r="C129" s="9">
        <v>4</v>
      </c>
      <c r="D129" s="9">
        <v>6</v>
      </c>
      <c r="E129" s="9">
        <v>3</v>
      </c>
      <c r="F129" s="9">
        <f t="shared" si="8"/>
        <v>9</v>
      </c>
      <c r="G129" s="10">
        <v>4460</v>
      </c>
      <c r="H129" s="8" t="s">
        <v>278</v>
      </c>
      <c r="I129" s="9">
        <v>30</v>
      </c>
      <c r="J129" s="9">
        <v>32</v>
      </c>
      <c r="K129" s="9">
        <v>45</v>
      </c>
      <c r="L129" s="9">
        <f t="shared" si="9"/>
        <v>77</v>
      </c>
      <c r="M129" s="10">
        <v>4810</v>
      </c>
      <c r="N129" s="8" t="s">
        <v>279</v>
      </c>
      <c r="O129" s="9">
        <v>21</v>
      </c>
      <c r="P129" s="9">
        <v>34</v>
      </c>
      <c r="Q129" s="9">
        <v>36</v>
      </c>
      <c r="R129" s="9">
        <f t="shared" si="10"/>
        <v>70</v>
      </c>
    </row>
    <row r="130" spans="1:18" ht="15.75" customHeight="1">
      <c r="A130" s="16">
        <v>4120</v>
      </c>
      <c r="B130" s="8" t="s">
        <v>280</v>
      </c>
      <c r="C130" s="9">
        <v>40</v>
      </c>
      <c r="D130" s="9">
        <v>39</v>
      </c>
      <c r="E130" s="9">
        <v>40</v>
      </c>
      <c r="F130" s="9">
        <f t="shared" si="8"/>
        <v>79</v>
      </c>
      <c r="G130" s="10">
        <v>4470</v>
      </c>
      <c r="H130" s="8" t="s">
        <v>281</v>
      </c>
      <c r="I130" s="9">
        <v>15</v>
      </c>
      <c r="J130" s="9">
        <v>12</v>
      </c>
      <c r="K130" s="9">
        <v>20</v>
      </c>
      <c r="L130" s="9">
        <f t="shared" si="9"/>
        <v>32</v>
      </c>
      <c r="M130" s="10">
        <v>4840</v>
      </c>
      <c r="N130" s="8" t="s">
        <v>111</v>
      </c>
      <c r="O130" s="9">
        <v>37</v>
      </c>
      <c r="P130" s="9">
        <v>43</v>
      </c>
      <c r="Q130" s="9">
        <v>54</v>
      </c>
      <c r="R130" s="9">
        <f t="shared" si="10"/>
        <v>97</v>
      </c>
    </row>
    <row r="131" spans="1:18" ht="15.75" customHeight="1">
      <c r="A131" s="16">
        <v>4130</v>
      </c>
      <c r="B131" s="8" t="s">
        <v>282</v>
      </c>
      <c r="C131" s="9">
        <v>33</v>
      </c>
      <c r="D131" s="9">
        <v>38</v>
      </c>
      <c r="E131" s="9">
        <v>46</v>
      </c>
      <c r="F131" s="9">
        <f t="shared" si="8"/>
        <v>84</v>
      </c>
      <c r="G131" s="10">
        <v>4480</v>
      </c>
      <c r="H131" s="8" t="s">
        <v>283</v>
      </c>
      <c r="I131" s="9">
        <v>53</v>
      </c>
      <c r="J131" s="9">
        <v>54</v>
      </c>
      <c r="K131" s="9">
        <v>63</v>
      </c>
      <c r="L131" s="9">
        <f t="shared" si="9"/>
        <v>117</v>
      </c>
      <c r="M131" s="10">
        <v>4850</v>
      </c>
      <c r="N131" s="8" t="s">
        <v>284</v>
      </c>
      <c r="O131" s="9">
        <v>33</v>
      </c>
      <c r="P131" s="9">
        <v>37</v>
      </c>
      <c r="Q131" s="9">
        <v>45</v>
      </c>
      <c r="R131" s="9">
        <f t="shared" si="10"/>
        <v>82</v>
      </c>
    </row>
    <row r="132" spans="1:18" ht="15.75" customHeight="1">
      <c r="A132" s="16">
        <v>4140</v>
      </c>
      <c r="B132" s="8" t="s">
        <v>285</v>
      </c>
      <c r="C132" s="9">
        <v>38</v>
      </c>
      <c r="D132" s="9">
        <v>41</v>
      </c>
      <c r="E132" s="9">
        <v>46</v>
      </c>
      <c r="F132" s="9">
        <f t="shared" si="8"/>
        <v>87</v>
      </c>
      <c r="G132" s="10">
        <v>4490</v>
      </c>
      <c r="H132" s="8" t="s">
        <v>286</v>
      </c>
      <c r="I132" s="9">
        <v>60</v>
      </c>
      <c r="J132" s="9">
        <v>71</v>
      </c>
      <c r="K132" s="9">
        <v>78</v>
      </c>
      <c r="L132" s="9">
        <f t="shared" si="9"/>
        <v>149</v>
      </c>
      <c r="M132" s="10">
        <v>4860</v>
      </c>
      <c r="N132" s="8" t="s">
        <v>287</v>
      </c>
      <c r="O132" s="9">
        <v>27</v>
      </c>
      <c r="P132" s="9">
        <v>41</v>
      </c>
      <c r="Q132" s="9">
        <v>36</v>
      </c>
      <c r="R132" s="9">
        <f t="shared" si="10"/>
        <v>77</v>
      </c>
    </row>
    <row r="133" spans="1:18" ht="15.75" customHeight="1">
      <c r="A133" s="16">
        <v>4150</v>
      </c>
      <c r="B133" s="8" t="s">
        <v>288</v>
      </c>
      <c r="C133" s="9">
        <v>36</v>
      </c>
      <c r="D133" s="9">
        <v>40</v>
      </c>
      <c r="E133" s="9">
        <v>47</v>
      </c>
      <c r="F133" s="9">
        <f t="shared" si="8"/>
        <v>87</v>
      </c>
      <c r="G133" s="10">
        <v>4500</v>
      </c>
      <c r="H133" s="8" t="s">
        <v>289</v>
      </c>
      <c r="I133" s="9">
        <v>30</v>
      </c>
      <c r="J133" s="9">
        <v>34</v>
      </c>
      <c r="K133" s="9">
        <v>36</v>
      </c>
      <c r="L133" s="9">
        <f t="shared" si="9"/>
        <v>70</v>
      </c>
      <c r="M133" s="10">
        <v>4870</v>
      </c>
      <c r="N133" s="8" t="s">
        <v>290</v>
      </c>
      <c r="O133" s="9">
        <v>28</v>
      </c>
      <c r="P133" s="9">
        <v>52</v>
      </c>
      <c r="Q133" s="9">
        <v>47</v>
      </c>
      <c r="R133" s="9">
        <f t="shared" si="10"/>
        <v>99</v>
      </c>
    </row>
    <row r="134" spans="1:18" ht="15.75" customHeight="1">
      <c r="A134" s="16">
        <v>4160</v>
      </c>
      <c r="B134" s="8" t="s">
        <v>291</v>
      </c>
      <c r="C134" s="9">
        <v>24</v>
      </c>
      <c r="D134" s="9">
        <v>29</v>
      </c>
      <c r="E134" s="9">
        <v>26</v>
      </c>
      <c r="F134" s="9">
        <f t="shared" si="8"/>
        <v>55</v>
      </c>
      <c r="G134" s="10">
        <v>4510</v>
      </c>
      <c r="H134" s="8" t="s">
        <v>292</v>
      </c>
      <c r="I134" s="9">
        <v>44</v>
      </c>
      <c r="J134" s="9">
        <v>40</v>
      </c>
      <c r="K134" s="9">
        <v>51</v>
      </c>
      <c r="L134" s="9">
        <f t="shared" si="9"/>
        <v>91</v>
      </c>
      <c r="M134" s="10">
        <v>4880</v>
      </c>
      <c r="N134" s="8" t="s">
        <v>293</v>
      </c>
      <c r="O134" s="9">
        <v>20</v>
      </c>
      <c r="P134" s="9">
        <v>34</v>
      </c>
      <c r="Q134" s="9">
        <v>34</v>
      </c>
      <c r="R134" s="9">
        <f t="shared" si="10"/>
        <v>68</v>
      </c>
    </row>
    <row r="135" spans="1:18" ht="15.75" customHeight="1">
      <c r="A135" s="16">
        <v>4170</v>
      </c>
      <c r="B135" s="8" t="s">
        <v>294</v>
      </c>
      <c r="C135" s="9">
        <v>19</v>
      </c>
      <c r="D135" s="9">
        <v>26</v>
      </c>
      <c r="E135" s="9">
        <v>26</v>
      </c>
      <c r="F135" s="9">
        <f t="shared" si="8"/>
        <v>52</v>
      </c>
      <c r="G135" s="10">
        <v>4520</v>
      </c>
      <c r="H135" s="8" t="s">
        <v>295</v>
      </c>
      <c r="I135" s="9">
        <v>45</v>
      </c>
      <c r="J135" s="9">
        <v>45</v>
      </c>
      <c r="K135" s="9">
        <v>49</v>
      </c>
      <c r="L135" s="9">
        <f t="shared" si="9"/>
        <v>94</v>
      </c>
      <c r="M135" s="10">
        <v>4900</v>
      </c>
      <c r="N135" s="8" t="s">
        <v>296</v>
      </c>
      <c r="O135" s="9">
        <v>30</v>
      </c>
      <c r="P135" s="9">
        <v>54</v>
      </c>
      <c r="Q135" s="9">
        <v>61</v>
      </c>
      <c r="R135" s="9">
        <f t="shared" si="10"/>
        <v>115</v>
      </c>
    </row>
    <row r="136" spans="1:18" ht="15.75" customHeight="1">
      <c r="A136" s="16">
        <v>4180</v>
      </c>
      <c r="B136" s="8" t="s">
        <v>297</v>
      </c>
      <c r="C136" s="9">
        <v>37</v>
      </c>
      <c r="D136" s="9">
        <v>39</v>
      </c>
      <c r="E136" s="9">
        <v>43</v>
      </c>
      <c r="F136" s="9">
        <f t="shared" si="8"/>
        <v>82</v>
      </c>
      <c r="G136" s="10">
        <v>4530</v>
      </c>
      <c r="H136" s="8" t="s">
        <v>298</v>
      </c>
      <c r="I136" s="9">
        <v>22</v>
      </c>
      <c r="J136" s="9">
        <v>17</v>
      </c>
      <c r="K136" s="9">
        <v>23</v>
      </c>
      <c r="L136" s="9">
        <f t="shared" si="9"/>
        <v>40</v>
      </c>
      <c r="M136" s="10">
        <v>4910</v>
      </c>
      <c r="N136" s="8" t="s">
        <v>299</v>
      </c>
      <c r="O136" s="9">
        <v>40</v>
      </c>
      <c r="P136" s="9">
        <v>72</v>
      </c>
      <c r="Q136" s="9">
        <v>66</v>
      </c>
      <c r="R136" s="9">
        <f t="shared" si="10"/>
        <v>138</v>
      </c>
    </row>
    <row r="137" spans="1:18" ht="15.75" customHeight="1">
      <c r="A137" s="16">
        <v>4190</v>
      </c>
      <c r="B137" s="8" t="s">
        <v>300</v>
      </c>
      <c r="C137" s="9">
        <v>30</v>
      </c>
      <c r="D137" s="9">
        <v>40</v>
      </c>
      <c r="E137" s="9">
        <v>43</v>
      </c>
      <c r="F137" s="9">
        <f t="shared" si="8"/>
        <v>83</v>
      </c>
      <c r="G137" s="10">
        <v>4540</v>
      </c>
      <c r="H137" s="8" t="s">
        <v>301</v>
      </c>
      <c r="I137" s="9">
        <v>27</v>
      </c>
      <c r="J137" s="9">
        <v>26</v>
      </c>
      <c r="K137" s="9">
        <v>29</v>
      </c>
      <c r="L137" s="9">
        <f t="shared" si="9"/>
        <v>55</v>
      </c>
      <c r="M137" s="10">
        <v>4960</v>
      </c>
      <c r="N137" s="8" t="s">
        <v>302</v>
      </c>
      <c r="O137" s="9">
        <v>69</v>
      </c>
      <c r="P137" s="9">
        <v>114</v>
      </c>
      <c r="Q137" s="9">
        <v>117</v>
      </c>
      <c r="R137" s="9">
        <f t="shared" si="10"/>
        <v>231</v>
      </c>
    </row>
    <row r="138" spans="1:18" ht="15.75" customHeight="1">
      <c r="A138" s="16">
        <v>4200</v>
      </c>
      <c r="B138" s="8" t="s">
        <v>303</v>
      </c>
      <c r="C138" s="9">
        <v>18</v>
      </c>
      <c r="D138" s="9">
        <v>22</v>
      </c>
      <c r="E138" s="9">
        <v>25</v>
      </c>
      <c r="F138" s="9">
        <f t="shared" si="8"/>
        <v>47</v>
      </c>
      <c r="G138" s="10">
        <v>4550</v>
      </c>
      <c r="H138" s="8" t="s">
        <v>304</v>
      </c>
      <c r="I138" s="9">
        <v>46</v>
      </c>
      <c r="J138" s="9">
        <v>51</v>
      </c>
      <c r="K138" s="9">
        <v>58</v>
      </c>
      <c r="L138" s="9">
        <f t="shared" si="9"/>
        <v>109</v>
      </c>
      <c r="M138" s="10">
        <v>4970</v>
      </c>
      <c r="N138" s="19" t="s">
        <v>305</v>
      </c>
      <c r="O138" s="9">
        <v>43</v>
      </c>
      <c r="P138" s="9">
        <v>56</v>
      </c>
      <c r="Q138" s="9">
        <v>65</v>
      </c>
      <c r="R138" s="9">
        <f t="shared" si="10"/>
        <v>121</v>
      </c>
    </row>
    <row r="139" spans="1:18" ht="15.75" customHeight="1">
      <c r="A139" s="16">
        <v>4210</v>
      </c>
      <c r="B139" s="8" t="s">
        <v>306</v>
      </c>
      <c r="C139" s="9">
        <v>14</v>
      </c>
      <c r="D139" s="9">
        <v>15</v>
      </c>
      <c r="E139" s="9">
        <v>16</v>
      </c>
      <c r="F139" s="9">
        <f t="shared" si="8"/>
        <v>31</v>
      </c>
      <c r="G139" s="10">
        <v>4560</v>
      </c>
      <c r="H139" s="8" t="s">
        <v>307</v>
      </c>
      <c r="I139" s="9">
        <v>25</v>
      </c>
      <c r="J139" s="9">
        <v>28</v>
      </c>
      <c r="K139" s="9">
        <v>35</v>
      </c>
      <c r="L139" s="9">
        <f t="shared" si="9"/>
        <v>63</v>
      </c>
      <c r="M139" s="10"/>
      <c r="N139" s="10"/>
      <c r="O139" s="9"/>
      <c r="P139" s="9"/>
      <c r="Q139" s="9"/>
      <c r="R139" s="9"/>
    </row>
    <row r="140" spans="1:18" ht="15.75" customHeight="1">
      <c r="A140" s="16">
        <v>4220</v>
      </c>
      <c r="B140" s="8" t="s">
        <v>220</v>
      </c>
      <c r="C140" s="9">
        <v>21</v>
      </c>
      <c r="D140" s="9">
        <v>19</v>
      </c>
      <c r="E140" s="9">
        <v>26</v>
      </c>
      <c r="F140" s="9">
        <f t="shared" si="8"/>
        <v>45</v>
      </c>
      <c r="G140" s="10">
        <v>4570</v>
      </c>
      <c r="H140" s="8" t="s">
        <v>308</v>
      </c>
      <c r="I140" s="9">
        <v>29</v>
      </c>
      <c r="J140" s="9">
        <v>33</v>
      </c>
      <c r="K140" s="9">
        <v>40</v>
      </c>
      <c r="L140" s="9">
        <f t="shared" si="9"/>
        <v>73</v>
      </c>
      <c r="M140" s="10"/>
      <c r="N140" s="10"/>
      <c r="O140" s="9"/>
      <c r="P140" s="9"/>
      <c r="Q140" s="9"/>
      <c r="R140" s="9"/>
    </row>
    <row r="141" spans="1:18" ht="15.75" customHeight="1">
      <c r="A141" s="16">
        <v>4230</v>
      </c>
      <c r="B141" s="8" t="s">
        <v>309</v>
      </c>
      <c r="C141" s="9">
        <v>34</v>
      </c>
      <c r="D141" s="9">
        <v>45</v>
      </c>
      <c r="E141" s="9">
        <v>49</v>
      </c>
      <c r="F141" s="9">
        <f t="shared" si="8"/>
        <v>94</v>
      </c>
      <c r="G141" s="10">
        <v>4580</v>
      </c>
      <c r="H141" s="8" t="s">
        <v>310</v>
      </c>
      <c r="I141" s="9">
        <v>36</v>
      </c>
      <c r="J141" s="9">
        <v>44</v>
      </c>
      <c r="K141" s="9">
        <v>45</v>
      </c>
      <c r="L141" s="9">
        <f t="shared" si="9"/>
        <v>89</v>
      </c>
      <c r="M141" s="10"/>
      <c r="N141" s="10"/>
      <c r="O141" s="11"/>
      <c r="P141" s="9"/>
      <c r="R141" s="11"/>
    </row>
    <row r="142" spans="1:18" ht="15.75" customHeight="1">
      <c r="A142" s="16">
        <v>4240</v>
      </c>
      <c r="B142" s="8" t="s">
        <v>311</v>
      </c>
      <c r="C142" s="9">
        <v>16</v>
      </c>
      <c r="D142" s="9">
        <v>21</v>
      </c>
      <c r="E142" s="9">
        <v>24</v>
      </c>
      <c r="F142" s="9">
        <f t="shared" si="8"/>
        <v>45</v>
      </c>
      <c r="G142" s="10">
        <v>4590</v>
      </c>
      <c r="H142" s="8" t="s">
        <v>312</v>
      </c>
      <c r="I142" s="9">
        <v>54</v>
      </c>
      <c r="J142" s="9">
        <v>63</v>
      </c>
      <c r="K142" s="9">
        <v>73</v>
      </c>
      <c r="L142" s="9">
        <f t="shared" si="9"/>
        <v>136</v>
      </c>
      <c r="M142" s="10">
        <v>5010</v>
      </c>
      <c r="N142" s="8" t="s">
        <v>313</v>
      </c>
      <c r="O142" s="9">
        <v>49</v>
      </c>
      <c r="P142" s="9">
        <v>11</v>
      </c>
      <c r="Q142" s="9">
        <v>39</v>
      </c>
      <c r="R142" s="9">
        <f>SUM(P142:Q142)</f>
        <v>50</v>
      </c>
    </row>
    <row r="143" spans="1:18" ht="15.75" customHeight="1">
      <c r="A143" s="16">
        <v>4250</v>
      </c>
      <c r="B143" s="8" t="s">
        <v>314</v>
      </c>
      <c r="C143" s="9">
        <v>28</v>
      </c>
      <c r="D143" s="9">
        <v>35</v>
      </c>
      <c r="E143" s="9">
        <v>34</v>
      </c>
      <c r="F143" s="9">
        <f t="shared" si="8"/>
        <v>69</v>
      </c>
      <c r="G143" s="10">
        <v>4600</v>
      </c>
      <c r="H143" s="8" t="s">
        <v>315</v>
      </c>
      <c r="I143" s="9">
        <v>35</v>
      </c>
      <c r="J143" s="9">
        <v>49</v>
      </c>
      <c r="K143" s="9">
        <v>44</v>
      </c>
      <c r="L143" s="9">
        <f t="shared" si="9"/>
        <v>93</v>
      </c>
      <c r="M143" s="10">
        <v>5020</v>
      </c>
      <c r="N143" s="8" t="s">
        <v>316</v>
      </c>
      <c r="O143" s="9">
        <v>35</v>
      </c>
      <c r="P143" s="9">
        <v>25</v>
      </c>
      <c r="Q143" s="9">
        <v>10</v>
      </c>
      <c r="R143" s="9">
        <f>SUM(P143:Q143)</f>
        <v>35</v>
      </c>
    </row>
    <row r="144" spans="1:18" ht="15.75" customHeight="1">
      <c r="A144" s="16">
        <v>4260</v>
      </c>
      <c r="B144" s="8" t="s">
        <v>317</v>
      </c>
      <c r="C144" s="9">
        <v>15</v>
      </c>
      <c r="D144" s="9">
        <v>15</v>
      </c>
      <c r="E144" s="9">
        <v>20</v>
      </c>
      <c r="F144" s="9">
        <f t="shared" si="8"/>
        <v>35</v>
      </c>
      <c r="G144" s="10">
        <v>4610</v>
      </c>
      <c r="H144" s="8" t="s">
        <v>318</v>
      </c>
      <c r="I144" s="9">
        <v>36</v>
      </c>
      <c r="J144" s="9">
        <v>31</v>
      </c>
      <c r="K144" s="9">
        <v>37</v>
      </c>
      <c r="L144" s="9">
        <f t="shared" si="9"/>
        <v>68</v>
      </c>
      <c r="M144" s="10"/>
      <c r="N144" s="10"/>
      <c r="O144" s="9"/>
      <c r="P144" s="9"/>
      <c r="Q144" s="9"/>
      <c r="R144" s="9"/>
    </row>
    <row r="145" spans="1:18" ht="15.75" customHeight="1">
      <c r="A145" s="16">
        <v>4270</v>
      </c>
      <c r="B145" s="8" t="s">
        <v>319</v>
      </c>
      <c r="C145" s="9">
        <v>20</v>
      </c>
      <c r="D145" s="9">
        <v>15</v>
      </c>
      <c r="E145" s="9">
        <v>29</v>
      </c>
      <c r="F145" s="9">
        <f t="shared" si="8"/>
        <v>44</v>
      </c>
      <c r="G145" s="10">
        <v>4620</v>
      </c>
      <c r="H145" s="8" t="s">
        <v>320</v>
      </c>
      <c r="I145" s="9">
        <v>36</v>
      </c>
      <c r="J145" s="9">
        <v>33</v>
      </c>
      <c r="K145" s="9">
        <v>35</v>
      </c>
      <c r="L145" s="9">
        <f t="shared" si="9"/>
        <v>68</v>
      </c>
      <c r="M145" s="10"/>
      <c r="N145" s="10"/>
      <c r="O145" s="9"/>
      <c r="P145" s="9"/>
      <c r="Q145" s="9"/>
      <c r="R145" s="9"/>
    </row>
    <row r="146" spans="1:18" ht="15.75" customHeight="1">
      <c r="A146" s="16">
        <v>4280</v>
      </c>
      <c r="B146" s="8" t="s">
        <v>321</v>
      </c>
      <c r="C146" s="9">
        <v>52</v>
      </c>
      <c r="D146" s="9">
        <v>51</v>
      </c>
      <c r="E146" s="9">
        <v>63</v>
      </c>
      <c r="F146" s="9">
        <f t="shared" si="8"/>
        <v>114</v>
      </c>
      <c r="G146" s="10">
        <v>4630</v>
      </c>
      <c r="H146" s="8" t="s">
        <v>322</v>
      </c>
      <c r="I146" s="9">
        <v>75</v>
      </c>
      <c r="J146" s="9">
        <v>86</v>
      </c>
      <c r="K146" s="9">
        <v>98</v>
      </c>
      <c r="L146" s="9">
        <f t="shared" si="9"/>
        <v>184</v>
      </c>
      <c r="M146" s="10"/>
      <c r="N146" s="10"/>
      <c r="O146" s="11">
        <f>SUM(O119:O143)</f>
        <v>847</v>
      </c>
      <c r="P146" s="11">
        <f>SUM(P119:P143)</f>
        <v>1075</v>
      </c>
      <c r="Q146" s="11">
        <f>SUM(Q119:Q143)</f>
        <v>1123</v>
      </c>
      <c r="R146" s="11">
        <f>SUM(R119:R143)</f>
        <v>2198</v>
      </c>
    </row>
    <row r="147" spans="1:18" ht="15.75" customHeight="1">
      <c r="A147" s="16">
        <v>4290</v>
      </c>
      <c r="B147" s="8" t="s">
        <v>323</v>
      </c>
      <c r="C147" s="9">
        <v>22</v>
      </c>
      <c r="D147" s="9">
        <v>22</v>
      </c>
      <c r="E147" s="9">
        <v>24</v>
      </c>
      <c r="F147" s="9">
        <f t="shared" si="8"/>
        <v>46</v>
      </c>
      <c r="G147" s="10">
        <v>4640</v>
      </c>
      <c r="H147" s="8" t="s">
        <v>324</v>
      </c>
      <c r="I147" s="9">
        <v>94</v>
      </c>
      <c r="J147" s="9">
        <v>103</v>
      </c>
      <c r="K147" s="9">
        <v>110</v>
      </c>
      <c r="L147" s="9">
        <f t="shared" si="9"/>
        <v>213</v>
      </c>
      <c r="M147" s="10"/>
      <c r="N147" s="10"/>
      <c r="O147" s="9"/>
      <c r="P147" s="9"/>
      <c r="Q147" s="9"/>
      <c r="R147" s="9"/>
    </row>
    <row r="148" spans="1:18" ht="15.75" customHeight="1">
      <c r="A148" s="16">
        <v>4300</v>
      </c>
      <c r="B148" s="8" t="s">
        <v>325</v>
      </c>
      <c r="C148" s="9">
        <v>46</v>
      </c>
      <c r="D148" s="9">
        <v>51</v>
      </c>
      <c r="E148" s="9">
        <v>52</v>
      </c>
      <c r="F148" s="9">
        <f t="shared" si="8"/>
        <v>103</v>
      </c>
      <c r="G148" s="10">
        <v>4650</v>
      </c>
      <c r="H148" s="8" t="s">
        <v>326</v>
      </c>
      <c r="I148" s="9">
        <v>77</v>
      </c>
      <c r="J148" s="9">
        <v>79</v>
      </c>
      <c r="K148" s="9">
        <v>125</v>
      </c>
      <c r="L148" s="9">
        <f t="shared" si="9"/>
        <v>204</v>
      </c>
      <c r="M148" s="10"/>
      <c r="N148" s="10"/>
      <c r="O148" s="11">
        <f>SUM(O119:O138)+SUM(O142:O143)</f>
        <v>847</v>
      </c>
      <c r="P148" s="11">
        <f>SUM(P119:P143)</f>
        <v>1075</v>
      </c>
      <c r="Q148" s="11">
        <f>SUM(Q119:Q143)</f>
        <v>1123</v>
      </c>
      <c r="R148" s="11">
        <f>SUM(R119:R143)</f>
        <v>2198</v>
      </c>
    </row>
    <row r="149" spans="1:18" ht="15.75" customHeight="1">
      <c r="A149" s="16">
        <v>4310</v>
      </c>
      <c r="B149" s="8" t="s">
        <v>327</v>
      </c>
      <c r="C149" s="9">
        <v>29</v>
      </c>
      <c r="D149" s="9">
        <v>23</v>
      </c>
      <c r="E149" s="9">
        <v>33</v>
      </c>
      <c r="F149" s="9">
        <f t="shared" si="8"/>
        <v>56</v>
      </c>
      <c r="G149" s="10">
        <v>4660</v>
      </c>
      <c r="H149" s="8" t="s">
        <v>328</v>
      </c>
      <c r="I149" s="9">
        <v>72</v>
      </c>
      <c r="J149" s="9">
        <v>94</v>
      </c>
      <c r="K149" s="9">
        <v>86</v>
      </c>
      <c r="L149" s="9">
        <f t="shared" si="9"/>
        <v>180</v>
      </c>
      <c r="M149" s="60" t="s">
        <v>329</v>
      </c>
      <c r="N149" s="61"/>
      <c r="O149" s="61"/>
      <c r="P149" s="61"/>
      <c r="Q149" s="61"/>
      <c r="R149" s="62"/>
    </row>
    <row r="150" spans="1:18" ht="15.75" customHeight="1">
      <c r="A150" s="16">
        <v>4320</v>
      </c>
      <c r="B150" s="8" t="s">
        <v>330</v>
      </c>
      <c r="C150" s="9">
        <v>23</v>
      </c>
      <c r="D150" s="9">
        <v>20</v>
      </c>
      <c r="E150" s="9">
        <v>27</v>
      </c>
      <c r="F150" s="9">
        <f t="shared" si="8"/>
        <v>47</v>
      </c>
      <c r="G150" s="10">
        <v>4670</v>
      </c>
      <c r="H150" s="8" t="s">
        <v>331</v>
      </c>
      <c r="I150" s="9">
        <v>28</v>
      </c>
      <c r="J150" s="9">
        <v>25</v>
      </c>
      <c r="K150" s="9">
        <v>38</v>
      </c>
      <c r="L150" s="9">
        <f t="shared" si="9"/>
        <v>63</v>
      </c>
      <c r="M150" s="63"/>
      <c r="N150" s="64"/>
      <c r="O150" s="64"/>
      <c r="P150" s="64"/>
      <c r="Q150" s="64"/>
      <c r="R150" s="65"/>
    </row>
    <row r="151" spans="1:18" ht="15.75" customHeight="1">
      <c r="A151" s="16">
        <v>4330</v>
      </c>
      <c r="B151" s="8" t="s">
        <v>332</v>
      </c>
      <c r="C151" s="9">
        <v>31</v>
      </c>
      <c r="D151" s="9">
        <v>36</v>
      </c>
      <c r="E151" s="9">
        <v>45</v>
      </c>
      <c r="F151" s="9">
        <f t="shared" si="8"/>
        <v>81</v>
      </c>
      <c r="G151" s="10">
        <v>4680</v>
      </c>
      <c r="H151" s="8" t="s">
        <v>333</v>
      </c>
      <c r="I151" s="9">
        <v>41</v>
      </c>
      <c r="J151" s="9">
        <v>48</v>
      </c>
      <c r="K151" s="9">
        <v>50</v>
      </c>
      <c r="L151" s="9">
        <f t="shared" si="9"/>
        <v>98</v>
      </c>
      <c r="M151" s="10"/>
      <c r="N151" s="10"/>
      <c r="O151" s="9"/>
      <c r="P151" s="9"/>
      <c r="Q151" s="9"/>
      <c r="R151" s="9"/>
    </row>
    <row r="152" spans="1:18" ht="15.75" customHeight="1">
      <c r="A152" s="16">
        <v>4340</v>
      </c>
      <c r="B152" s="8" t="s">
        <v>334</v>
      </c>
      <c r="C152" s="9">
        <v>37</v>
      </c>
      <c r="D152" s="9">
        <v>49</v>
      </c>
      <c r="E152" s="9">
        <v>42</v>
      </c>
      <c r="F152" s="9">
        <f t="shared" si="8"/>
        <v>91</v>
      </c>
      <c r="G152" s="10">
        <v>4690</v>
      </c>
      <c r="H152" s="8" t="s">
        <v>335</v>
      </c>
      <c r="I152" s="9">
        <v>37</v>
      </c>
      <c r="J152" s="9">
        <v>43</v>
      </c>
      <c r="K152" s="9">
        <v>44</v>
      </c>
      <c r="L152" s="9">
        <f t="shared" si="9"/>
        <v>87</v>
      </c>
      <c r="M152" s="10"/>
      <c r="N152" s="10" t="s">
        <v>336</v>
      </c>
      <c r="O152" s="18">
        <f>C153+I153+O148</f>
        <v>3081</v>
      </c>
      <c r="P152" s="18">
        <f>D153+J153+P148</f>
        <v>3563</v>
      </c>
      <c r="Q152" s="18">
        <f>E153+K153+Q148</f>
        <v>3928</v>
      </c>
      <c r="R152" s="18">
        <f>F153+L153+R148</f>
        <v>7491</v>
      </c>
    </row>
    <row r="153" spans="1:12" ht="23.25" customHeight="1">
      <c r="A153" s="13"/>
      <c r="C153" s="14">
        <f>SUM(C119:C152)</f>
        <v>831</v>
      </c>
      <c r="D153" s="14">
        <f>SUM(D119:D152)</f>
        <v>917</v>
      </c>
      <c r="E153" s="14">
        <f>SUM(E119:E152)</f>
        <v>1019</v>
      </c>
      <c r="F153" s="14">
        <f>SUM(F119:F152)</f>
        <v>1936</v>
      </c>
      <c r="I153" s="14">
        <f>SUM(I119:I152)</f>
        <v>1403</v>
      </c>
      <c r="J153" s="14">
        <f>SUM(J119:J152)</f>
        <v>1571</v>
      </c>
      <c r="K153" s="14">
        <f>SUM(K119:K152)</f>
        <v>1786</v>
      </c>
      <c r="L153" s="14">
        <f>SUM(L119:L152)</f>
        <v>3357</v>
      </c>
    </row>
    <row r="154" spans="1:14" ht="22.5" customHeight="1">
      <c r="A154" s="13"/>
      <c r="B154" s="58" t="s">
        <v>337</v>
      </c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</row>
    <row r="155" spans="1:14" ht="15.75" customHeight="1">
      <c r="A155" s="13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</row>
    <row r="157" spans="2:14" ht="32.25" customHeight="1">
      <c r="B157" s="66" t="s">
        <v>338</v>
      </c>
      <c r="C157" s="67"/>
      <c r="D157" s="67"/>
      <c r="E157" s="67"/>
      <c r="F157" s="67"/>
      <c r="G157" s="67"/>
      <c r="H157" s="67"/>
      <c r="I157" s="59"/>
      <c r="J157" s="68"/>
      <c r="K157" s="59"/>
      <c r="L157" s="59"/>
      <c r="M157" s="59"/>
      <c r="N157" s="59"/>
    </row>
    <row r="158" spans="9:10" ht="15.75" customHeight="1" thickBot="1">
      <c r="I158" s="20"/>
      <c r="J158" s="20"/>
    </row>
    <row r="159" spans="2:10" ht="27.75" customHeight="1">
      <c r="B159" s="21"/>
      <c r="C159" s="69" t="s">
        <v>362</v>
      </c>
      <c r="D159" s="95"/>
      <c r="E159" s="95"/>
      <c r="F159" s="95"/>
      <c r="G159" s="95"/>
      <c r="H159" s="22"/>
      <c r="I159" s="20"/>
      <c r="J159" s="20"/>
    </row>
    <row r="160" spans="2:10" ht="15.75" customHeight="1">
      <c r="B160" s="23"/>
      <c r="C160" s="24"/>
      <c r="D160" s="24"/>
      <c r="E160" s="24"/>
      <c r="F160" s="24"/>
      <c r="G160" s="25"/>
      <c r="H160" s="26"/>
      <c r="I160" s="20"/>
      <c r="J160" s="20"/>
    </row>
    <row r="161" spans="2:10" ht="24" customHeight="1">
      <c r="B161" s="23"/>
      <c r="C161" s="70">
        <f>C169</f>
        <v>43881</v>
      </c>
      <c r="D161" s="70"/>
      <c r="E161" s="47" t="s">
        <v>340</v>
      </c>
      <c r="F161" s="44" t="s">
        <v>380</v>
      </c>
      <c r="G161" s="25">
        <v>10</v>
      </c>
      <c r="H161" s="45" t="s">
        <v>381</v>
      </c>
      <c r="I161" s="20"/>
      <c r="J161" s="20"/>
    </row>
    <row r="162" spans="2:10" ht="24" customHeight="1">
      <c r="B162" s="23"/>
      <c r="C162" s="70">
        <f>F169</f>
        <v>105682</v>
      </c>
      <c r="D162" s="70"/>
      <c r="E162" s="48" t="s">
        <v>379</v>
      </c>
      <c r="F162" s="44" t="s">
        <v>380</v>
      </c>
      <c r="G162" s="25">
        <v>1</v>
      </c>
      <c r="H162" s="45" t="s">
        <v>384</v>
      </c>
      <c r="I162" s="20"/>
      <c r="J162" s="20"/>
    </row>
    <row r="163" spans="2:10" ht="15.75" customHeight="1" thickBot="1">
      <c r="B163" s="27"/>
      <c r="C163" s="28"/>
      <c r="D163" s="28"/>
      <c r="E163" s="28"/>
      <c r="F163" s="28"/>
      <c r="G163" s="29"/>
      <c r="H163" s="30"/>
      <c r="I163" s="20"/>
      <c r="J163" s="20"/>
    </row>
    <row r="164" spans="2:10" ht="15.75" customHeight="1">
      <c r="B164" s="31"/>
      <c r="C164" s="24"/>
      <c r="D164" s="24"/>
      <c r="E164" s="24"/>
      <c r="F164" s="24"/>
      <c r="G164" s="25"/>
      <c r="H164" s="31"/>
      <c r="I164" s="20"/>
      <c r="J164" s="20"/>
    </row>
    <row r="165" spans="2:10" ht="15.75" customHeight="1">
      <c r="B165" s="31"/>
      <c r="C165" s="24"/>
      <c r="D165" s="24"/>
      <c r="E165" s="24"/>
      <c r="F165" s="24"/>
      <c r="G165" s="25"/>
      <c r="H165" s="31"/>
      <c r="I165" s="20"/>
      <c r="J165" s="20"/>
    </row>
    <row r="166" ht="15.75" customHeight="1" thickBot="1"/>
    <row r="167" spans="2:12" ht="19.5" customHeight="1" thickBot="1">
      <c r="B167" s="77"/>
      <c r="C167" s="78" t="s">
        <v>4</v>
      </c>
      <c r="D167" s="74" t="s">
        <v>342</v>
      </c>
      <c r="E167" s="75"/>
      <c r="F167" s="75"/>
      <c r="G167" s="75"/>
      <c r="H167" s="75"/>
      <c r="I167" s="33"/>
      <c r="J167" s="74" t="s">
        <v>343</v>
      </c>
      <c r="K167" s="74"/>
      <c r="L167" s="74"/>
    </row>
    <row r="168" spans="2:12" ht="19.5" customHeight="1" thickBot="1">
      <c r="B168" s="77"/>
      <c r="C168" s="79"/>
      <c r="D168" s="32" t="s">
        <v>5</v>
      </c>
      <c r="E168" s="32" t="s">
        <v>6</v>
      </c>
      <c r="F168" s="74" t="s">
        <v>344</v>
      </c>
      <c r="G168" s="75"/>
      <c r="H168" s="32" t="s">
        <v>345</v>
      </c>
      <c r="J168" s="32" t="s">
        <v>346</v>
      </c>
      <c r="K168" s="32" t="s">
        <v>347</v>
      </c>
      <c r="L168" s="32" t="s">
        <v>348</v>
      </c>
    </row>
    <row r="169" spans="3:12" ht="19.5" customHeight="1" thickBot="1">
      <c r="C169" s="34">
        <v>43881</v>
      </c>
      <c r="D169" s="34">
        <v>50179</v>
      </c>
      <c r="E169" s="34">
        <v>55503</v>
      </c>
      <c r="F169" s="72">
        <f>SUM(D169:E169)</f>
        <v>105682</v>
      </c>
      <c r="G169" s="73"/>
      <c r="H169" s="35">
        <v>202</v>
      </c>
      <c r="J169" s="36">
        <v>91</v>
      </c>
      <c r="K169" s="36">
        <v>91</v>
      </c>
      <c r="L169" s="36">
        <f>J169-K169</f>
        <v>0</v>
      </c>
    </row>
    <row r="170" spans="9:12" ht="19.5" customHeight="1" thickBot="1">
      <c r="I170" s="33"/>
      <c r="J170" s="74" t="s">
        <v>349</v>
      </c>
      <c r="K170" s="75"/>
      <c r="L170" s="75"/>
    </row>
    <row r="171" spans="10:12" ht="19.5" customHeight="1" thickBot="1">
      <c r="J171" s="32" t="s">
        <v>350</v>
      </c>
      <c r="K171" s="32" t="s">
        <v>351</v>
      </c>
      <c r="L171" s="32" t="s">
        <v>348</v>
      </c>
    </row>
    <row r="172" spans="8:12" ht="19.5" customHeight="1" thickBot="1">
      <c r="H172" s="37"/>
      <c r="J172" s="36">
        <v>309</v>
      </c>
      <c r="K172" s="36">
        <v>308</v>
      </c>
      <c r="L172" s="36">
        <f>J172-K172</f>
        <v>1</v>
      </c>
    </row>
    <row r="173" spans="10:12" ht="15.75" customHeight="1" thickBot="1">
      <c r="J173" s="93" t="s">
        <v>385</v>
      </c>
      <c r="K173" s="94"/>
      <c r="L173" s="53">
        <v>-343</v>
      </c>
    </row>
    <row r="174" spans="2:9" ht="15.75" customHeight="1">
      <c r="B174" s="3" t="s">
        <v>352</v>
      </c>
      <c r="I174" s="38"/>
    </row>
    <row r="175" ht="8.25" customHeight="1">
      <c r="I175" s="38"/>
    </row>
    <row r="176" spans="2:12" ht="15.75" customHeight="1">
      <c r="B176" s="58" t="s">
        <v>353</v>
      </c>
      <c r="C176" s="59"/>
      <c r="D176" s="59"/>
      <c r="E176" s="59"/>
      <c r="F176" s="59"/>
      <c r="G176" s="59"/>
      <c r="H176" s="59"/>
      <c r="I176" s="59"/>
      <c r="J176" s="59"/>
      <c r="K176" s="59"/>
      <c r="L176" s="59"/>
    </row>
    <row r="177" spans="3:12" ht="15.75" customHeight="1">
      <c r="C177" s="20"/>
      <c r="D177" s="20"/>
      <c r="E177" s="20"/>
      <c r="F177" s="20"/>
      <c r="G177" s="20"/>
      <c r="H177" s="20"/>
      <c r="I177" s="20"/>
      <c r="J177" s="20"/>
      <c r="K177" s="20"/>
      <c r="L177" s="20"/>
    </row>
    <row r="178" spans="2:12" ht="15.75" customHeight="1">
      <c r="B178" s="58" t="s">
        <v>354</v>
      </c>
      <c r="C178" s="59"/>
      <c r="D178" s="59"/>
      <c r="E178" s="59"/>
      <c r="F178" s="59"/>
      <c r="G178" s="59"/>
      <c r="H178" s="59"/>
      <c r="I178" s="59"/>
      <c r="J178" s="59"/>
      <c r="K178" s="59"/>
      <c r="L178" s="59"/>
    </row>
  </sheetData>
  <sheetProtection/>
  <mergeCells count="32">
    <mergeCell ref="B154:N154"/>
    <mergeCell ref="M72:R73"/>
    <mergeCell ref="P117:R117"/>
    <mergeCell ref="A77:R77"/>
    <mergeCell ref="A78:B78"/>
    <mergeCell ref="P2:R2"/>
    <mergeCell ref="A1:R1"/>
    <mergeCell ref="A2:B2"/>
    <mergeCell ref="A39:R39"/>
    <mergeCell ref="M33:R34"/>
    <mergeCell ref="A40:B40"/>
    <mergeCell ref="P40:R40"/>
    <mergeCell ref="C162:D162"/>
    <mergeCell ref="P78:R78"/>
    <mergeCell ref="A116:R116"/>
    <mergeCell ref="B157:I157"/>
    <mergeCell ref="J157:N157"/>
    <mergeCell ref="C159:G159"/>
    <mergeCell ref="A117:B117"/>
    <mergeCell ref="M149:R150"/>
    <mergeCell ref="M110:R112"/>
    <mergeCell ref="C161:D161"/>
    <mergeCell ref="B178:L178"/>
    <mergeCell ref="J170:L170"/>
    <mergeCell ref="J167:L167"/>
    <mergeCell ref="F169:G169"/>
    <mergeCell ref="B167:B168"/>
    <mergeCell ref="C167:C168"/>
    <mergeCell ref="D167:H167"/>
    <mergeCell ref="B176:L176"/>
    <mergeCell ref="F168:G168"/>
    <mergeCell ref="J173:K173"/>
  </mergeCells>
  <printOptions/>
  <pageMargins left="0.1968503937007874" right="0" top="0.1968503937007874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78"/>
  <sheetViews>
    <sheetView zoomScalePageLayoutView="0" workbookViewId="0" topLeftCell="D16">
      <selection activeCell="N36" sqref="N36"/>
    </sheetView>
  </sheetViews>
  <sheetFormatPr defaultColWidth="9.00390625" defaultRowHeight="15.75" customHeight="1"/>
  <cols>
    <col min="1" max="1" width="4.75390625" style="2" customWidth="1"/>
    <col min="2" max="2" width="12.75390625" style="3" customWidth="1"/>
    <col min="3" max="6" width="7.625" style="1" customWidth="1"/>
    <col min="7" max="7" width="4.75390625" style="2" customWidth="1"/>
    <col min="8" max="8" width="12.75390625" style="3" customWidth="1"/>
    <col min="9" max="12" width="7.625" style="1" customWidth="1"/>
    <col min="13" max="13" width="5.50390625" style="2" bestFit="1" customWidth="1"/>
    <col min="14" max="14" width="12.75390625" style="2" customWidth="1"/>
    <col min="15" max="18" width="7.625" style="1" customWidth="1"/>
    <col min="19" max="16384" width="9.00390625" style="1" customWidth="1"/>
  </cols>
  <sheetData>
    <row r="1" spans="1:18" ht="24" customHeight="1">
      <c r="A1" s="76" t="s">
        <v>376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ht="15.75" customHeight="1">
      <c r="A2" s="80" t="s">
        <v>0</v>
      </c>
      <c r="B2" s="80"/>
      <c r="P2" s="81" t="s">
        <v>363</v>
      </c>
      <c r="Q2" s="81"/>
      <c r="R2" s="81"/>
    </row>
    <row r="3" spans="1:18" s="6" customFormat="1" ht="15.75" customHeight="1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2</v>
      </c>
      <c r="H3" s="5" t="s">
        <v>3</v>
      </c>
      <c r="I3" s="4" t="s">
        <v>4</v>
      </c>
      <c r="J3" s="4" t="s">
        <v>5</v>
      </c>
      <c r="K3" s="4" t="s">
        <v>6</v>
      </c>
      <c r="L3" s="4" t="s">
        <v>7</v>
      </c>
      <c r="M3" s="4" t="s">
        <v>2</v>
      </c>
      <c r="N3" s="4" t="s">
        <v>3</v>
      </c>
      <c r="O3" s="4" t="s">
        <v>4</v>
      </c>
      <c r="P3" s="4" t="s">
        <v>5</v>
      </c>
      <c r="Q3" s="4" t="s">
        <v>6</v>
      </c>
      <c r="R3" s="4" t="s">
        <v>7</v>
      </c>
    </row>
    <row r="4" spans="1:18" ht="15.75" customHeight="1">
      <c r="A4" s="7">
        <v>10</v>
      </c>
      <c r="B4" s="8" t="s">
        <v>8</v>
      </c>
      <c r="C4" s="9">
        <v>169</v>
      </c>
      <c r="D4" s="9">
        <v>120</v>
      </c>
      <c r="E4" s="9">
        <v>175</v>
      </c>
      <c r="F4" s="9">
        <f>SUM(D4:E4)</f>
        <v>295</v>
      </c>
      <c r="G4" s="10">
        <v>215</v>
      </c>
      <c r="H4" s="8" t="s">
        <v>9</v>
      </c>
      <c r="I4" s="9">
        <v>1103</v>
      </c>
      <c r="J4" s="9">
        <v>1109</v>
      </c>
      <c r="K4" s="9">
        <v>1234</v>
      </c>
      <c r="L4" s="9">
        <f>SUM(J4:K4)</f>
        <v>2343</v>
      </c>
      <c r="M4" s="10">
        <v>520</v>
      </c>
      <c r="N4" s="8" t="s">
        <v>10</v>
      </c>
      <c r="O4" s="9">
        <v>91</v>
      </c>
      <c r="P4" s="9">
        <v>94</v>
      </c>
      <c r="Q4" s="9">
        <v>98</v>
      </c>
      <c r="R4" s="9">
        <f>SUM(P4:Q4)</f>
        <v>192</v>
      </c>
    </row>
    <row r="5" spans="1:18" ht="15.75" customHeight="1">
      <c r="A5" s="7">
        <v>20</v>
      </c>
      <c r="B5" s="8" t="s">
        <v>11</v>
      </c>
      <c r="C5" s="9">
        <v>112</v>
      </c>
      <c r="D5" s="9">
        <v>84</v>
      </c>
      <c r="E5" s="9">
        <v>98</v>
      </c>
      <c r="F5" s="9">
        <f>SUM(D5:E5)</f>
        <v>182</v>
      </c>
      <c r="G5" s="10">
        <v>220</v>
      </c>
      <c r="H5" s="8" t="s">
        <v>12</v>
      </c>
      <c r="I5" s="9">
        <v>463</v>
      </c>
      <c r="J5" s="9">
        <v>534</v>
      </c>
      <c r="K5" s="9">
        <v>545</v>
      </c>
      <c r="L5" s="9">
        <f aca="true" t="shared" si="0" ref="L5:L37">SUM(J5:K5)</f>
        <v>1079</v>
      </c>
      <c r="M5" s="10">
        <v>530</v>
      </c>
      <c r="N5" s="8" t="s">
        <v>13</v>
      </c>
      <c r="O5" s="9">
        <v>123</v>
      </c>
      <c r="P5" s="9">
        <v>93</v>
      </c>
      <c r="Q5" s="9">
        <v>82</v>
      </c>
      <c r="R5" s="9">
        <f aca="true" t="shared" si="1" ref="R5:R31">SUM(P5:Q5)</f>
        <v>175</v>
      </c>
    </row>
    <row r="6" spans="1:18" ht="15.75" customHeight="1">
      <c r="A6" s="7">
        <v>30</v>
      </c>
      <c r="B6" s="8" t="s">
        <v>14</v>
      </c>
      <c r="C6" s="9">
        <v>143</v>
      </c>
      <c r="D6" s="9">
        <v>109</v>
      </c>
      <c r="E6" s="9">
        <v>118</v>
      </c>
      <c r="F6" s="9">
        <f>SUM(D6:E6)</f>
        <v>227</v>
      </c>
      <c r="G6" s="10">
        <v>230</v>
      </c>
      <c r="H6" s="8" t="s">
        <v>15</v>
      </c>
      <c r="I6" s="9">
        <v>639</v>
      </c>
      <c r="J6" s="9">
        <v>671</v>
      </c>
      <c r="K6" s="9">
        <v>823</v>
      </c>
      <c r="L6" s="9">
        <f t="shared" si="0"/>
        <v>1494</v>
      </c>
      <c r="M6" s="10">
        <v>540</v>
      </c>
      <c r="N6" s="8" t="s">
        <v>16</v>
      </c>
      <c r="O6" s="9">
        <v>50</v>
      </c>
      <c r="P6" s="9">
        <v>55</v>
      </c>
      <c r="Q6" s="9">
        <v>55</v>
      </c>
      <c r="R6" s="9">
        <f t="shared" si="1"/>
        <v>110</v>
      </c>
    </row>
    <row r="7" spans="1:18" ht="15.75" customHeight="1">
      <c r="A7" s="7">
        <v>41</v>
      </c>
      <c r="B7" s="8" t="s">
        <v>17</v>
      </c>
      <c r="C7" s="9">
        <v>149</v>
      </c>
      <c r="D7" s="9">
        <v>170</v>
      </c>
      <c r="E7" s="9">
        <v>172</v>
      </c>
      <c r="F7" s="9">
        <f aca="true" t="shared" si="2" ref="F7:F37">SUM(D7:E7)</f>
        <v>342</v>
      </c>
      <c r="G7" s="10">
        <v>240</v>
      </c>
      <c r="H7" s="8" t="s">
        <v>18</v>
      </c>
      <c r="I7" s="9">
        <v>721</v>
      </c>
      <c r="J7" s="9">
        <v>781</v>
      </c>
      <c r="K7" s="9">
        <v>869</v>
      </c>
      <c r="L7" s="9">
        <f t="shared" si="0"/>
        <v>1650</v>
      </c>
      <c r="M7" s="10">
        <v>550</v>
      </c>
      <c r="N7" s="8" t="s">
        <v>19</v>
      </c>
      <c r="O7" s="9">
        <v>55</v>
      </c>
      <c r="P7" s="9">
        <v>60</v>
      </c>
      <c r="Q7" s="9">
        <v>55</v>
      </c>
      <c r="R7" s="9">
        <f t="shared" si="1"/>
        <v>115</v>
      </c>
    </row>
    <row r="8" spans="1:18" ht="15.75" customHeight="1">
      <c r="A8" s="7">
        <v>42</v>
      </c>
      <c r="B8" s="8" t="s">
        <v>20</v>
      </c>
      <c r="C8" s="9">
        <v>45</v>
      </c>
      <c r="D8" s="9">
        <v>37</v>
      </c>
      <c r="E8" s="9">
        <v>44</v>
      </c>
      <c r="F8" s="9">
        <f t="shared" si="2"/>
        <v>81</v>
      </c>
      <c r="G8" s="10">
        <v>250</v>
      </c>
      <c r="H8" s="8" t="s">
        <v>21</v>
      </c>
      <c r="I8" s="9">
        <v>719</v>
      </c>
      <c r="J8" s="9">
        <v>804</v>
      </c>
      <c r="K8" s="9">
        <v>895</v>
      </c>
      <c r="L8" s="9">
        <f t="shared" si="0"/>
        <v>1699</v>
      </c>
      <c r="M8" s="10">
        <v>560</v>
      </c>
      <c r="N8" s="8" t="s">
        <v>22</v>
      </c>
      <c r="O8" s="9">
        <v>340</v>
      </c>
      <c r="P8" s="9">
        <v>343</v>
      </c>
      <c r="Q8" s="9">
        <v>278</v>
      </c>
      <c r="R8" s="9">
        <f t="shared" si="1"/>
        <v>621</v>
      </c>
    </row>
    <row r="9" spans="1:18" ht="15.75" customHeight="1">
      <c r="A9" s="7">
        <v>50</v>
      </c>
      <c r="B9" s="8" t="s">
        <v>23</v>
      </c>
      <c r="C9" s="9">
        <v>259</v>
      </c>
      <c r="D9" s="9">
        <v>220</v>
      </c>
      <c r="E9" s="9">
        <v>228</v>
      </c>
      <c r="F9" s="9">
        <f t="shared" si="2"/>
        <v>448</v>
      </c>
      <c r="G9" s="10">
        <v>260</v>
      </c>
      <c r="H9" s="8" t="s">
        <v>24</v>
      </c>
      <c r="I9" s="9">
        <v>1596</v>
      </c>
      <c r="J9" s="9">
        <v>1767</v>
      </c>
      <c r="K9" s="9">
        <v>1976</v>
      </c>
      <c r="L9" s="9">
        <f t="shared" si="0"/>
        <v>3743</v>
      </c>
      <c r="M9" s="10">
        <v>570</v>
      </c>
      <c r="N9" s="8" t="s">
        <v>25</v>
      </c>
      <c r="O9" s="9">
        <v>182</v>
      </c>
      <c r="P9" s="9">
        <v>163</v>
      </c>
      <c r="Q9" s="9">
        <v>199</v>
      </c>
      <c r="R9" s="9">
        <f t="shared" si="1"/>
        <v>362</v>
      </c>
    </row>
    <row r="10" spans="1:18" ht="15.75" customHeight="1">
      <c r="A10" s="7">
        <v>60</v>
      </c>
      <c r="B10" s="8" t="s">
        <v>26</v>
      </c>
      <c r="C10" s="9">
        <v>342</v>
      </c>
      <c r="D10" s="9">
        <v>334</v>
      </c>
      <c r="E10" s="9">
        <v>362</v>
      </c>
      <c r="F10" s="9">
        <f t="shared" si="2"/>
        <v>696</v>
      </c>
      <c r="G10" s="10">
        <v>270</v>
      </c>
      <c r="H10" s="8" t="s">
        <v>27</v>
      </c>
      <c r="I10" s="9">
        <v>631</v>
      </c>
      <c r="J10" s="9">
        <v>758</v>
      </c>
      <c r="K10" s="9">
        <v>805</v>
      </c>
      <c r="L10" s="9">
        <f t="shared" si="0"/>
        <v>1563</v>
      </c>
      <c r="M10" s="10">
        <v>581</v>
      </c>
      <c r="N10" s="8" t="s">
        <v>28</v>
      </c>
      <c r="O10" s="9">
        <v>436</v>
      </c>
      <c r="P10" s="9">
        <v>407</v>
      </c>
      <c r="Q10" s="9">
        <v>275</v>
      </c>
      <c r="R10" s="9">
        <f t="shared" si="1"/>
        <v>682</v>
      </c>
    </row>
    <row r="11" spans="1:18" ht="15.75" customHeight="1">
      <c r="A11" s="7">
        <v>70</v>
      </c>
      <c r="B11" s="8" t="s">
        <v>29</v>
      </c>
      <c r="C11" s="9">
        <v>108</v>
      </c>
      <c r="D11" s="9">
        <v>99</v>
      </c>
      <c r="E11" s="9">
        <v>125</v>
      </c>
      <c r="F11" s="9">
        <f t="shared" si="2"/>
        <v>224</v>
      </c>
      <c r="G11" s="10">
        <v>280</v>
      </c>
      <c r="H11" s="8" t="s">
        <v>30</v>
      </c>
      <c r="I11" s="9">
        <v>400</v>
      </c>
      <c r="J11" s="9">
        <v>417</v>
      </c>
      <c r="K11" s="9">
        <v>476</v>
      </c>
      <c r="L11" s="9">
        <f t="shared" si="0"/>
        <v>893</v>
      </c>
      <c r="M11" s="10">
        <v>582</v>
      </c>
      <c r="N11" s="8" t="s">
        <v>31</v>
      </c>
      <c r="O11" s="9">
        <v>35</v>
      </c>
      <c r="P11" s="9">
        <v>37</v>
      </c>
      <c r="Q11" s="9">
        <v>36</v>
      </c>
      <c r="R11" s="9">
        <f t="shared" si="1"/>
        <v>73</v>
      </c>
    </row>
    <row r="12" spans="1:18" ht="15.75" customHeight="1">
      <c r="A12" s="7">
        <v>81</v>
      </c>
      <c r="B12" s="8" t="s">
        <v>32</v>
      </c>
      <c r="C12" s="9">
        <v>55</v>
      </c>
      <c r="D12" s="9">
        <v>43</v>
      </c>
      <c r="E12" s="9">
        <v>38</v>
      </c>
      <c r="F12" s="9">
        <f t="shared" si="2"/>
        <v>81</v>
      </c>
      <c r="G12" s="10">
        <v>290</v>
      </c>
      <c r="H12" s="8" t="s">
        <v>33</v>
      </c>
      <c r="I12" s="9">
        <v>387</v>
      </c>
      <c r="J12" s="9">
        <v>385</v>
      </c>
      <c r="K12" s="9">
        <v>463</v>
      </c>
      <c r="L12" s="9">
        <f t="shared" si="0"/>
        <v>848</v>
      </c>
      <c r="M12" s="10">
        <v>590</v>
      </c>
      <c r="N12" s="8" t="s">
        <v>34</v>
      </c>
      <c r="O12" s="9">
        <v>141</v>
      </c>
      <c r="P12" s="9">
        <v>117</v>
      </c>
      <c r="Q12" s="9">
        <v>133</v>
      </c>
      <c r="R12" s="9">
        <f t="shared" si="1"/>
        <v>250</v>
      </c>
    </row>
    <row r="13" spans="1:18" ht="15.75" customHeight="1">
      <c r="A13" s="7">
        <v>82</v>
      </c>
      <c r="B13" s="8" t="s">
        <v>35</v>
      </c>
      <c r="C13" s="9">
        <v>48</v>
      </c>
      <c r="D13" s="9">
        <v>45</v>
      </c>
      <c r="E13" s="9">
        <v>39</v>
      </c>
      <c r="F13" s="9">
        <f t="shared" si="2"/>
        <v>84</v>
      </c>
      <c r="G13" s="10">
        <v>301</v>
      </c>
      <c r="H13" s="8" t="s">
        <v>36</v>
      </c>
      <c r="I13" s="9">
        <v>509</v>
      </c>
      <c r="J13" s="9">
        <v>508</v>
      </c>
      <c r="K13" s="9">
        <v>599</v>
      </c>
      <c r="L13" s="9">
        <f t="shared" si="0"/>
        <v>1107</v>
      </c>
      <c r="M13" s="10">
        <v>600</v>
      </c>
      <c r="N13" s="8" t="s">
        <v>37</v>
      </c>
      <c r="O13" s="9">
        <v>171</v>
      </c>
      <c r="P13" s="9">
        <v>164</v>
      </c>
      <c r="Q13" s="9">
        <v>192</v>
      </c>
      <c r="R13" s="9">
        <f t="shared" si="1"/>
        <v>356</v>
      </c>
    </row>
    <row r="14" spans="1:18" ht="15.75" customHeight="1">
      <c r="A14" s="7">
        <v>90</v>
      </c>
      <c r="B14" s="8" t="s">
        <v>38</v>
      </c>
      <c r="C14" s="9">
        <v>110</v>
      </c>
      <c r="D14" s="9">
        <v>76</v>
      </c>
      <c r="E14" s="9">
        <v>103</v>
      </c>
      <c r="F14" s="9">
        <f t="shared" si="2"/>
        <v>179</v>
      </c>
      <c r="G14" s="10">
        <v>302</v>
      </c>
      <c r="H14" s="8" t="s">
        <v>39</v>
      </c>
      <c r="I14" s="9">
        <v>172</v>
      </c>
      <c r="J14" s="9">
        <v>240</v>
      </c>
      <c r="K14" s="9">
        <v>256</v>
      </c>
      <c r="L14" s="9">
        <f t="shared" si="0"/>
        <v>496</v>
      </c>
      <c r="M14" s="10">
        <v>610</v>
      </c>
      <c r="N14" s="8" t="s">
        <v>40</v>
      </c>
      <c r="O14" s="9">
        <v>107</v>
      </c>
      <c r="P14" s="9">
        <v>99</v>
      </c>
      <c r="Q14" s="9">
        <v>109</v>
      </c>
      <c r="R14" s="9">
        <f t="shared" si="1"/>
        <v>208</v>
      </c>
    </row>
    <row r="15" spans="1:18" ht="15.75" customHeight="1">
      <c r="A15" s="7">
        <v>100</v>
      </c>
      <c r="B15" s="8" t="s">
        <v>41</v>
      </c>
      <c r="C15" s="9">
        <v>159</v>
      </c>
      <c r="D15" s="9">
        <v>128</v>
      </c>
      <c r="E15" s="9">
        <v>156</v>
      </c>
      <c r="F15" s="9">
        <f t="shared" si="2"/>
        <v>284</v>
      </c>
      <c r="G15" s="10">
        <v>310</v>
      </c>
      <c r="H15" s="8" t="s">
        <v>42</v>
      </c>
      <c r="I15" s="9">
        <v>447</v>
      </c>
      <c r="J15" s="9">
        <v>508</v>
      </c>
      <c r="K15" s="9">
        <v>495</v>
      </c>
      <c r="L15" s="9">
        <f t="shared" si="0"/>
        <v>1003</v>
      </c>
      <c r="M15" s="10">
        <v>621</v>
      </c>
      <c r="N15" s="8" t="s">
        <v>43</v>
      </c>
      <c r="O15" s="9">
        <v>138</v>
      </c>
      <c r="P15" s="9">
        <v>135</v>
      </c>
      <c r="Q15" s="9">
        <v>168</v>
      </c>
      <c r="R15" s="9">
        <f t="shared" si="1"/>
        <v>303</v>
      </c>
    </row>
    <row r="16" spans="1:18" ht="15.75" customHeight="1">
      <c r="A16" s="7">
        <v>110</v>
      </c>
      <c r="B16" s="8" t="s">
        <v>44</v>
      </c>
      <c r="C16" s="9">
        <v>306</v>
      </c>
      <c r="D16" s="9">
        <v>314</v>
      </c>
      <c r="E16" s="9">
        <v>308</v>
      </c>
      <c r="F16" s="9">
        <f t="shared" si="2"/>
        <v>622</v>
      </c>
      <c r="G16" s="10">
        <v>321</v>
      </c>
      <c r="H16" s="8" t="s">
        <v>45</v>
      </c>
      <c r="I16" s="9">
        <v>174</v>
      </c>
      <c r="J16" s="9">
        <v>180</v>
      </c>
      <c r="K16" s="9">
        <v>206</v>
      </c>
      <c r="L16" s="9">
        <f t="shared" si="0"/>
        <v>386</v>
      </c>
      <c r="M16" s="10">
        <v>622</v>
      </c>
      <c r="N16" s="8" t="s">
        <v>46</v>
      </c>
      <c r="O16" s="9">
        <v>59</v>
      </c>
      <c r="P16" s="9">
        <v>63</v>
      </c>
      <c r="Q16" s="9">
        <v>65</v>
      </c>
      <c r="R16" s="9">
        <f t="shared" si="1"/>
        <v>128</v>
      </c>
    </row>
    <row r="17" spans="1:18" ht="15.75" customHeight="1">
      <c r="A17" s="7">
        <v>120</v>
      </c>
      <c r="B17" s="8" t="s">
        <v>47</v>
      </c>
      <c r="C17" s="9">
        <v>1118</v>
      </c>
      <c r="D17" s="9">
        <v>1198</v>
      </c>
      <c r="E17" s="9">
        <v>1310</v>
      </c>
      <c r="F17" s="9">
        <f t="shared" si="2"/>
        <v>2508</v>
      </c>
      <c r="G17" s="10">
        <v>322</v>
      </c>
      <c r="H17" s="8" t="s">
        <v>48</v>
      </c>
      <c r="I17" s="9">
        <v>1036</v>
      </c>
      <c r="J17" s="9">
        <v>1250</v>
      </c>
      <c r="K17" s="9">
        <v>1392</v>
      </c>
      <c r="L17" s="9">
        <f t="shared" si="0"/>
        <v>2642</v>
      </c>
      <c r="M17" s="10">
        <v>623</v>
      </c>
      <c r="N17" s="8" t="s">
        <v>49</v>
      </c>
      <c r="O17" s="9">
        <v>93</v>
      </c>
      <c r="P17" s="9">
        <v>81</v>
      </c>
      <c r="Q17" s="9">
        <v>101</v>
      </c>
      <c r="R17" s="9">
        <f t="shared" si="1"/>
        <v>182</v>
      </c>
    </row>
    <row r="18" spans="1:18" ht="15.75" customHeight="1">
      <c r="A18" s="7">
        <v>130</v>
      </c>
      <c r="B18" s="8" t="s">
        <v>50</v>
      </c>
      <c r="C18" s="9">
        <v>676</v>
      </c>
      <c r="D18" s="9">
        <v>776</v>
      </c>
      <c r="E18" s="9">
        <v>850</v>
      </c>
      <c r="F18" s="9">
        <f t="shared" si="2"/>
        <v>1626</v>
      </c>
      <c r="G18" s="10">
        <v>330</v>
      </c>
      <c r="H18" s="8" t="s">
        <v>51</v>
      </c>
      <c r="I18" s="9">
        <v>1763</v>
      </c>
      <c r="J18" s="9">
        <v>2150</v>
      </c>
      <c r="K18" s="9">
        <v>2300</v>
      </c>
      <c r="L18" s="9">
        <f t="shared" si="0"/>
        <v>4450</v>
      </c>
      <c r="M18" s="10">
        <v>625</v>
      </c>
      <c r="N18" s="8" t="s">
        <v>52</v>
      </c>
      <c r="O18" s="9">
        <v>74</v>
      </c>
      <c r="P18" s="9">
        <v>70</v>
      </c>
      <c r="Q18" s="9">
        <v>81</v>
      </c>
      <c r="R18" s="9">
        <f t="shared" si="1"/>
        <v>151</v>
      </c>
    </row>
    <row r="19" spans="1:18" ht="15.75" customHeight="1">
      <c r="A19" s="7">
        <v>140</v>
      </c>
      <c r="B19" s="8" t="s">
        <v>53</v>
      </c>
      <c r="C19" s="9">
        <v>729</v>
      </c>
      <c r="D19" s="9">
        <v>707</v>
      </c>
      <c r="E19" s="9">
        <v>823</v>
      </c>
      <c r="F19" s="9">
        <f t="shared" si="2"/>
        <v>1530</v>
      </c>
      <c r="G19" s="10">
        <v>340</v>
      </c>
      <c r="H19" s="8" t="s">
        <v>54</v>
      </c>
      <c r="I19" s="9">
        <v>391</v>
      </c>
      <c r="J19" s="9">
        <v>392</v>
      </c>
      <c r="K19" s="9">
        <v>472</v>
      </c>
      <c r="L19" s="9">
        <f t="shared" si="0"/>
        <v>864</v>
      </c>
      <c r="M19" s="10">
        <v>626</v>
      </c>
      <c r="N19" s="8" t="s">
        <v>55</v>
      </c>
      <c r="O19" s="9">
        <v>73</v>
      </c>
      <c r="P19" s="9">
        <v>63</v>
      </c>
      <c r="Q19" s="9">
        <v>80</v>
      </c>
      <c r="R19" s="9">
        <f t="shared" si="1"/>
        <v>143</v>
      </c>
    </row>
    <row r="20" spans="1:18" ht="15.75" customHeight="1">
      <c r="A20" s="7">
        <v>151</v>
      </c>
      <c r="B20" s="8" t="s">
        <v>56</v>
      </c>
      <c r="C20" s="9">
        <v>366</v>
      </c>
      <c r="D20" s="9">
        <v>307</v>
      </c>
      <c r="E20" s="9">
        <v>395</v>
      </c>
      <c r="F20" s="9">
        <f t="shared" si="2"/>
        <v>702</v>
      </c>
      <c r="G20" s="10">
        <v>350</v>
      </c>
      <c r="H20" s="8" t="s">
        <v>57</v>
      </c>
      <c r="I20" s="9">
        <v>227</v>
      </c>
      <c r="J20" s="9">
        <v>220</v>
      </c>
      <c r="K20" s="9">
        <v>254</v>
      </c>
      <c r="L20" s="9">
        <f t="shared" si="0"/>
        <v>474</v>
      </c>
      <c r="M20" s="10">
        <v>631</v>
      </c>
      <c r="N20" s="8" t="s">
        <v>58</v>
      </c>
      <c r="O20" s="9">
        <v>9</v>
      </c>
      <c r="P20" s="9">
        <v>11</v>
      </c>
      <c r="Q20" s="9">
        <v>7</v>
      </c>
      <c r="R20" s="9">
        <f t="shared" si="1"/>
        <v>18</v>
      </c>
    </row>
    <row r="21" spans="1:18" ht="15.75" customHeight="1">
      <c r="A21" s="7">
        <v>152</v>
      </c>
      <c r="B21" s="8" t="s">
        <v>59</v>
      </c>
      <c r="C21" s="9">
        <v>471</v>
      </c>
      <c r="D21" s="9">
        <v>431</v>
      </c>
      <c r="E21" s="9">
        <v>538</v>
      </c>
      <c r="F21" s="9">
        <f t="shared" si="2"/>
        <v>969</v>
      </c>
      <c r="G21" s="10">
        <v>360</v>
      </c>
      <c r="H21" s="8" t="s">
        <v>60</v>
      </c>
      <c r="I21" s="9">
        <v>156</v>
      </c>
      <c r="J21" s="9">
        <v>160</v>
      </c>
      <c r="K21" s="9">
        <v>197</v>
      </c>
      <c r="L21" s="9">
        <f t="shared" si="0"/>
        <v>357</v>
      </c>
      <c r="M21" s="10">
        <v>632</v>
      </c>
      <c r="N21" s="8" t="s">
        <v>61</v>
      </c>
      <c r="O21" s="9">
        <v>41</v>
      </c>
      <c r="P21" s="9">
        <v>32</v>
      </c>
      <c r="Q21" s="9">
        <v>44</v>
      </c>
      <c r="R21" s="9">
        <f t="shared" si="1"/>
        <v>76</v>
      </c>
    </row>
    <row r="22" spans="1:18" ht="15.75" customHeight="1">
      <c r="A22" s="7">
        <v>153</v>
      </c>
      <c r="B22" s="8" t="s">
        <v>62</v>
      </c>
      <c r="C22" s="9">
        <v>558</v>
      </c>
      <c r="D22" s="9">
        <v>604</v>
      </c>
      <c r="E22" s="9">
        <v>647</v>
      </c>
      <c r="F22" s="9">
        <f t="shared" si="2"/>
        <v>1251</v>
      </c>
      <c r="G22" s="10">
        <v>370</v>
      </c>
      <c r="H22" s="8" t="s">
        <v>63</v>
      </c>
      <c r="I22" s="9">
        <v>212</v>
      </c>
      <c r="J22" s="9">
        <v>198</v>
      </c>
      <c r="K22" s="9">
        <v>222</v>
      </c>
      <c r="L22" s="9">
        <f t="shared" si="0"/>
        <v>420</v>
      </c>
      <c r="M22" s="10">
        <v>634</v>
      </c>
      <c r="N22" s="8" t="s">
        <v>64</v>
      </c>
      <c r="O22" s="9">
        <v>97</v>
      </c>
      <c r="P22" s="9">
        <v>86</v>
      </c>
      <c r="Q22" s="9">
        <v>110</v>
      </c>
      <c r="R22" s="9">
        <f t="shared" si="1"/>
        <v>196</v>
      </c>
    </row>
    <row r="23" spans="1:18" ht="15.75" customHeight="1">
      <c r="A23" s="7">
        <v>154</v>
      </c>
      <c r="B23" s="8" t="s">
        <v>65</v>
      </c>
      <c r="C23" s="9">
        <v>908</v>
      </c>
      <c r="D23" s="9">
        <v>950</v>
      </c>
      <c r="E23" s="9">
        <v>947</v>
      </c>
      <c r="F23" s="9">
        <f t="shared" si="2"/>
        <v>1897</v>
      </c>
      <c r="G23" s="10">
        <v>380</v>
      </c>
      <c r="H23" s="8" t="s">
        <v>66</v>
      </c>
      <c r="I23" s="9">
        <v>195</v>
      </c>
      <c r="J23" s="9">
        <v>206</v>
      </c>
      <c r="K23" s="9">
        <v>253</v>
      </c>
      <c r="L23" s="9">
        <f t="shared" si="0"/>
        <v>459</v>
      </c>
      <c r="M23" s="10">
        <v>635</v>
      </c>
      <c r="N23" s="8" t="s">
        <v>67</v>
      </c>
      <c r="O23" s="9">
        <v>184</v>
      </c>
      <c r="P23" s="9">
        <v>167</v>
      </c>
      <c r="Q23" s="9">
        <v>227</v>
      </c>
      <c r="R23" s="9">
        <f t="shared" si="1"/>
        <v>394</v>
      </c>
    </row>
    <row r="24" spans="1:18" ht="15.75" customHeight="1">
      <c r="A24" s="7">
        <v>155</v>
      </c>
      <c r="B24" s="8" t="s">
        <v>68</v>
      </c>
      <c r="C24" s="9">
        <v>793</v>
      </c>
      <c r="D24" s="9">
        <v>822</v>
      </c>
      <c r="E24" s="9">
        <v>895</v>
      </c>
      <c r="F24" s="9">
        <f t="shared" si="2"/>
        <v>1717</v>
      </c>
      <c r="G24" s="10">
        <v>390</v>
      </c>
      <c r="H24" s="8" t="s">
        <v>69</v>
      </c>
      <c r="I24" s="9">
        <v>251</v>
      </c>
      <c r="J24" s="9">
        <v>164</v>
      </c>
      <c r="K24" s="9">
        <v>166</v>
      </c>
      <c r="L24" s="9">
        <f t="shared" si="0"/>
        <v>330</v>
      </c>
      <c r="M24" s="10">
        <v>641</v>
      </c>
      <c r="N24" s="8" t="s">
        <v>70</v>
      </c>
      <c r="O24" s="9">
        <v>67</v>
      </c>
      <c r="P24" s="9">
        <v>55</v>
      </c>
      <c r="Q24" s="9">
        <v>67</v>
      </c>
      <c r="R24" s="9">
        <f t="shared" si="1"/>
        <v>122</v>
      </c>
    </row>
    <row r="25" spans="1:18" ht="15.75" customHeight="1">
      <c r="A25" s="7">
        <v>156</v>
      </c>
      <c r="B25" s="8" t="s">
        <v>71</v>
      </c>
      <c r="C25" s="9">
        <v>249</v>
      </c>
      <c r="D25" s="9">
        <v>237</v>
      </c>
      <c r="E25" s="9">
        <v>312</v>
      </c>
      <c r="F25" s="9">
        <f t="shared" si="2"/>
        <v>549</v>
      </c>
      <c r="G25" s="10">
        <v>400</v>
      </c>
      <c r="H25" s="8" t="s">
        <v>72</v>
      </c>
      <c r="I25" s="9">
        <v>142</v>
      </c>
      <c r="J25" s="9">
        <v>158</v>
      </c>
      <c r="K25" s="9">
        <v>175</v>
      </c>
      <c r="L25" s="9">
        <f t="shared" si="0"/>
        <v>333</v>
      </c>
      <c r="M25" s="10">
        <v>642</v>
      </c>
      <c r="N25" s="8" t="s">
        <v>73</v>
      </c>
      <c r="O25" s="9">
        <v>44</v>
      </c>
      <c r="P25" s="9">
        <v>43</v>
      </c>
      <c r="Q25" s="9">
        <v>43</v>
      </c>
      <c r="R25" s="9">
        <f t="shared" si="1"/>
        <v>86</v>
      </c>
    </row>
    <row r="26" spans="1:18" ht="15.75" customHeight="1">
      <c r="A26" s="7">
        <v>157</v>
      </c>
      <c r="B26" s="8" t="s">
        <v>74</v>
      </c>
      <c r="C26" s="9">
        <v>763</v>
      </c>
      <c r="D26" s="9">
        <v>785</v>
      </c>
      <c r="E26" s="9">
        <v>927</v>
      </c>
      <c r="F26" s="9">
        <f t="shared" si="2"/>
        <v>1712</v>
      </c>
      <c r="G26" s="10">
        <v>410</v>
      </c>
      <c r="H26" s="8" t="s">
        <v>75</v>
      </c>
      <c r="I26" s="9">
        <v>512</v>
      </c>
      <c r="J26" s="9">
        <v>526</v>
      </c>
      <c r="K26" s="9">
        <v>592</v>
      </c>
      <c r="L26" s="9">
        <f t="shared" si="0"/>
        <v>1118</v>
      </c>
      <c r="M26" s="10">
        <v>643</v>
      </c>
      <c r="N26" s="8" t="s">
        <v>76</v>
      </c>
      <c r="O26" s="9">
        <v>36</v>
      </c>
      <c r="P26" s="9">
        <v>32</v>
      </c>
      <c r="Q26" s="9">
        <v>34</v>
      </c>
      <c r="R26" s="9">
        <f t="shared" si="1"/>
        <v>66</v>
      </c>
    </row>
    <row r="27" spans="1:18" ht="15.75" customHeight="1">
      <c r="A27" s="7">
        <v>158</v>
      </c>
      <c r="B27" s="8" t="s">
        <v>77</v>
      </c>
      <c r="C27" s="9">
        <v>977</v>
      </c>
      <c r="D27" s="9">
        <v>1062</v>
      </c>
      <c r="E27" s="9">
        <v>1163</v>
      </c>
      <c r="F27" s="9">
        <f t="shared" si="2"/>
        <v>2225</v>
      </c>
      <c r="G27" s="10">
        <v>421</v>
      </c>
      <c r="H27" s="8" t="s">
        <v>78</v>
      </c>
      <c r="I27" s="9">
        <v>195</v>
      </c>
      <c r="J27" s="9">
        <v>152</v>
      </c>
      <c r="K27" s="9">
        <v>213</v>
      </c>
      <c r="L27" s="9">
        <f t="shared" si="0"/>
        <v>365</v>
      </c>
      <c r="M27" s="10">
        <v>644</v>
      </c>
      <c r="N27" s="8" t="s">
        <v>79</v>
      </c>
      <c r="O27" s="9">
        <v>87</v>
      </c>
      <c r="P27" s="9">
        <v>101</v>
      </c>
      <c r="Q27" s="9">
        <v>113</v>
      </c>
      <c r="R27" s="9">
        <f t="shared" si="1"/>
        <v>214</v>
      </c>
    </row>
    <row r="28" spans="1:18" ht="15.75" customHeight="1">
      <c r="A28" s="7">
        <v>161</v>
      </c>
      <c r="B28" s="8" t="s">
        <v>80</v>
      </c>
      <c r="C28" s="9">
        <v>1202</v>
      </c>
      <c r="D28" s="9">
        <v>1390</v>
      </c>
      <c r="E28" s="9">
        <v>1455</v>
      </c>
      <c r="F28" s="9">
        <f t="shared" si="2"/>
        <v>2845</v>
      </c>
      <c r="G28" s="10">
        <v>422</v>
      </c>
      <c r="H28" s="8" t="s">
        <v>81</v>
      </c>
      <c r="I28" s="9">
        <v>177</v>
      </c>
      <c r="J28" s="9">
        <v>191</v>
      </c>
      <c r="K28" s="9">
        <v>210</v>
      </c>
      <c r="L28" s="9">
        <f t="shared" si="0"/>
        <v>401</v>
      </c>
      <c r="M28" s="10">
        <v>645</v>
      </c>
      <c r="N28" s="8" t="s">
        <v>82</v>
      </c>
      <c r="O28" s="9">
        <v>249</v>
      </c>
      <c r="P28" s="9">
        <v>282</v>
      </c>
      <c r="Q28" s="9">
        <v>287</v>
      </c>
      <c r="R28" s="9">
        <f t="shared" si="1"/>
        <v>569</v>
      </c>
    </row>
    <row r="29" spans="1:18" ht="15.75" customHeight="1">
      <c r="A29" s="7">
        <v>162</v>
      </c>
      <c r="B29" s="8" t="s">
        <v>83</v>
      </c>
      <c r="C29" s="9">
        <v>373</v>
      </c>
      <c r="D29" s="9">
        <v>467</v>
      </c>
      <c r="E29" s="9">
        <v>483</v>
      </c>
      <c r="F29" s="9">
        <f t="shared" si="2"/>
        <v>950</v>
      </c>
      <c r="G29" s="10">
        <v>430</v>
      </c>
      <c r="H29" s="8" t="s">
        <v>84</v>
      </c>
      <c r="I29" s="9">
        <v>179</v>
      </c>
      <c r="J29" s="9">
        <v>167</v>
      </c>
      <c r="K29" s="9">
        <v>212</v>
      </c>
      <c r="L29" s="9">
        <f t="shared" si="0"/>
        <v>379</v>
      </c>
      <c r="M29" s="10">
        <v>646</v>
      </c>
      <c r="N29" s="8" t="s">
        <v>85</v>
      </c>
      <c r="O29" s="9">
        <v>97</v>
      </c>
      <c r="P29" s="9">
        <v>116</v>
      </c>
      <c r="Q29" s="9">
        <v>108</v>
      </c>
      <c r="R29" s="9">
        <f t="shared" si="1"/>
        <v>224</v>
      </c>
    </row>
    <row r="30" spans="1:18" ht="15.75" customHeight="1">
      <c r="A30" s="7">
        <v>170</v>
      </c>
      <c r="B30" s="8" t="s">
        <v>86</v>
      </c>
      <c r="C30" s="9">
        <v>857</v>
      </c>
      <c r="D30" s="9">
        <v>1068</v>
      </c>
      <c r="E30" s="9">
        <v>1102</v>
      </c>
      <c r="F30" s="9">
        <f t="shared" si="2"/>
        <v>2170</v>
      </c>
      <c r="G30" s="10">
        <v>440</v>
      </c>
      <c r="H30" s="8" t="s">
        <v>87</v>
      </c>
      <c r="I30" s="9">
        <v>365</v>
      </c>
      <c r="J30" s="9">
        <v>413</v>
      </c>
      <c r="K30" s="9">
        <v>490</v>
      </c>
      <c r="L30" s="9">
        <f t="shared" si="0"/>
        <v>903</v>
      </c>
      <c r="M30" s="10">
        <v>647</v>
      </c>
      <c r="N30" s="8" t="s">
        <v>88</v>
      </c>
      <c r="O30" s="9">
        <v>60</v>
      </c>
      <c r="P30" s="9">
        <v>65</v>
      </c>
      <c r="Q30" s="9">
        <v>63</v>
      </c>
      <c r="R30" s="9">
        <f t="shared" si="1"/>
        <v>128</v>
      </c>
    </row>
    <row r="31" spans="1:18" ht="15.75" customHeight="1">
      <c r="A31" s="7">
        <v>180</v>
      </c>
      <c r="B31" s="8" t="s">
        <v>89</v>
      </c>
      <c r="C31" s="9">
        <v>765</v>
      </c>
      <c r="D31" s="9">
        <v>848</v>
      </c>
      <c r="E31" s="9">
        <v>970</v>
      </c>
      <c r="F31" s="9">
        <f t="shared" si="2"/>
        <v>1818</v>
      </c>
      <c r="G31" s="10">
        <v>450</v>
      </c>
      <c r="H31" s="8" t="s">
        <v>90</v>
      </c>
      <c r="I31" s="9">
        <v>670</v>
      </c>
      <c r="J31" s="9">
        <v>796</v>
      </c>
      <c r="K31" s="9">
        <v>907</v>
      </c>
      <c r="L31" s="9">
        <f t="shared" si="0"/>
        <v>1703</v>
      </c>
      <c r="M31" s="10">
        <v>990</v>
      </c>
      <c r="N31" s="8" t="s">
        <v>91</v>
      </c>
      <c r="O31" s="9">
        <v>346</v>
      </c>
      <c r="P31" s="9">
        <v>318</v>
      </c>
      <c r="Q31" s="9">
        <v>28</v>
      </c>
      <c r="R31" s="9">
        <f t="shared" si="1"/>
        <v>346</v>
      </c>
    </row>
    <row r="32" spans="1:18" ht="15.75" customHeight="1">
      <c r="A32" s="7">
        <v>190</v>
      </c>
      <c r="B32" s="8" t="s">
        <v>92</v>
      </c>
      <c r="C32" s="9">
        <v>680</v>
      </c>
      <c r="D32" s="9">
        <v>673</v>
      </c>
      <c r="E32" s="9">
        <v>797</v>
      </c>
      <c r="F32" s="9">
        <f t="shared" si="2"/>
        <v>1470</v>
      </c>
      <c r="G32" s="10">
        <v>460</v>
      </c>
      <c r="H32" s="8" t="s">
        <v>93</v>
      </c>
      <c r="I32" s="9">
        <v>498</v>
      </c>
      <c r="J32" s="9">
        <v>605</v>
      </c>
      <c r="K32" s="9">
        <v>625</v>
      </c>
      <c r="L32" s="9">
        <f t="shared" si="0"/>
        <v>1230</v>
      </c>
      <c r="M32" s="10"/>
      <c r="N32" s="10"/>
      <c r="O32" s="11">
        <f>SUM(O4:O31)</f>
        <v>3485</v>
      </c>
      <c r="P32" s="11">
        <f>SUM(P4:P31)</f>
        <v>3352</v>
      </c>
      <c r="Q32" s="11">
        <f>SUM(Q4:Q31)</f>
        <v>3138</v>
      </c>
      <c r="R32" s="11">
        <f>SUM(R4:R31)</f>
        <v>6490</v>
      </c>
    </row>
    <row r="33" spans="1:18" ht="15.75" customHeight="1">
      <c r="A33" s="7">
        <v>200</v>
      </c>
      <c r="B33" s="8" t="s">
        <v>94</v>
      </c>
      <c r="C33" s="9">
        <v>502</v>
      </c>
      <c r="D33" s="9">
        <v>502</v>
      </c>
      <c r="E33" s="9">
        <v>570</v>
      </c>
      <c r="F33" s="9">
        <f t="shared" si="2"/>
        <v>1072</v>
      </c>
      <c r="G33" s="10">
        <v>470</v>
      </c>
      <c r="H33" s="8" t="s">
        <v>95</v>
      </c>
      <c r="I33" s="9">
        <v>598</v>
      </c>
      <c r="J33" s="9">
        <v>542</v>
      </c>
      <c r="K33" s="9">
        <v>646</v>
      </c>
      <c r="L33" s="9">
        <f t="shared" si="0"/>
        <v>1188</v>
      </c>
      <c r="M33" s="60" t="s">
        <v>96</v>
      </c>
      <c r="N33" s="61"/>
      <c r="O33" s="61"/>
      <c r="P33" s="61"/>
      <c r="Q33" s="61"/>
      <c r="R33" s="62"/>
    </row>
    <row r="34" spans="1:18" ht="15.75" customHeight="1">
      <c r="A34" s="7">
        <v>211</v>
      </c>
      <c r="B34" s="8" t="s">
        <v>97</v>
      </c>
      <c r="C34" s="9">
        <v>964</v>
      </c>
      <c r="D34" s="9">
        <v>963</v>
      </c>
      <c r="E34" s="9">
        <v>1163</v>
      </c>
      <c r="F34" s="9">
        <f t="shared" si="2"/>
        <v>2126</v>
      </c>
      <c r="G34" s="10">
        <v>480</v>
      </c>
      <c r="H34" s="8" t="s">
        <v>98</v>
      </c>
      <c r="I34" s="9">
        <v>286</v>
      </c>
      <c r="J34" s="9">
        <v>290</v>
      </c>
      <c r="K34" s="9">
        <v>331</v>
      </c>
      <c r="L34" s="9">
        <f t="shared" si="0"/>
        <v>621</v>
      </c>
      <c r="M34" s="63"/>
      <c r="N34" s="64"/>
      <c r="O34" s="64"/>
      <c r="P34" s="64"/>
      <c r="Q34" s="64"/>
      <c r="R34" s="65"/>
    </row>
    <row r="35" spans="1:18" ht="15.75" customHeight="1">
      <c r="A35" s="7">
        <v>212</v>
      </c>
      <c r="B35" s="8" t="s">
        <v>99</v>
      </c>
      <c r="C35" s="9">
        <v>320</v>
      </c>
      <c r="D35" s="9">
        <v>334</v>
      </c>
      <c r="E35" s="9">
        <v>390</v>
      </c>
      <c r="F35" s="9">
        <f t="shared" si="2"/>
        <v>724</v>
      </c>
      <c r="G35" s="10">
        <v>501</v>
      </c>
      <c r="H35" s="8" t="s">
        <v>100</v>
      </c>
      <c r="I35" s="9">
        <v>238</v>
      </c>
      <c r="J35" s="9">
        <v>205</v>
      </c>
      <c r="K35" s="9">
        <v>257</v>
      </c>
      <c r="L35" s="9">
        <f t="shared" si="0"/>
        <v>462</v>
      </c>
      <c r="M35" s="10"/>
      <c r="N35" s="10"/>
      <c r="O35" s="9"/>
      <c r="P35" s="9"/>
      <c r="Q35" s="9"/>
      <c r="R35" s="9"/>
    </row>
    <row r="36" spans="1:18" ht="15.75" customHeight="1">
      <c r="A36" s="7">
        <v>213</v>
      </c>
      <c r="B36" s="8" t="s">
        <v>101</v>
      </c>
      <c r="C36" s="9">
        <v>639</v>
      </c>
      <c r="D36" s="9">
        <v>806</v>
      </c>
      <c r="E36" s="9">
        <v>780</v>
      </c>
      <c r="F36" s="9">
        <f t="shared" si="2"/>
        <v>1586</v>
      </c>
      <c r="G36" s="10">
        <v>502</v>
      </c>
      <c r="H36" s="8" t="s">
        <v>102</v>
      </c>
      <c r="I36" s="9">
        <v>99</v>
      </c>
      <c r="J36" s="9">
        <v>92</v>
      </c>
      <c r="K36" s="9">
        <v>116</v>
      </c>
      <c r="L36" s="9">
        <f t="shared" si="0"/>
        <v>208</v>
      </c>
      <c r="M36" s="10"/>
      <c r="N36" s="10" t="s">
        <v>103</v>
      </c>
      <c r="O36" s="12">
        <f>C38+I38+O32</f>
        <v>36570</v>
      </c>
      <c r="P36" s="12">
        <f>D38+J38+P32</f>
        <v>38697</v>
      </c>
      <c r="Q36" s="12">
        <f>E38+K38+Q32</f>
        <v>42424</v>
      </c>
      <c r="R36" s="12">
        <f>P36+Q36</f>
        <v>81121</v>
      </c>
    </row>
    <row r="37" spans="1:18" ht="15.75" customHeight="1">
      <c r="A37" s="7">
        <v>214</v>
      </c>
      <c r="B37" s="8" t="s">
        <v>104</v>
      </c>
      <c r="C37" s="9">
        <v>980</v>
      </c>
      <c r="D37" s="9">
        <v>1062</v>
      </c>
      <c r="E37" s="9">
        <v>1092</v>
      </c>
      <c r="F37" s="9">
        <f t="shared" si="2"/>
        <v>2154</v>
      </c>
      <c r="G37" s="10">
        <v>510</v>
      </c>
      <c r="H37" s="8" t="s">
        <v>105</v>
      </c>
      <c r="I37" s="9">
        <v>39</v>
      </c>
      <c r="J37" s="9">
        <v>35</v>
      </c>
      <c r="K37" s="9">
        <v>39</v>
      </c>
      <c r="L37" s="9">
        <f t="shared" si="0"/>
        <v>74</v>
      </c>
      <c r="M37" s="10"/>
      <c r="N37" s="10" t="s">
        <v>106</v>
      </c>
      <c r="O37" s="12">
        <f>O36+O75+O113+O152</f>
        <v>47100</v>
      </c>
      <c r="P37" s="12">
        <f>P36+P75+P113+P152</f>
        <v>50891</v>
      </c>
      <c r="Q37" s="12">
        <f>Q36+Q75+Q113+Q152</f>
        <v>55693</v>
      </c>
      <c r="R37" s="12">
        <f>R36+R75+R113+R152</f>
        <v>106584</v>
      </c>
    </row>
    <row r="38" spans="1:18" ht="15.75" customHeight="1">
      <c r="A38" s="13"/>
      <c r="C38" s="14">
        <f>SUM(C4:C37)</f>
        <v>16895</v>
      </c>
      <c r="D38" s="14">
        <f>SUM(D4:D37)</f>
        <v>17771</v>
      </c>
      <c r="E38" s="14">
        <f>SUM(E4:E37)</f>
        <v>19575</v>
      </c>
      <c r="F38" s="14">
        <f>SUM(F4:F37)</f>
        <v>37346</v>
      </c>
      <c r="I38" s="14">
        <f>SUM(I4:I37)</f>
        <v>16190</v>
      </c>
      <c r="J38" s="14">
        <f>SUM(J4:J37)</f>
        <v>17574</v>
      </c>
      <c r="K38" s="14">
        <f>SUM(K4:K37)</f>
        <v>19711</v>
      </c>
      <c r="L38" s="14">
        <f>SUM(L4:L37)</f>
        <v>37285</v>
      </c>
      <c r="O38" s="15"/>
      <c r="P38" s="15"/>
      <c r="Q38" s="15"/>
      <c r="R38" s="15"/>
    </row>
    <row r="39" spans="1:18" ht="24" customHeight="1">
      <c r="A39" s="76" t="s">
        <v>376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</row>
    <row r="40" spans="1:18" ht="15.75" customHeight="1">
      <c r="A40" s="80" t="s">
        <v>107</v>
      </c>
      <c r="B40" s="80"/>
      <c r="P40" s="81" t="s">
        <v>363</v>
      </c>
      <c r="Q40" s="81"/>
      <c r="R40" s="81"/>
    </row>
    <row r="41" spans="1:18" s="6" customFormat="1" ht="15.75" customHeight="1">
      <c r="A41" s="4" t="s">
        <v>2</v>
      </c>
      <c r="B41" s="5" t="s">
        <v>3</v>
      </c>
      <c r="C41" s="4" t="s">
        <v>4</v>
      </c>
      <c r="D41" s="4" t="s">
        <v>5</v>
      </c>
      <c r="E41" s="4" t="s">
        <v>6</v>
      </c>
      <c r="F41" s="4" t="s">
        <v>7</v>
      </c>
      <c r="G41" s="4" t="s">
        <v>2</v>
      </c>
      <c r="H41" s="5" t="s">
        <v>3</v>
      </c>
      <c r="I41" s="4" t="s">
        <v>4</v>
      </c>
      <c r="J41" s="4" t="s">
        <v>5</v>
      </c>
      <c r="K41" s="4" t="s">
        <v>6</v>
      </c>
      <c r="L41" s="4" t="s">
        <v>7</v>
      </c>
      <c r="M41" s="4" t="s">
        <v>2</v>
      </c>
      <c r="N41" s="4" t="s">
        <v>3</v>
      </c>
      <c r="O41" s="4" t="s">
        <v>4</v>
      </c>
      <c r="P41" s="4" t="s">
        <v>5</v>
      </c>
      <c r="Q41" s="4" t="s">
        <v>6</v>
      </c>
      <c r="R41" s="4" t="s">
        <v>7</v>
      </c>
    </row>
    <row r="42" spans="1:18" ht="15.75" customHeight="1">
      <c r="A42" s="16">
        <v>2010</v>
      </c>
      <c r="B42" s="8" t="s">
        <v>108</v>
      </c>
      <c r="C42" s="9">
        <v>88</v>
      </c>
      <c r="D42" s="9">
        <v>98</v>
      </c>
      <c r="E42" s="9">
        <v>109</v>
      </c>
      <c r="F42" s="9">
        <f>SUM(D42:E42)</f>
        <v>207</v>
      </c>
      <c r="G42" s="17">
        <v>2350</v>
      </c>
      <c r="H42" s="8" t="s">
        <v>79</v>
      </c>
      <c r="I42" s="9">
        <v>76</v>
      </c>
      <c r="J42" s="9">
        <v>106</v>
      </c>
      <c r="K42" s="9">
        <v>96</v>
      </c>
      <c r="L42" s="9">
        <f>SUM(J42:K42)</f>
        <v>202</v>
      </c>
      <c r="M42" s="10"/>
      <c r="N42" s="10"/>
      <c r="O42" s="9"/>
      <c r="P42" s="9"/>
      <c r="Q42" s="9"/>
      <c r="R42" s="9"/>
    </row>
    <row r="43" spans="1:18" ht="15.75" customHeight="1">
      <c r="A43" s="16">
        <v>2020</v>
      </c>
      <c r="B43" s="8" t="s">
        <v>109</v>
      </c>
      <c r="C43" s="9">
        <v>54</v>
      </c>
      <c r="D43" s="9">
        <v>60</v>
      </c>
      <c r="E43" s="9">
        <v>66</v>
      </c>
      <c r="F43" s="9">
        <f aca="true" t="shared" si="3" ref="F43:F75">SUM(D43:E43)</f>
        <v>126</v>
      </c>
      <c r="G43" s="17">
        <v>2360</v>
      </c>
      <c r="H43" s="8" t="s">
        <v>110</v>
      </c>
      <c r="I43" s="9">
        <v>9</v>
      </c>
      <c r="J43" s="9">
        <v>8</v>
      </c>
      <c r="K43" s="9">
        <v>10</v>
      </c>
      <c r="L43" s="9">
        <f aca="true" t="shared" si="4" ref="L43:L48">SUM(J43:K43)</f>
        <v>18</v>
      </c>
      <c r="M43" s="10"/>
      <c r="N43" s="10"/>
      <c r="O43" s="9"/>
      <c r="P43" s="9"/>
      <c r="Q43" s="9"/>
      <c r="R43" s="9"/>
    </row>
    <row r="44" spans="1:18" ht="15.75" customHeight="1">
      <c r="A44" s="16">
        <v>2030</v>
      </c>
      <c r="B44" s="8" t="s">
        <v>111</v>
      </c>
      <c r="C44" s="9">
        <v>48</v>
      </c>
      <c r="D44" s="9">
        <v>60</v>
      </c>
      <c r="E44" s="9">
        <v>61</v>
      </c>
      <c r="F44" s="9">
        <f t="shared" si="3"/>
        <v>121</v>
      </c>
      <c r="G44" s="17">
        <v>2370</v>
      </c>
      <c r="H44" s="8" t="s">
        <v>112</v>
      </c>
      <c r="I44" s="9">
        <v>9</v>
      </c>
      <c r="J44" s="9">
        <v>8</v>
      </c>
      <c r="K44" s="9">
        <v>10</v>
      </c>
      <c r="L44" s="9">
        <f t="shared" si="4"/>
        <v>18</v>
      </c>
      <c r="M44" s="10"/>
      <c r="N44" s="10"/>
      <c r="O44" s="9"/>
      <c r="P44" s="9"/>
      <c r="Q44" s="9"/>
      <c r="R44" s="9"/>
    </row>
    <row r="45" spans="1:18" ht="15.75" customHeight="1">
      <c r="A45" s="16">
        <v>2040</v>
      </c>
      <c r="B45" s="8" t="s">
        <v>113</v>
      </c>
      <c r="C45" s="9">
        <v>40</v>
      </c>
      <c r="D45" s="9">
        <v>35</v>
      </c>
      <c r="E45" s="9">
        <v>43</v>
      </c>
      <c r="F45" s="9">
        <f t="shared" si="3"/>
        <v>78</v>
      </c>
      <c r="G45" s="17">
        <v>2380</v>
      </c>
      <c r="H45" s="8" t="s">
        <v>61</v>
      </c>
      <c r="I45" s="9">
        <v>85</v>
      </c>
      <c r="J45" s="9">
        <v>117</v>
      </c>
      <c r="K45" s="9">
        <v>112</v>
      </c>
      <c r="L45" s="9">
        <f t="shared" si="4"/>
        <v>229</v>
      </c>
      <c r="M45" s="10"/>
      <c r="N45" s="10"/>
      <c r="O45" s="9"/>
      <c r="P45" s="9"/>
      <c r="Q45" s="9"/>
      <c r="R45" s="9"/>
    </row>
    <row r="46" spans="1:18" ht="15.75" customHeight="1">
      <c r="A46" s="16">
        <v>2050</v>
      </c>
      <c r="B46" s="8" t="s">
        <v>114</v>
      </c>
      <c r="C46" s="9">
        <v>156</v>
      </c>
      <c r="D46" s="9">
        <v>202</v>
      </c>
      <c r="E46" s="9">
        <v>210</v>
      </c>
      <c r="F46" s="9">
        <f t="shared" si="3"/>
        <v>412</v>
      </c>
      <c r="G46" s="17">
        <v>2390</v>
      </c>
      <c r="H46" s="8" t="s">
        <v>115</v>
      </c>
      <c r="I46" s="9">
        <v>28</v>
      </c>
      <c r="J46" s="9">
        <v>33</v>
      </c>
      <c r="K46" s="9">
        <v>33</v>
      </c>
      <c r="L46" s="9">
        <f t="shared" si="4"/>
        <v>66</v>
      </c>
      <c r="M46" s="10"/>
      <c r="N46" s="10"/>
      <c r="O46" s="9"/>
      <c r="P46" s="9"/>
      <c r="Q46" s="9"/>
      <c r="R46" s="9"/>
    </row>
    <row r="47" spans="1:18" ht="15.75" customHeight="1">
      <c r="A47" s="16">
        <v>2060</v>
      </c>
      <c r="B47" s="8" t="s">
        <v>116</v>
      </c>
      <c r="C47" s="9">
        <v>40</v>
      </c>
      <c r="D47" s="9">
        <v>46</v>
      </c>
      <c r="E47" s="9">
        <v>52</v>
      </c>
      <c r="F47" s="9">
        <f t="shared" si="3"/>
        <v>98</v>
      </c>
      <c r="G47" s="17">
        <v>2400</v>
      </c>
      <c r="H47" s="8" t="s">
        <v>76</v>
      </c>
      <c r="I47" s="9">
        <v>58</v>
      </c>
      <c r="J47" s="9">
        <v>71</v>
      </c>
      <c r="K47" s="9">
        <v>64</v>
      </c>
      <c r="L47" s="9">
        <f t="shared" si="4"/>
        <v>135</v>
      </c>
      <c r="M47" s="10"/>
      <c r="N47" s="10"/>
      <c r="O47" s="9"/>
      <c r="P47" s="9"/>
      <c r="Q47" s="9"/>
      <c r="R47" s="9"/>
    </row>
    <row r="48" spans="1:18" ht="15.75" customHeight="1">
      <c r="A48" s="16">
        <v>2070</v>
      </c>
      <c r="B48" s="8" t="s">
        <v>117</v>
      </c>
      <c r="C48" s="9">
        <v>32</v>
      </c>
      <c r="D48" s="9">
        <v>38</v>
      </c>
      <c r="E48" s="9">
        <v>42</v>
      </c>
      <c r="F48" s="9">
        <f t="shared" si="3"/>
        <v>80</v>
      </c>
      <c r="G48" s="17">
        <v>2410</v>
      </c>
      <c r="H48" s="8" t="s">
        <v>118</v>
      </c>
      <c r="I48" s="9">
        <v>71</v>
      </c>
      <c r="J48" s="9">
        <v>12</v>
      </c>
      <c r="K48" s="9">
        <v>59</v>
      </c>
      <c r="L48" s="9">
        <f t="shared" si="4"/>
        <v>71</v>
      </c>
      <c r="M48" s="10"/>
      <c r="N48" s="10"/>
      <c r="O48" s="9"/>
      <c r="P48" s="9"/>
      <c r="Q48" s="9"/>
      <c r="R48" s="9"/>
    </row>
    <row r="49" spans="1:18" ht="15.75" customHeight="1">
      <c r="A49" s="16">
        <v>2080</v>
      </c>
      <c r="B49" s="8" t="s">
        <v>119</v>
      </c>
      <c r="C49" s="9">
        <v>26</v>
      </c>
      <c r="D49" s="9">
        <v>34</v>
      </c>
      <c r="E49" s="9">
        <v>28</v>
      </c>
      <c r="F49" s="9">
        <f t="shared" si="3"/>
        <v>62</v>
      </c>
      <c r="G49" s="10"/>
      <c r="H49" s="8"/>
      <c r="I49" s="11">
        <f>SUM(I42:I48)</f>
        <v>336</v>
      </c>
      <c r="J49" s="11">
        <f>SUM(J42:J48)</f>
        <v>355</v>
      </c>
      <c r="K49" s="11">
        <f>SUM(K42:K48)</f>
        <v>384</v>
      </c>
      <c r="L49" s="14">
        <f>SUM(L42:L48)</f>
        <v>739</v>
      </c>
      <c r="M49" s="10"/>
      <c r="N49" s="10"/>
      <c r="O49" s="9"/>
      <c r="P49" s="9"/>
      <c r="Q49" s="9"/>
      <c r="R49" s="9"/>
    </row>
    <row r="50" spans="1:18" ht="15.75" customHeight="1">
      <c r="A50" s="16">
        <v>2090</v>
      </c>
      <c r="B50" s="8" t="s">
        <v>120</v>
      </c>
      <c r="C50" s="9">
        <v>15</v>
      </c>
      <c r="D50" s="9">
        <v>11</v>
      </c>
      <c r="E50" s="9">
        <v>19</v>
      </c>
      <c r="F50" s="9">
        <f t="shared" si="3"/>
        <v>30</v>
      </c>
      <c r="G50" s="10"/>
      <c r="H50" s="8"/>
      <c r="I50" s="9"/>
      <c r="J50" s="9"/>
      <c r="K50" s="9"/>
      <c r="L50" s="9"/>
      <c r="M50" s="10"/>
      <c r="N50" s="10"/>
      <c r="O50" s="9"/>
      <c r="P50" s="9"/>
      <c r="Q50" s="9"/>
      <c r="R50" s="9"/>
    </row>
    <row r="51" spans="1:18" ht="15.75" customHeight="1">
      <c r="A51" s="16">
        <v>2100</v>
      </c>
      <c r="B51" s="8" t="s">
        <v>121</v>
      </c>
      <c r="C51" s="9">
        <v>28</v>
      </c>
      <c r="D51" s="9">
        <v>29</v>
      </c>
      <c r="E51" s="9">
        <v>33</v>
      </c>
      <c r="F51" s="9">
        <f t="shared" si="3"/>
        <v>62</v>
      </c>
      <c r="G51" s="10"/>
      <c r="H51" s="8"/>
      <c r="I51" s="9"/>
      <c r="J51" s="9"/>
      <c r="K51" s="9"/>
      <c r="L51" s="9"/>
      <c r="M51" s="10"/>
      <c r="N51" s="10"/>
      <c r="O51" s="9"/>
      <c r="P51" s="9"/>
      <c r="Q51" s="9"/>
      <c r="R51" s="9"/>
    </row>
    <row r="52" spans="1:18" ht="15.75" customHeight="1">
      <c r="A52" s="16">
        <v>2110</v>
      </c>
      <c r="B52" s="8" t="s">
        <v>122</v>
      </c>
      <c r="C52" s="9">
        <v>11</v>
      </c>
      <c r="D52" s="9">
        <v>15</v>
      </c>
      <c r="E52" s="9">
        <v>16</v>
      </c>
      <c r="F52" s="9">
        <f t="shared" si="3"/>
        <v>31</v>
      </c>
      <c r="G52" s="10"/>
      <c r="H52" s="8"/>
      <c r="I52" s="9"/>
      <c r="J52" s="9"/>
      <c r="K52" s="9"/>
      <c r="L52" s="9"/>
      <c r="M52" s="10"/>
      <c r="N52" s="10"/>
      <c r="O52" s="9"/>
      <c r="P52" s="9"/>
      <c r="Q52" s="9"/>
      <c r="R52" s="9"/>
    </row>
    <row r="53" spans="1:18" ht="15.75" customHeight="1">
      <c r="A53" s="16">
        <v>2120</v>
      </c>
      <c r="B53" s="8" t="s">
        <v>123</v>
      </c>
      <c r="C53" s="9">
        <v>5</v>
      </c>
      <c r="D53" s="9">
        <v>4</v>
      </c>
      <c r="E53" s="9">
        <v>5</v>
      </c>
      <c r="F53" s="9">
        <f t="shared" si="3"/>
        <v>9</v>
      </c>
      <c r="G53" s="10"/>
      <c r="H53" s="8"/>
      <c r="I53" s="9"/>
      <c r="J53" s="9"/>
      <c r="K53" s="9"/>
      <c r="L53" s="9"/>
      <c r="M53" s="10"/>
      <c r="N53" s="10"/>
      <c r="O53" s="9"/>
      <c r="P53" s="9"/>
      <c r="Q53" s="9"/>
      <c r="R53" s="9"/>
    </row>
    <row r="54" spans="1:18" ht="15.75" customHeight="1">
      <c r="A54" s="16">
        <v>2130</v>
      </c>
      <c r="B54" s="8" t="s">
        <v>124</v>
      </c>
      <c r="C54" s="9">
        <v>4</v>
      </c>
      <c r="D54" s="9">
        <v>4</v>
      </c>
      <c r="E54" s="9">
        <v>6</v>
      </c>
      <c r="F54" s="9">
        <f t="shared" si="3"/>
        <v>10</v>
      </c>
      <c r="G54" s="10"/>
      <c r="H54" s="8"/>
      <c r="I54" s="9"/>
      <c r="J54" s="9"/>
      <c r="K54" s="9"/>
      <c r="L54" s="9"/>
      <c r="M54" s="10"/>
      <c r="N54" s="10"/>
      <c r="O54" s="9"/>
      <c r="P54" s="9"/>
      <c r="Q54" s="9"/>
      <c r="R54" s="9"/>
    </row>
    <row r="55" spans="1:18" ht="15.75" customHeight="1">
      <c r="A55" s="16">
        <v>2140</v>
      </c>
      <c r="B55" s="8" t="s">
        <v>125</v>
      </c>
      <c r="C55" s="9">
        <v>38</v>
      </c>
      <c r="D55" s="9">
        <v>38</v>
      </c>
      <c r="E55" s="9">
        <v>42</v>
      </c>
      <c r="F55" s="9">
        <f t="shared" si="3"/>
        <v>80</v>
      </c>
      <c r="G55" s="10"/>
      <c r="H55" s="8"/>
      <c r="I55" s="9"/>
      <c r="J55" s="9"/>
      <c r="K55" s="9"/>
      <c r="L55" s="9"/>
      <c r="M55" s="10"/>
      <c r="N55" s="10"/>
      <c r="O55" s="9"/>
      <c r="P55" s="9"/>
      <c r="Q55" s="9"/>
      <c r="R55" s="9"/>
    </row>
    <row r="56" spans="1:18" ht="15.75" customHeight="1">
      <c r="A56" s="16">
        <v>2150</v>
      </c>
      <c r="B56" s="8" t="s">
        <v>126</v>
      </c>
      <c r="C56" s="9">
        <v>35</v>
      </c>
      <c r="D56" s="9">
        <v>32</v>
      </c>
      <c r="E56" s="9">
        <v>38</v>
      </c>
      <c r="F56" s="9">
        <f t="shared" si="3"/>
        <v>70</v>
      </c>
      <c r="G56" s="10"/>
      <c r="H56" s="8"/>
      <c r="I56" s="9"/>
      <c r="J56" s="9"/>
      <c r="K56" s="9"/>
      <c r="L56" s="9"/>
      <c r="M56" s="10"/>
      <c r="N56" s="10"/>
      <c r="O56" s="9"/>
      <c r="P56" s="9"/>
      <c r="Q56" s="9"/>
      <c r="R56" s="9"/>
    </row>
    <row r="57" spans="1:18" ht="15.75" customHeight="1">
      <c r="A57" s="16">
        <v>2160</v>
      </c>
      <c r="B57" s="8" t="s">
        <v>127</v>
      </c>
      <c r="C57" s="9">
        <v>37</v>
      </c>
      <c r="D57" s="9">
        <v>41</v>
      </c>
      <c r="E57" s="9">
        <v>54</v>
      </c>
      <c r="F57" s="9">
        <f t="shared" si="3"/>
        <v>95</v>
      </c>
      <c r="G57" s="10"/>
      <c r="H57" s="8"/>
      <c r="I57" s="9"/>
      <c r="J57" s="9"/>
      <c r="K57" s="9"/>
      <c r="L57" s="9"/>
      <c r="M57" s="10"/>
      <c r="N57" s="10"/>
      <c r="O57" s="9"/>
      <c r="P57" s="9"/>
      <c r="Q57" s="9"/>
      <c r="R57" s="9"/>
    </row>
    <row r="58" spans="1:18" ht="15.75" customHeight="1">
      <c r="A58" s="16">
        <v>2170</v>
      </c>
      <c r="B58" s="8" t="s">
        <v>128</v>
      </c>
      <c r="C58" s="9">
        <v>36</v>
      </c>
      <c r="D58" s="9">
        <v>41</v>
      </c>
      <c r="E58" s="9">
        <v>37</v>
      </c>
      <c r="F58" s="9">
        <f t="shared" si="3"/>
        <v>78</v>
      </c>
      <c r="G58" s="10"/>
      <c r="H58" s="8"/>
      <c r="I58" s="9"/>
      <c r="J58" s="9"/>
      <c r="K58" s="9"/>
      <c r="L58" s="9"/>
      <c r="M58" s="10"/>
      <c r="N58" s="10"/>
      <c r="O58" s="9"/>
      <c r="P58" s="9"/>
      <c r="Q58" s="9"/>
      <c r="R58" s="9"/>
    </row>
    <row r="59" spans="1:18" ht="15.75" customHeight="1">
      <c r="A59" s="16">
        <v>2180</v>
      </c>
      <c r="B59" s="8" t="s">
        <v>129</v>
      </c>
      <c r="C59" s="9">
        <v>34</v>
      </c>
      <c r="D59" s="9">
        <v>36</v>
      </c>
      <c r="E59" s="9">
        <v>48</v>
      </c>
      <c r="F59" s="9">
        <f t="shared" si="3"/>
        <v>84</v>
      </c>
      <c r="G59" s="10"/>
      <c r="H59" s="8"/>
      <c r="I59" s="9"/>
      <c r="J59" s="9"/>
      <c r="K59" s="9"/>
      <c r="L59" s="9"/>
      <c r="M59" s="10"/>
      <c r="N59" s="10"/>
      <c r="O59" s="9"/>
      <c r="P59" s="9"/>
      <c r="Q59" s="9"/>
      <c r="R59" s="9"/>
    </row>
    <row r="60" spans="1:18" ht="15.75" customHeight="1">
      <c r="A60" s="16">
        <v>2190</v>
      </c>
      <c r="B60" s="8" t="s">
        <v>130</v>
      </c>
      <c r="C60" s="9">
        <v>111</v>
      </c>
      <c r="D60" s="9">
        <v>135</v>
      </c>
      <c r="E60" s="9">
        <v>147</v>
      </c>
      <c r="F60" s="9">
        <f t="shared" si="3"/>
        <v>282</v>
      </c>
      <c r="G60" s="10"/>
      <c r="H60" s="8"/>
      <c r="I60" s="9"/>
      <c r="J60" s="9"/>
      <c r="K60" s="9"/>
      <c r="L60" s="9"/>
      <c r="M60" s="10"/>
      <c r="N60" s="10"/>
      <c r="O60" s="9"/>
      <c r="P60" s="9"/>
      <c r="Q60" s="9"/>
      <c r="R60" s="9"/>
    </row>
    <row r="61" spans="1:18" ht="15.75" customHeight="1">
      <c r="A61" s="16">
        <v>2200</v>
      </c>
      <c r="B61" s="8" t="s">
        <v>131</v>
      </c>
      <c r="C61" s="9">
        <v>87</v>
      </c>
      <c r="D61" s="9">
        <v>111</v>
      </c>
      <c r="E61" s="9">
        <v>103</v>
      </c>
      <c r="F61" s="9">
        <f t="shared" si="3"/>
        <v>214</v>
      </c>
      <c r="G61" s="10"/>
      <c r="H61" s="8"/>
      <c r="I61" s="9"/>
      <c r="J61" s="9"/>
      <c r="K61" s="9"/>
      <c r="L61" s="9"/>
      <c r="M61" s="10"/>
      <c r="N61" s="10"/>
      <c r="O61" s="9"/>
      <c r="P61" s="9"/>
      <c r="Q61" s="9"/>
      <c r="R61" s="9"/>
    </row>
    <row r="62" spans="1:18" ht="15.75" customHeight="1">
      <c r="A62" s="16">
        <v>2210</v>
      </c>
      <c r="B62" s="8" t="s">
        <v>132</v>
      </c>
      <c r="C62" s="9">
        <v>36</v>
      </c>
      <c r="D62" s="9">
        <v>36</v>
      </c>
      <c r="E62" s="9">
        <v>42</v>
      </c>
      <c r="F62" s="9">
        <f t="shared" si="3"/>
        <v>78</v>
      </c>
      <c r="G62" s="10"/>
      <c r="H62" s="8"/>
      <c r="I62" s="9"/>
      <c r="J62" s="9"/>
      <c r="K62" s="9"/>
      <c r="L62" s="9"/>
      <c r="M62" s="10"/>
      <c r="N62" s="10"/>
      <c r="O62" s="9"/>
      <c r="P62" s="9"/>
      <c r="Q62" s="9"/>
      <c r="R62" s="9"/>
    </row>
    <row r="63" spans="1:18" ht="15.75" customHeight="1">
      <c r="A63" s="16">
        <v>2220</v>
      </c>
      <c r="B63" s="8" t="s">
        <v>133</v>
      </c>
      <c r="C63" s="9">
        <v>22</v>
      </c>
      <c r="D63" s="9">
        <v>22</v>
      </c>
      <c r="E63" s="9">
        <v>21</v>
      </c>
      <c r="F63" s="9">
        <f t="shared" si="3"/>
        <v>43</v>
      </c>
      <c r="G63" s="10"/>
      <c r="H63" s="8"/>
      <c r="I63" s="9"/>
      <c r="J63" s="9"/>
      <c r="K63" s="9"/>
      <c r="L63" s="9"/>
      <c r="M63" s="10"/>
      <c r="N63" s="10"/>
      <c r="O63" s="9"/>
      <c r="P63" s="9"/>
      <c r="Q63" s="9"/>
      <c r="R63" s="9"/>
    </row>
    <row r="64" spans="1:18" ht="15.75" customHeight="1">
      <c r="A64" s="16">
        <v>2230</v>
      </c>
      <c r="B64" s="8" t="s">
        <v>134</v>
      </c>
      <c r="C64" s="9">
        <v>47</v>
      </c>
      <c r="D64" s="9">
        <v>50</v>
      </c>
      <c r="E64" s="9">
        <v>54</v>
      </c>
      <c r="F64" s="9">
        <f t="shared" si="3"/>
        <v>104</v>
      </c>
      <c r="G64" s="10"/>
      <c r="H64" s="8"/>
      <c r="I64" s="9"/>
      <c r="J64" s="9"/>
      <c r="K64" s="9"/>
      <c r="L64" s="9"/>
      <c r="M64" s="10"/>
      <c r="N64" s="10"/>
      <c r="O64" s="9"/>
      <c r="P64" s="9"/>
      <c r="Q64" s="9"/>
      <c r="R64" s="9"/>
    </row>
    <row r="65" spans="1:18" ht="15.75" customHeight="1">
      <c r="A65" s="16">
        <v>2240</v>
      </c>
      <c r="B65" s="8" t="s">
        <v>135</v>
      </c>
      <c r="C65" s="9">
        <v>163</v>
      </c>
      <c r="D65" s="9">
        <v>173</v>
      </c>
      <c r="E65" s="9">
        <v>199</v>
      </c>
      <c r="F65" s="9">
        <f t="shared" si="3"/>
        <v>372</v>
      </c>
      <c r="G65" s="10"/>
      <c r="H65" s="8"/>
      <c r="I65" s="9"/>
      <c r="J65" s="9"/>
      <c r="K65" s="9"/>
      <c r="L65" s="9"/>
      <c r="M65" s="10"/>
      <c r="N65" s="10"/>
      <c r="O65" s="9"/>
      <c r="P65" s="9"/>
      <c r="Q65" s="9"/>
      <c r="R65" s="9"/>
    </row>
    <row r="66" spans="1:18" ht="15.75" customHeight="1">
      <c r="A66" s="16">
        <v>2250</v>
      </c>
      <c r="B66" s="8" t="s">
        <v>136</v>
      </c>
      <c r="C66" s="9">
        <v>36</v>
      </c>
      <c r="D66" s="9">
        <v>39</v>
      </c>
      <c r="E66" s="9">
        <v>44</v>
      </c>
      <c r="F66" s="9">
        <f t="shared" si="3"/>
        <v>83</v>
      </c>
      <c r="G66" s="10"/>
      <c r="H66" s="8"/>
      <c r="I66" s="9"/>
      <c r="J66" s="9"/>
      <c r="K66" s="9"/>
      <c r="L66" s="9"/>
      <c r="M66" s="10"/>
      <c r="N66" s="10"/>
      <c r="O66" s="9"/>
      <c r="P66" s="9"/>
      <c r="Q66" s="9"/>
      <c r="R66" s="9"/>
    </row>
    <row r="67" spans="1:18" ht="15.75" customHeight="1">
      <c r="A67" s="16">
        <v>2260</v>
      </c>
      <c r="B67" s="8" t="s">
        <v>137</v>
      </c>
      <c r="C67" s="9">
        <v>5</v>
      </c>
      <c r="D67" s="9">
        <v>8</v>
      </c>
      <c r="E67" s="9">
        <v>7</v>
      </c>
      <c r="F67" s="9">
        <f t="shared" si="3"/>
        <v>15</v>
      </c>
      <c r="G67" s="10"/>
      <c r="H67" s="8"/>
      <c r="I67" s="9"/>
      <c r="J67" s="9"/>
      <c r="K67" s="9"/>
      <c r="L67" s="9"/>
      <c r="M67" s="10"/>
      <c r="N67" s="10"/>
      <c r="O67" s="9"/>
      <c r="P67" s="9"/>
      <c r="Q67" s="9"/>
      <c r="R67" s="9"/>
    </row>
    <row r="68" spans="1:18" ht="15.75" customHeight="1">
      <c r="A68" s="16">
        <v>2270</v>
      </c>
      <c r="B68" s="8" t="s">
        <v>138</v>
      </c>
      <c r="C68" s="9">
        <v>14</v>
      </c>
      <c r="D68" s="9">
        <v>14</v>
      </c>
      <c r="E68" s="9">
        <v>12</v>
      </c>
      <c r="F68" s="9">
        <f t="shared" si="3"/>
        <v>26</v>
      </c>
      <c r="G68" s="10"/>
      <c r="H68" s="8"/>
      <c r="I68" s="9"/>
      <c r="J68" s="9"/>
      <c r="K68" s="9"/>
      <c r="L68" s="9"/>
      <c r="M68" s="10"/>
      <c r="N68" s="10"/>
      <c r="O68" s="9"/>
      <c r="P68" s="9"/>
      <c r="Q68" s="9"/>
      <c r="R68" s="9"/>
    </row>
    <row r="69" spans="1:18" ht="15.75" customHeight="1">
      <c r="A69" s="16">
        <v>2280</v>
      </c>
      <c r="B69" s="8" t="s">
        <v>139</v>
      </c>
      <c r="C69" s="9">
        <v>25</v>
      </c>
      <c r="D69" s="9">
        <v>33</v>
      </c>
      <c r="E69" s="9">
        <v>42</v>
      </c>
      <c r="F69" s="9">
        <f t="shared" si="3"/>
        <v>75</v>
      </c>
      <c r="G69" s="10"/>
      <c r="H69" s="8"/>
      <c r="I69" s="9"/>
      <c r="J69" s="9"/>
      <c r="K69" s="9"/>
      <c r="L69" s="9"/>
      <c r="M69" s="10"/>
      <c r="N69" s="10"/>
      <c r="O69" s="9"/>
      <c r="P69" s="9"/>
      <c r="Q69" s="9"/>
      <c r="R69" s="9"/>
    </row>
    <row r="70" spans="1:18" ht="15.75" customHeight="1">
      <c r="A70" s="16">
        <v>2290</v>
      </c>
      <c r="B70" s="8" t="s">
        <v>140</v>
      </c>
      <c r="C70" s="9">
        <v>20</v>
      </c>
      <c r="D70" s="9">
        <v>21</v>
      </c>
      <c r="E70" s="9">
        <v>20</v>
      </c>
      <c r="F70" s="9">
        <f t="shared" si="3"/>
        <v>41</v>
      </c>
      <c r="G70" s="10"/>
      <c r="H70" s="8"/>
      <c r="I70" s="9"/>
      <c r="J70" s="9"/>
      <c r="K70" s="9"/>
      <c r="L70" s="9"/>
      <c r="M70" s="10"/>
      <c r="N70" s="10"/>
      <c r="O70" s="11">
        <f>SUM(O42:O69)</f>
        <v>0</v>
      </c>
      <c r="P70" s="11">
        <f>SUM(P42:P69)</f>
        <v>0</v>
      </c>
      <c r="Q70" s="11">
        <f>SUM(Q42:Q69)</f>
        <v>0</v>
      </c>
      <c r="R70" s="11">
        <f>SUM(R42:R69)</f>
        <v>0</v>
      </c>
    </row>
    <row r="71" spans="1:18" ht="15.75" customHeight="1">
      <c r="A71" s="16">
        <v>2300</v>
      </c>
      <c r="B71" s="8" t="s">
        <v>141</v>
      </c>
      <c r="C71" s="9">
        <v>36</v>
      </c>
      <c r="D71" s="9">
        <v>53</v>
      </c>
      <c r="E71" s="9">
        <v>54</v>
      </c>
      <c r="F71" s="9">
        <f t="shared" si="3"/>
        <v>107</v>
      </c>
      <c r="G71" s="10"/>
      <c r="H71" s="8"/>
      <c r="I71" s="9"/>
      <c r="J71" s="9"/>
      <c r="K71" s="9"/>
      <c r="L71" s="9"/>
      <c r="M71" s="10"/>
      <c r="N71" s="10"/>
      <c r="O71" s="9"/>
      <c r="P71" s="9"/>
      <c r="Q71" s="9"/>
      <c r="R71" s="9"/>
    </row>
    <row r="72" spans="1:18" ht="15.75" customHeight="1">
      <c r="A72" s="16">
        <v>2310</v>
      </c>
      <c r="B72" s="8" t="s">
        <v>142</v>
      </c>
      <c r="C72" s="9">
        <v>42</v>
      </c>
      <c r="D72" s="9">
        <v>39</v>
      </c>
      <c r="E72" s="9">
        <v>48</v>
      </c>
      <c r="F72" s="9">
        <f t="shared" si="3"/>
        <v>87</v>
      </c>
      <c r="G72" s="10"/>
      <c r="H72" s="8"/>
      <c r="I72" s="9"/>
      <c r="J72" s="9"/>
      <c r="K72" s="9"/>
      <c r="L72" s="9"/>
      <c r="M72" s="60" t="s">
        <v>143</v>
      </c>
      <c r="N72" s="61"/>
      <c r="O72" s="61"/>
      <c r="P72" s="61"/>
      <c r="Q72" s="61"/>
      <c r="R72" s="62"/>
    </row>
    <row r="73" spans="1:18" ht="15.75" customHeight="1">
      <c r="A73" s="16">
        <v>2320</v>
      </c>
      <c r="B73" s="8" t="s">
        <v>144</v>
      </c>
      <c r="C73" s="9">
        <v>28</v>
      </c>
      <c r="D73" s="9">
        <v>32</v>
      </c>
      <c r="E73" s="9">
        <v>36</v>
      </c>
      <c r="F73" s="9">
        <f t="shared" si="3"/>
        <v>68</v>
      </c>
      <c r="G73" s="10"/>
      <c r="H73" s="8"/>
      <c r="I73" s="9"/>
      <c r="J73" s="9"/>
      <c r="K73" s="9"/>
      <c r="L73" s="9"/>
      <c r="M73" s="63"/>
      <c r="N73" s="64"/>
      <c r="O73" s="64"/>
      <c r="P73" s="64"/>
      <c r="Q73" s="64"/>
      <c r="R73" s="65"/>
    </row>
    <row r="74" spans="1:18" ht="15.75" customHeight="1">
      <c r="A74" s="16">
        <v>2330</v>
      </c>
      <c r="B74" s="8" t="s">
        <v>145</v>
      </c>
      <c r="C74" s="9">
        <v>59</v>
      </c>
      <c r="D74" s="9">
        <v>67</v>
      </c>
      <c r="E74" s="9">
        <v>67</v>
      </c>
      <c r="F74" s="9">
        <f t="shared" si="3"/>
        <v>134</v>
      </c>
      <c r="G74" s="10"/>
      <c r="H74" s="8"/>
      <c r="I74" s="9"/>
      <c r="J74" s="9"/>
      <c r="K74" s="9"/>
      <c r="L74" s="9"/>
      <c r="M74" s="10"/>
      <c r="N74" s="10"/>
      <c r="O74" s="9"/>
      <c r="P74" s="9"/>
      <c r="Q74" s="9"/>
      <c r="R74" s="9"/>
    </row>
    <row r="75" spans="1:18" ht="15.75" customHeight="1">
      <c r="A75" s="16">
        <v>2340</v>
      </c>
      <c r="B75" s="8" t="s">
        <v>146</v>
      </c>
      <c r="C75" s="9">
        <v>32</v>
      </c>
      <c r="D75" s="9">
        <v>27</v>
      </c>
      <c r="E75" s="9">
        <v>30</v>
      </c>
      <c r="F75" s="9">
        <f t="shared" si="3"/>
        <v>57</v>
      </c>
      <c r="G75" s="10"/>
      <c r="H75" s="8"/>
      <c r="I75" s="9"/>
      <c r="J75" s="9"/>
      <c r="K75" s="9"/>
      <c r="L75" s="9"/>
      <c r="M75" s="10"/>
      <c r="N75" s="10" t="s">
        <v>147</v>
      </c>
      <c r="O75" s="18">
        <f>C76+I49</f>
        <v>1826</v>
      </c>
      <c r="P75" s="18">
        <f>D76+J49</f>
        <v>2039</v>
      </c>
      <c r="Q75" s="18">
        <f>E76+K49</f>
        <v>2219</v>
      </c>
      <c r="R75" s="18">
        <f>SUM(P75:Q75)</f>
        <v>4258</v>
      </c>
    </row>
    <row r="76" spans="1:6" ht="15.75" customHeight="1">
      <c r="A76" s="13"/>
      <c r="C76" s="14">
        <f>SUM(C42:C75)</f>
        <v>1490</v>
      </c>
      <c r="D76" s="14">
        <f>SUM(D42:D75)</f>
        <v>1684</v>
      </c>
      <c r="E76" s="14">
        <f>SUM(E42:E75)</f>
        <v>1835</v>
      </c>
      <c r="F76" s="14">
        <f>SUM(F42:F75)</f>
        <v>3519</v>
      </c>
    </row>
    <row r="77" spans="1:18" ht="15.75" customHeight="1">
      <c r="A77" s="76" t="s">
        <v>376</v>
      </c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</row>
    <row r="78" spans="1:18" ht="15.75" customHeight="1">
      <c r="A78" s="80" t="s">
        <v>148</v>
      </c>
      <c r="B78" s="80"/>
      <c r="P78" s="81" t="s">
        <v>363</v>
      </c>
      <c r="Q78" s="81"/>
      <c r="R78" s="81"/>
    </row>
    <row r="79" spans="1:18" ht="15.75" customHeight="1">
      <c r="A79" s="4" t="s">
        <v>2</v>
      </c>
      <c r="B79" s="5" t="s">
        <v>3</v>
      </c>
      <c r="C79" s="4" t="s">
        <v>4</v>
      </c>
      <c r="D79" s="4" t="s">
        <v>5</v>
      </c>
      <c r="E79" s="4" t="s">
        <v>6</v>
      </c>
      <c r="F79" s="4" t="s">
        <v>7</v>
      </c>
      <c r="G79" s="4" t="s">
        <v>2</v>
      </c>
      <c r="H79" s="5" t="s">
        <v>3</v>
      </c>
      <c r="I79" s="4" t="s">
        <v>4</v>
      </c>
      <c r="J79" s="4" t="s">
        <v>5</v>
      </c>
      <c r="K79" s="4" t="s">
        <v>6</v>
      </c>
      <c r="L79" s="4" t="s">
        <v>7</v>
      </c>
      <c r="M79" s="4" t="s">
        <v>2</v>
      </c>
      <c r="N79" s="4" t="s">
        <v>3</v>
      </c>
      <c r="O79" s="4" t="s">
        <v>4</v>
      </c>
      <c r="P79" s="4" t="s">
        <v>5</v>
      </c>
      <c r="Q79" s="4" t="s">
        <v>6</v>
      </c>
      <c r="R79" s="4" t="s">
        <v>7</v>
      </c>
    </row>
    <row r="80" spans="1:18" ht="15.75" customHeight="1">
      <c r="A80" s="16">
        <v>3001</v>
      </c>
      <c r="B80" s="8" t="s">
        <v>149</v>
      </c>
      <c r="C80" s="9">
        <v>65</v>
      </c>
      <c r="D80" s="9">
        <v>59</v>
      </c>
      <c r="E80" s="9">
        <v>74</v>
      </c>
      <c r="F80" s="9">
        <f>SUM(D80:E80)</f>
        <v>133</v>
      </c>
      <c r="G80" s="17">
        <v>3043</v>
      </c>
      <c r="H80" s="8" t="s">
        <v>150</v>
      </c>
      <c r="I80" s="9">
        <v>42</v>
      </c>
      <c r="J80" s="9">
        <v>63</v>
      </c>
      <c r="K80" s="9">
        <v>54</v>
      </c>
      <c r="L80" s="9">
        <f>SUM(J80:K80)</f>
        <v>117</v>
      </c>
      <c r="M80" s="17">
        <v>3080</v>
      </c>
      <c r="N80" s="8" t="s">
        <v>151</v>
      </c>
      <c r="O80" s="9">
        <v>40</v>
      </c>
      <c r="P80" s="9">
        <v>41</v>
      </c>
      <c r="Q80" s="9">
        <v>48</v>
      </c>
      <c r="R80" s="9">
        <f>SUM(P80:Q80)</f>
        <v>89</v>
      </c>
    </row>
    <row r="81" spans="1:18" ht="15.75" customHeight="1">
      <c r="A81" s="16">
        <v>3002</v>
      </c>
      <c r="B81" s="8" t="s">
        <v>152</v>
      </c>
      <c r="C81" s="9">
        <v>17</v>
      </c>
      <c r="D81" s="9">
        <v>20</v>
      </c>
      <c r="E81" s="9">
        <v>21</v>
      </c>
      <c r="F81" s="9">
        <f aca="true" t="shared" si="5" ref="F81:F113">SUM(D81:E81)</f>
        <v>41</v>
      </c>
      <c r="G81" s="17">
        <v>3044</v>
      </c>
      <c r="H81" s="8" t="s">
        <v>153</v>
      </c>
      <c r="I81" s="9">
        <v>14</v>
      </c>
      <c r="J81" s="9">
        <v>24</v>
      </c>
      <c r="K81" s="9">
        <v>20</v>
      </c>
      <c r="L81" s="9">
        <f aca="true" t="shared" si="6" ref="L81:L113">SUM(J81:K81)</f>
        <v>44</v>
      </c>
      <c r="M81" s="17">
        <v>3082</v>
      </c>
      <c r="N81" s="8" t="s">
        <v>154</v>
      </c>
      <c r="O81" s="9">
        <v>4</v>
      </c>
      <c r="P81" s="9">
        <v>2</v>
      </c>
      <c r="Q81" s="9">
        <v>6</v>
      </c>
      <c r="R81" s="9">
        <f aca="true" t="shared" si="7" ref="R81:R108">SUM(P81:Q81)</f>
        <v>8</v>
      </c>
    </row>
    <row r="82" spans="1:18" ht="15.75" customHeight="1">
      <c r="A82" s="16">
        <v>3004</v>
      </c>
      <c r="B82" s="8" t="s">
        <v>155</v>
      </c>
      <c r="C82" s="9">
        <v>21</v>
      </c>
      <c r="D82" s="9">
        <v>21</v>
      </c>
      <c r="E82" s="9">
        <v>24</v>
      </c>
      <c r="F82" s="9">
        <f t="shared" si="5"/>
        <v>45</v>
      </c>
      <c r="G82" s="17">
        <v>3045</v>
      </c>
      <c r="H82" s="8" t="s">
        <v>20</v>
      </c>
      <c r="I82" s="9">
        <v>139</v>
      </c>
      <c r="J82" s="9">
        <v>161</v>
      </c>
      <c r="K82" s="9">
        <v>179</v>
      </c>
      <c r="L82" s="9">
        <f t="shared" si="6"/>
        <v>340</v>
      </c>
      <c r="M82" s="17">
        <v>3083</v>
      </c>
      <c r="N82" s="8" t="s">
        <v>156</v>
      </c>
      <c r="O82" s="9">
        <v>12</v>
      </c>
      <c r="P82" s="9">
        <v>10</v>
      </c>
      <c r="Q82" s="9">
        <v>13</v>
      </c>
      <c r="R82" s="9">
        <f t="shared" si="7"/>
        <v>23</v>
      </c>
    </row>
    <row r="83" spans="1:18" ht="15.75" customHeight="1">
      <c r="A83" s="16">
        <v>3005</v>
      </c>
      <c r="B83" s="8" t="s">
        <v>157</v>
      </c>
      <c r="C83" s="9">
        <v>63</v>
      </c>
      <c r="D83" s="9">
        <v>82</v>
      </c>
      <c r="E83" s="9">
        <v>76</v>
      </c>
      <c r="F83" s="9">
        <f t="shared" si="5"/>
        <v>158</v>
      </c>
      <c r="G83" s="17">
        <v>3046</v>
      </c>
      <c r="H83" s="8" t="s">
        <v>158</v>
      </c>
      <c r="I83" s="9">
        <v>42</v>
      </c>
      <c r="J83" s="9">
        <v>53</v>
      </c>
      <c r="K83" s="9">
        <v>53</v>
      </c>
      <c r="L83" s="9">
        <f t="shared" si="6"/>
        <v>106</v>
      </c>
      <c r="M83" s="17">
        <v>3085</v>
      </c>
      <c r="N83" s="8" t="s">
        <v>159</v>
      </c>
      <c r="O83" s="9">
        <v>22</v>
      </c>
      <c r="P83" s="9">
        <v>25</v>
      </c>
      <c r="Q83" s="9">
        <v>25</v>
      </c>
      <c r="R83" s="9">
        <f t="shared" si="7"/>
        <v>50</v>
      </c>
    </row>
    <row r="84" spans="1:18" ht="15.75" customHeight="1">
      <c r="A84" s="16">
        <v>3006</v>
      </c>
      <c r="B84" s="8" t="s">
        <v>160</v>
      </c>
      <c r="C84" s="9">
        <v>61</v>
      </c>
      <c r="D84" s="9">
        <v>29</v>
      </c>
      <c r="E84" s="9">
        <v>53</v>
      </c>
      <c r="F84" s="9">
        <f t="shared" si="5"/>
        <v>82</v>
      </c>
      <c r="G84" s="17">
        <v>3047</v>
      </c>
      <c r="H84" s="8" t="s">
        <v>161</v>
      </c>
      <c r="I84" s="9">
        <v>38</v>
      </c>
      <c r="J84" s="9">
        <v>40</v>
      </c>
      <c r="K84" s="9">
        <v>39</v>
      </c>
      <c r="L84" s="9">
        <f t="shared" si="6"/>
        <v>79</v>
      </c>
      <c r="M84" s="17">
        <v>3086</v>
      </c>
      <c r="N84" s="8" t="s">
        <v>162</v>
      </c>
      <c r="O84" s="9">
        <v>80</v>
      </c>
      <c r="P84" s="9">
        <v>88</v>
      </c>
      <c r="Q84" s="9">
        <v>102</v>
      </c>
      <c r="R84" s="9">
        <f t="shared" si="7"/>
        <v>190</v>
      </c>
    </row>
    <row r="85" spans="1:18" ht="15.75" customHeight="1">
      <c r="A85" s="16">
        <v>3008</v>
      </c>
      <c r="B85" s="8" t="s">
        <v>163</v>
      </c>
      <c r="C85" s="9">
        <v>47</v>
      </c>
      <c r="D85" s="9">
        <v>47</v>
      </c>
      <c r="E85" s="9">
        <v>74</v>
      </c>
      <c r="F85" s="9">
        <f t="shared" si="5"/>
        <v>121</v>
      </c>
      <c r="G85" s="17">
        <v>3048</v>
      </c>
      <c r="H85" s="8" t="s">
        <v>164</v>
      </c>
      <c r="I85" s="9">
        <v>21</v>
      </c>
      <c r="J85" s="9">
        <v>28</v>
      </c>
      <c r="K85" s="9">
        <v>21</v>
      </c>
      <c r="L85" s="9">
        <f t="shared" si="6"/>
        <v>49</v>
      </c>
      <c r="M85" s="17">
        <v>3087</v>
      </c>
      <c r="N85" s="8" t="s">
        <v>165</v>
      </c>
      <c r="O85" s="9">
        <v>38</v>
      </c>
      <c r="P85" s="9">
        <v>39</v>
      </c>
      <c r="Q85" s="9">
        <v>56</v>
      </c>
      <c r="R85" s="9">
        <f t="shared" si="7"/>
        <v>95</v>
      </c>
    </row>
    <row r="86" spans="1:18" ht="15.75" customHeight="1">
      <c r="A86" s="16">
        <v>3009</v>
      </c>
      <c r="B86" s="8" t="s">
        <v>166</v>
      </c>
      <c r="C86" s="9">
        <v>28</v>
      </c>
      <c r="D86" s="9">
        <v>30</v>
      </c>
      <c r="E86" s="9">
        <v>32</v>
      </c>
      <c r="F86" s="9">
        <f t="shared" si="5"/>
        <v>62</v>
      </c>
      <c r="G86" s="17">
        <v>3049</v>
      </c>
      <c r="H86" s="8" t="s">
        <v>167</v>
      </c>
      <c r="I86" s="9">
        <v>22</v>
      </c>
      <c r="J86" s="9">
        <v>30</v>
      </c>
      <c r="K86" s="9">
        <v>19</v>
      </c>
      <c r="L86" s="9">
        <f t="shared" si="6"/>
        <v>49</v>
      </c>
      <c r="M86" s="17">
        <v>3088</v>
      </c>
      <c r="N86" s="8" t="s">
        <v>168</v>
      </c>
      <c r="O86" s="9">
        <v>157</v>
      </c>
      <c r="P86" s="9">
        <v>159</v>
      </c>
      <c r="Q86" s="9">
        <v>187</v>
      </c>
      <c r="R86" s="9">
        <f t="shared" si="7"/>
        <v>346</v>
      </c>
    </row>
    <row r="87" spans="1:18" ht="15.75" customHeight="1">
      <c r="A87" s="16">
        <v>3010</v>
      </c>
      <c r="B87" s="8" t="s">
        <v>169</v>
      </c>
      <c r="C87" s="9">
        <v>18</v>
      </c>
      <c r="D87" s="9">
        <v>31</v>
      </c>
      <c r="E87" s="9">
        <v>25</v>
      </c>
      <c r="F87" s="9">
        <f t="shared" si="5"/>
        <v>56</v>
      </c>
      <c r="G87" s="17">
        <v>3050</v>
      </c>
      <c r="H87" s="8" t="s">
        <v>170</v>
      </c>
      <c r="I87" s="9">
        <v>40</v>
      </c>
      <c r="J87" s="9">
        <v>55</v>
      </c>
      <c r="K87" s="9">
        <v>61</v>
      </c>
      <c r="L87" s="9">
        <f t="shared" si="6"/>
        <v>116</v>
      </c>
      <c r="M87" s="17">
        <v>3092</v>
      </c>
      <c r="N87" s="8" t="s">
        <v>171</v>
      </c>
      <c r="O87" s="9">
        <v>72</v>
      </c>
      <c r="P87" s="9">
        <v>90</v>
      </c>
      <c r="Q87" s="9">
        <v>86</v>
      </c>
      <c r="R87" s="9">
        <f t="shared" si="7"/>
        <v>176</v>
      </c>
    </row>
    <row r="88" spans="1:18" ht="15.75" customHeight="1">
      <c r="A88" s="16">
        <v>3011</v>
      </c>
      <c r="B88" s="8" t="s">
        <v>172</v>
      </c>
      <c r="C88" s="9">
        <v>37</v>
      </c>
      <c r="D88" s="9">
        <v>53</v>
      </c>
      <c r="E88" s="9">
        <v>52</v>
      </c>
      <c r="F88" s="9">
        <f t="shared" si="5"/>
        <v>105</v>
      </c>
      <c r="G88" s="17">
        <v>3051</v>
      </c>
      <c r="H88" s="8" t="s">
        <v>173</v>
      </c>
      <c r="I88" s="9">
        <v>34</v>
      </c>
      <c r="J88" s="9">
        <v>39</v>
      </c>
      <c r="K88" s="9">
        <v>34</v>
      </c>
      <c r="L88" s="9">
        <f t="shared" si="6"/>
        <v>73</v>
      </c>
      <c r="M88" s="17">
        <v>3093</v>
      </c>
      <c r="N88" s="8" t="s">
        <v>174</v>
      </c>
      <c r="O88" s="9">
        <v>100</v>
      </c>
      <c r="P88" s="9">
        <v>127</v>
      </c>
      <c r="Q88" s="9">
        <v>120</v>
      </c>
      <c r="R88" s="9">
        <f t="shared" si="7"/>
        <v>247</v>
      </c>
    </row>
    <row r="89" spans="1:18" ht="15.75" customHeight="1">
      <c r="A89" s="16">
        <v>3012</v>
      </c>
      <c r="B89" s="8" t="s">
        <v>175</v>
      </c>
      <c r="C89" s="9">
        <v>114</v>
      </c>
      <c r="D89" s="9">
        <v>143</v>
      </c>
      <c r="E89" s="9">
        <v>143</v>
      </c>
      <c r="F89" s="9">
        <f t="shared" si="5"/>
        <v>286</v>
      </c>
      <c r="G89" s="17">
        <v>3052</v>
      </c>
      <c r="H89" s="8" t="s">
        <v>176</v>
      </c>
      <c r="I89" s="9">
        <v>45</v>
      </c>
      <c r="J89" s="9">
        <v>60</v>
      </c>
      <c r="K89" s="9">
        <v>58</v>
      </c>
      <c r="L89" s="9">
        <f t="shared" si="6"/>
        <v>118</v>
      </c>
      <c r="M89" s="17">
        <v>3095</v>
      </c>
      <c r="N89" s="8" t="s">
        <v>177</v>
      </c>
      <c r="O89" s="9">
        <v>23</v>
      </c>
      <c r="P89" s="9">
        <v>21</v>
      </c>
      <c r="Q89" s="9">
        <v>30</v>
      </c>
      <c r="R89" s="9">
        <f t="shared" si="7"/>
        <v>51</v>
      </c>
    </row>
    <row r="90" spans="1:18" ht="15.75" customHeight="1">
      <c r="A90" s="16">
        <v>3015</v>
      </c>
      <c r="B90" s="8" t="s">
        <v>178</v>
      </c>
      <c r="C90" s="9">
        <v>30</v>
      </c>
      <c r="D90" s="9">
        <v>42</v>
      </c>
      <c r="E90" s="9">
        <v>47</v>
      </c>
      <c r="F90" s="9">
        <f t="shared" si="5"/>
        <v>89</v>
      </c>
      <c r="G90" s="17">
        <v>3053</v>
      </c>
      <c r="H90" s="8" t="s">
        <v>179</v>
      </c>
      <c r="I90" s="9">
        <v>49</v>
      </c>
      <c r="J90" s="9">
        <v>66</v>
      </c>
      <c r="K90" s="9">
        <v>56</v>
      </c>
      <c r="L90" s="9">
        <f t="shared" si="6"/>
        <v>122</v>
      </c>
      <c r="M90" s="17">
        <v>3097</v>
      </c>
      <c r="N90" s="8" t="s">
        <v>180</v>
      </c>
      <c r="O90" s="9">
        <v>107</v>
      </c>
      <c r="P90" s="9">
        <v>105</v>
      </c>
      <c r="Q90" s="9">
        <v>136</v>
      </c>
      <c r="R90" s="9">
        <f t="shared" si="7"/>
        <v>241</v>
      </c>
    </row>
    <row r="91" spans="1:18" ht="15.75" customHeight="1">
      <c r="A91" s="16">
        <v>3017</v>
      </c>
      <c r="B91" s="8" t="s">
        <v>181</v>
      </c>
      <c r="C91" s="9">
        <v>78</v>
      </c>
      <c r="D91" s="9">
        <v>97</v>
      </c>
      <c r="E91" s="9">
        <v>95</v>
      </c>
      <c r="F91" s="9">
        <f t="shared" si="5"/>
        <v>192</v>
      </c>
      <c r="G91" s="17">
        <v>3054</v>
      </c>
      <c r="H91" s="8" t="s">
        <v>182</v>
      </c>
      <c r="I91" s="9">
        <v>53</v>
      </c>
      <c r="J91" s="9">
        <v>54</v>
      </c>
      <c r="K91" s="9">
        <v>73</v>
      </c>
      <c r="L91" s="9">
        <f t="shared" si="6"/>
        <v>127</v>
      </c>
      <c r="M91" s="17">
        <v>3098</v>
      </c>
      <c r="N91" s="8" t="s">
        <v>183</v>
      </c>
      <c r="O91" s="9">
        <v>184</v>
      </c>
      <c r="P91" s="9">
        <v>209</v>
      </c>
      <c r="Q91" s="9">
        <v>236</v>
      </c>
      <c r="R91" s="9">
        <f t="shared" si="7"/>
        <v>445</v>
      </c>
    </row>
    <row r="92" spans="1:18" ht="15.75" customHeight="1">
      <c r="A92" s="16">
        <v>3018</v>
      </c>
      <c r="B92" s="8" t="s">
        <v>184</v>
      </c>
      <c r="C92" s="9">
        <v>53</v>
      </c>
      <c r="D92" s="9">
        <v>67</v>
      </c>
      <c r="E92" s="9">
        <v>65</v>
      </c>
      <c r="F92" s="9">
        <f t="shared" si="5"/>
        <v>132</v>
      </c>
      <c r="G92" s="17">
        <v>3056</v>
      </c>
      <c r="H92" s="8" t="s">
        <v>185</v>
      </c>
      <c r="I92" s="9">
        <v>17</v>
      </c>
      <c r="J92" s="9">
        <v>22</v>
      </c>
      <c r="K92" s="9">
        <v>17</v>
      </c>
      <c r="L92" s="9">
        <f t="shared" si="6"/>
        <v>39</v>
      </c>
      <c r="M92" s="17">
        <v>3099</v>
      </c>
      <c r="N92" s="8" t="s">
        <v>186</v>
      </c>
      <c r="O92" s="9">
        <v>44</v>
      </c>
      <c r="P92" s="9">
        <v>42</v>
      </c>
      <c r="Q92" s="9">
        <v>42</v>
      </c>
      <c r="R92" s="9">
        <f t="shared" si="7"/>
        <v>84</v>
      </c>
    </row>
    <row r="93" spans="1:18" ht="15.75" customHeight="1">
      <c r="A93" s="16">
        <v>3019</v>
      </c>
      <c r="B93" s="8" t="s">
        <v>187</v>
      </c>
      <c r="C93" s="9">
        <v>78</v>
      </c>
      <c r="D93" s="9">
        <v>90</v>
      </c>
      <c r="E93" s="9">
        <v>109</v>
      </c>
      <c r="F93" s="9">
        <f t="shared" si="5"/>
        <v>199</v>
      </c>
      <c r="G93" s="17">
        <v>3057</v>
      </c>
      <c r="H93" s="8" t="s">
        <v>188</v>
      </c>
      <c r="I93" s="9">
        <v>65</v>
      </c>
      <c r="J93" s="9">
        <v>62</v>
      </c>
      <c r="K93" s="9">
        <v>83</v>
      </c>
      <c r="L93" s="9">
        <f t="shared" si="6"/>
        <v>145</v>
      </c>
      <c r="M93" s="17">
        <v>3100</v>
      </c>
      <c r="N93" s="8" t="s">
        <v>189</v>
      </c>
      <c r="O93" s="9">
        <v>51</v>
      </c>
      <c r="P93" s="9">
        <v>51</v>
      </c>
      <c r="Q93" s="9">
        <v>55</v>
      </c>
      <c r="R93" s="9">
        <f t="shared" si="7"/>
        <v>106</v>
      </c>
    </row>
    <row r="94" spans="1:18" ht="15.75" customHeight="1">
      <c r="A94" s="16">
        <v>3020</v>
      </c>
      <c r="B94" s="8" t="s">
        <v>190</v>
      </c>
      <c r="C94" s="9">
        <v>44</v>
      </c>
      <c r="D94" s="9">
        <v>42</v>
      </c>
      <c r="E94" s="9">
        <v>54</v>
      </c>
      <c r="F94" s="9">
        <f t="shared" si="5"/>
        <v>96</v>
      </c>
      <c r="G94" s="17">
        <v>3058</v>
      </c>
      <c r="H94" s="8" t="s">
        <v>191</v>
      </c>
      <c r="I94" s="9">
        <v>50</v>
      </c>
      <c r="J94" s="9">
        <v>65</v>
      </c>
      <c r="K94" s="9">
        <v>57</v>
      </c>
      <c r="L94" s="9">
        <f t="shared" si="6"/>
        <v>122</v>
      </c>
      <c r="M94" s="17">
        <v>3101</v>
      </c>
      <c r="N94" s="8" t="s">
        <v>192</v>
      </c>
      <c r="O94" s="9">
        <v>30</v>
      </c>
      <c r="P94" s="9">
        <v>33</v>
      </c>
      <c r="Q94" s="9">
        <v>37</v>
      </c>
      <c r="R94" s="9">
        <f t="shared" si="7"/>
        <v>70</v>
      </c>
    </row>
    <row r="95" spans="1:18" ht="15.75" customHeight="1">
      <c r="A95" s="16">
        <v>3022</v>
      </c>
      <c r="B95" s="8" t="s">
        <v>193</v>
      </c>
      <c r="C95" s="9">
        <v>63</v>
      </c>
      <c r="D95" s="9">
        <v>80</v>
      </c>
      <c r="E95" s="9">
        <v>70</v>
      </c>
      <c r="F95" s="9">
        <f t="shared" si="5"/>
        <v>150</v>
      </c>
      <c r="G95" s="17">
        <v>3059</v>
      </c>
      <c r="H95" s="8" t="s">
        <v>194</v>
      </c>
      <c r="I95" s="9">
        <v>52</v>
      </c>
      <c r="J95" s="9">
        <v>66</v>
      </c>
      <c r="K95" s="9">
        <v>71</v>
      </c>
      <c r="L95" s="9">
        <f t="shared" si="6"/>
        <v>137</v>
      </c>
      <c r="M95" s="17">
        <v>3102</v>
      </c>
      <c r="N95" s="8" t="s">
        <v>195</v>
      </c>
      <c r="O95" s="9">
        <v>280</v>
      </c>
      <c r="P95" s="9">
        <v>373</v>
      </c>
      <c r="Q95" s="9">
        <v>412</v>
      </c>
      <c r="R95" s="9">
        <f t="shared" si="7"/>
        <v>785</v>
      </c>
    </row>
    <row r="96" spans="1:18" ht="15.75" customHeight="1">
      <c r="A96" s="16">
        <v>3023</v>
      </c>
      <c r="B96" s="8" t="s">
        <v>196</v>
      </c>
      <c r="C96" s="9">
        <v>85</v>
      </c>
      <c r="D96" s="9">
        <v>106</v>
      </c>
      <c r="E96" s="9">
        <v>113</v>
      </c>
      <c r="F96" s="9">
        <f t="shared" si="5"/>
        <v>219</v>
      </c>
      <c r="G96" s="17">
        <v>3060</v>
      </c>
      <c r="H96" s="8" t="s">
        <v>197</v>
      </c>
      <c r="I96" s="9">
        <v>80</v>
      </c>
      <c r="J96" s="9">
        <v>89</v>
      </c>
      <c r="K96" s="39">
        <v>97</v>
      </c>
      <c r="L96" s="9">
        <f t="shared" si="6"/>
        <v>186</v>
      </c>
      <c r="M96" s="17">
        <v>3103</v>
      </c>
      <c r="N96" s="8" t="s">
        <v>198</v>
      </c>
      <c r="O96" s="9">
        <v>80</v>
      </c>
      <c r="P96" s="9">
        <v>107</v>
      </c>
      <c r="Q96" s="9">
        <v>111</v>
      </c>
      <c r="R96" s="9">
        <f t="shared" si="7"/>
        <v>218</v>
      </c>
    </row>
    <row r="97" spans="1:18" ht="15.75" customHeight="1">
      <c r="A97" s="16">
        <v>3024</v>
      </c>
      <c r="B97" s="8" t="s">
        <v>199</v>
      </c>
      <c r="C97" s="9">
        <v>16</v>
      </c>
      <c r="D97" s="9">
        <v>13</v>
      </c>
      <c r="E97" s="9">
        <v>19</v>
      </c>
      <c r="F97" s="9">
        <f t="shared" si="5"/>
        <v>32</v>
      </c>
      <c r="G97" s="17">
        <v>3061</v>
      </c>
      <c r="H97" s="8" t="s">
        <v>200</v>
      </c>
      <c r="I97" s="9">
        <v>9</v>
      </c>
      <c r="J97" s="9">
        <v>12</v>
      </c>
      <c r="K97" s="9">
        <v>8</v>
      </c>
      <c r="L97" s="9">
        <f t="shared" si="6"/>
        <v>20</v>
      </c>
      <c r="M97" s="17">
        <v>3104</v>
      </c>
      <c r="N97" s="8" t="s">
        <v>201</v>
      </c>
      <c r="O97" s="9">
        <v>13</v>
      </c>
      <c r="P97" s="9">
        <v>14</v>
      </c>
      <c r="Q97" s="9">
        <v>14</v>
      </c>
      <c r="R97" s="9">
        <f t="shared" si="7"/>
        <v>28</v>
      </c>
    </row>
    <row r="98" spans="1:18" ht="15.75" customHeight="1">
      <c r="A98" s="16">
        <v>3025</v>
      </c>
      <c r="B98" s="8" t="s">
        <v>202</v>
      </c>
      <c r="C98" s="9">
        <v>19</v>
      </c>
      <c r="D98" s="9">
        <v>20</v>
      </c>
      <c r="E98" s="9">
        <v>20</v>
      </c>
      <c r="F98" s="9">
        <f t="shared" si="5"/>
        <v>40</v>
      </c>
      <c r="G98" s="17">
        <v>3062</v>
      </c>
      <c r="H98" s="8" t="s">
        <v>203</v>
      </c>
      <c r="I98" s="9">
        <v>34</v>
      </c>
      <c r="J98" s="9">
        <v>52</v>
      </c>
      <c r="K98" s="9">
        <v>49</v>
      </c>
      <c r="L98" s="9">
        <f t="shared" si="6"/>
        <v>101</v>
      </c>
      <c r="M98" s="17">
        <v>3105</v>
      </c>
      <c r="N98" s="8" t="s">
        <v>204</v>
      </c>
      <c r="O98" s="9">
        <v>77</v>
      </c>
      <c r="P98" s="9">
        <v>105</v>
      </c>
      <c r="Q98" s="9">
        <v>94</v>
      </c>
      <c r="R98" s="9">
        <f t="shared" si="7"/>
        <v>199</v>
      </c>
    </row>
    <row r="99" spans="1:18" ht="15.75" customHeight="1">
      <c r="A99" s="16">
        <v>3026</v>
      </c>
      <c r="B99" s="8" t="s">
        <v>205</v>
      </c>
      <c r="C99" s="9">
        <v>42</v>
      </c>
      <c r="D99" s="9">
        <v>51</v>
      </c>
      <c r="E99" s="9">
        <v>59</v>
      </c>
      <c r="F99" s="9">
        <f t="shared" si="5"/>
        <v>110</v>
      </c>
      <c r="G99" s="17">
        <v>3063</v>
      </c>
      <c r="H99" s="8" t="s">
        <v>206</v>
      </c>
      <c r="I99" s="9">
        <v>3</v>
      </c>
      <c r="J99" s="9">
        <v>3</v>
      </c>
      <c r="K99" s="9">
        <v>5</v>
      </c>
      <c r="L99" s="9">
        <f t="shared" si="6"/>
        <v>8</v>
      </c>
      <c r="M99" s="17">
        <v>3106</v>
      </c>
      <c r="N99" s="8" t="s">
        <v>207</v>
      </c>
      <c r="O99" s="9">
        <v>123</v>
      </c>
      <c r="P99" s="9">
        <v>140</v>
      </c>
      <c r="Q99" s="9">
        <v>145</v>
      </c>
      <c r="R99" s="9">
        <f t="shared" si="7"/>
        <v>285</v>
      </c>
    </row>
    <row r="100" spans="1:18" ht="15.75" customHeight="1">
      <c r="A100" s="16">
        <v>3027</v>
      </c>
      <c r="B100" s="8" t="s">
        <v>208</v>
      </c>
      <c r="C100" s="9">
        <v>24</v>
      </c>
      <c r="D100" s="9">
        <v>36</v>
      </c>
      <c r="E100" s="9">
        <v>36</v>
      </c>
      <c r="F100" s="9">
        <f t="shared" si="5"/>
        <v>72</v>
      </c>
      <c r="G100" s="17">
        <v>3065</v>
      </c>
      <c r="H100" s="8" t="s">
        <v>209</v>
      </c>
      <c r="I100" s="9">
        <v>9</v>
      </c>
      <c r="J100" s="9">
        <v>11</v>
      </c>
      <c r="K100" s="9">
        <v>11</v>
      </c>
      <c r="L100" s="9">
        <f t="shared" si="6"/>
        <v>22</v>
      </c>
      <c r="M100" s="17">
        <v>3108</v>
      </c>
      <c r="N100" s="8" t="s">
        <v>210</v>
      </c>
      <c r="O100" s="9">
        <v>8</v>
      </c>
      <c r="P100" s="9">
        <v>9</v>
      </c>
      <c r="Q100" s="9">
        <v>7</v>
      </c>
      <c r="R100" s="9">
        <f t="shared" si="7"/>
        <v>16</v>
      </c>
    </row>
    <row r="101" spans="1:18" ht="15.75" customHeight="1">
      <c r="A101" s="16">
        <v>3028</v>
      </c>
      <c r="B101" s="8" t="s">
        <v>211</v>
      </c>
      <c r="C101" s="9">
        <v>37</v>
      </c>
      <c r="D101" s="9">
        <v>62</v>
      </c>
      <c r="E101" s="9">
        <v>50</v>
      </c>
      <c r="F101" s="9">
        <f t="shared" si="5"/>
        <v>112</v>
      </c>
      <c r="G101" s="17">
        <v>3066</v>
      </c>
      <c r="H101" s="8" t="s">
        <v>212</v>
      </c>
      <c r="I101" s="9">
        <v>18</v>
      </c>
      <c r="J101" s="9">
        <v>13</v>
      </c>
      <c r="K101" s="9">
        <v>19</v>
      </c>
      <c r="L101" s="9">
        <f t="shared" si="6"/>
        <v>32</v>
      </c>
      <c r="M101" s="17">
        <v>3109</v>
      </c>
      <c r="N101" s="8" t="s">
        <v>213</v>
      </c>
      <c r="O101" s="9">
        <v>133</v>
      </c>
      <c r="P101" s="9">
        <v>133</v>
      </c>
      <c r="Q101" s="9">
        <v>154</v>
      </c>
      <c r="R101" s="9">
        <f t="shared" si="7"/>
        <v>287</v>
      </c>
    </row>
    <row r="102" spans="1:18" ht="15.75" customHeight="1">
      <c r="A102" s="16">
        <v>3029</v>
      </c>
      <c r="B102" s="8" t="s">
        <v>214</v>
      </c>
      <c r="C102" s="9">
        <v>10</v>
      </c>
      <c r="D102" s="9">
        <v>8</v>
      </c>
      <c r="E102" s="9">
        <v>10</v>
      </c>
      <c r="F102" s="9">
        <f t="shared" si="5"/>
        <v>18</v>
      </c>
      <c r="G102" s="17">
        <v>3067</v>
      </c>
      <c r="H102" s="8" t="s">
        <v>215</v>
      </c>
      <c r="I102" s="9">
        <v>32</v>
      </c>
      <c r="J102" s="9">
        <v>33</v>
      </c>
      <c r="K102" s="9">
        <v>45</v>
      </c>
      <c r="L102" s="9">
        <f t="shared" si="6"/>
        <v>78</v>
      </c>
      <c r="M102" s="17">
        <v>3110</v>
      </c>
      <c r="N102" s="8" t="s">
        <v>216</v>
      </c>
      <c r="O102" s="9">
        <v>68</v>
      </c>
      <c r="P102" s="9">
        <v>71</v>
      </c>
      <c r="Q102" s="9">
        <v>82</v>
      </c>
      <c r="R102" s="9">
        <f t="shared" si="7"/>
        <v>153</v>
      </c>
    </row>
    <row r="103" spans="1:18" ht="15.75" customHeight="1">
      <c r="A103" s="16">
        <v>3030</v>
      </c>
      <c r="B103" s="8" t="s">
        <v>217</v>
      </c>
      <c r="C103" s="9">
        <v>56</v>
      </c>
      <c r="D103" s="9">
        <v>73</v>
      </c>
      <c r="E103" s="9">
        <v>66</v>
      </c>
      <c r="F103" s="9">
        <f t="shared" si="5"/>
        <v>139</v>
      </c>
      <c r="G103" s="17">
        <v>3068</v>
      </c>
      <c r="H103" s="8" t="s">
        <v>218</v>
      </c>
      <c r="I103" s="9">
        <v>30</v>
      </c>
      <c r="J103" s="9">
        <v>35</v>
      </c>
      <c r="K103" s="9">
        <v>45</v>
      </c>
      <c r="L103" s="9">
        <f t="shared" si="6"/>
        <v>80</v>
      </c>
      <c r="M103" s="17">
        <v>3112</v>
      </c>
      <c r="N103" s="8" t="s">
        <v>219</v>
      </c>
      <c r="O103" s="9">
        <v>54</v>
      </c>
      <c r="P103" s="9">
        <v>57</v>
      </c>
      <c r="Q103" s="9">
        <v>66</v>
      </c>
      <c r="R103" s="9">
        <f t="shared" si="7"/>
        <v>123</v>
      </c>
    </row>
    <row r="104" spans="1:18" ht="15.75" customHeight="1">
      <c r="A104" s="16">
        <v>3032</v>
      </c>
      <c r="B104" s="8" t="s">
        <v>220</v>
      </c>
      <c r="C104" s="9">
        <v>36</v>
      </c>
      <c r="D104" s="9">
        <v>36</v>
      </c>
      <c r="E104" s="9">
        <v>53</v>
      </c>
      <c r="F104" s="9">
        <f t="shared" si="5"/>
        <v>89</v>
      </c>
      <c r="G104" s="17">
        <v>3069</v>
      </c>
      <c r="H104" s="8" t="s">
        <v>221</v>
      </c>
      <c r="I104" s="9">
        <v>30</v>
      </c>
      <c r="J104" s="9">
        <v>31</v>
      </c>
      <c r="K104" s="9">
        <v>41</v>
      </c>
      <c r="L104" s="9">
        <f t="shared" si="6"/>
        <v>72</v>
      </c>
      <c r="M104" s="17">
        <v>3113</v>
      </c>
      <c r="N104" s="8" t="s">
        <v>222</v>
      </c>
      <c r="O104" s="9">
        <v>30</v>
      </c>
      <c r="P104" s="9">
        <v>45</v>
      </c>
      <c r="Q104" s="9">
        <v>43</v>
      </c>
      <c r="R104" s="9">
        <f t="shared" si="7"/>
        <v>88</v>
      </c>
    </row>
    <row r="105" spans="1:18" ht="15.75" customHeight="1">
      <c r="A105" s="16">
        <v>3033</v>
      </c>
      <c r="B105" s="8" t="s">
        <v>223</v>
      </c>
      <c r="C105" s="9">
        <v>68</v>
      </c>
      <c r="D105" s="9">
        <v>84</v>
      </c>
      <c r="E105" s="9">
        <v>77</v>
      </c>
      <c r="F105" s="9">
        <f t="shared" si="5"/>
        <v>161</v>
      </c>
      <c r="G105" s="17">
        <v>3070</v>
      </c>
      <c r="H105" s="8" t="s">
        <v>224</v>
      </c>
      <c r="I105" s="9">
        <v>51</v>
      </c>
      <c r="J105" s="9">
        <v>58</v>
      </c>
      <c r="K105" s="9">
        <v>59</v>
      </c>
      <c r="L105" s="9">
        <f t="shared" si="6"/>
        <v>117</v>
      </c>
      <c r="M105" s="17">
        <v>3114</v>
      </c>
      <c r="N105" s="8" t="s">
        <v>225</v>
      </c>
      <c r="O105" s="9">
        <v>122</v>
      </c>
      <c r="P105" s="9">
        <v>201</v>
      </c>
      <c r="Q105" s="9">
        <v>199</v>
      </c>
      <c r="R105" s="9">
        <f t="shared" si="7"/>
        <v>400</v>
      </c>
    </row>
    <row r="106" spans="1:18" ht="15.75" customHeight="1">
      <c r="A106" s="16">
        <v>3034</v>
      </c>
      <c r="B106" s="8" t="s">
        <v>226</v>
      </c>
      <c r="C106" s="9">
        <v>83</v>
      </c>
      <c r="D106" s="9">
        <v>88</v>
      </c>
      <c r="E106" s="9">
        <v>99</v>
      </c>
      <c r="F106" s="9">
        <f t="shared" si="5"/>
        <v>187</v>
      </c>
      <c r="G106" s="17">
        <v>3071</v>
      </c>
      <c r="H106" s="8" t="s">
        <v>227</v>
      </c>
      <c r="I106" s="9">
        <v>130</v>
      </c>
      <c r="J106" s="9">
        <v>134</v>
      </c>
      <c r="K106" s="9">
        <v>164</v>
      </c>
      <c r="L106" s="9">
        <f t="shared" si="6"/>
        <v>298</v>
      </c>
      <c r="M106" s="17">
        <v>3116</v>
      </c>
      <c r="N106" s="8" t="s">
        <v>228</v>
      </c>
      <c r="O106" s="9">
        <v>165</v>
      </c>
      <c r="P106" s="9">
        <v>211</v>
      </c>
      <c r="Q106" s="9">
        <v>183</v>
      </c>
      <c r="R106" s="9">
        <f t="shared" si="7"/>
        <v>394</v>
      </c>
    </row>
    <row r="107" spans="1:18" ht="15.75" customHeight="1">
      <c r="A107" s="16">
        <v>3035</v>
      </c>
      <c r="B107" s="8" t="s">
        <v>229</v>
      </c>
      <c r="C107" s="9">
        <v>61</v>
      </c>
      <c r="D107" s="9">
        <v>86</v>
      </c>
      <c r="E107" s="9">
        <v>82</v>
      </c>
      <c r="F107" s="9">
        <f t="shared" si="5"/>
        <v>168</v>
      </c>
      <c r="G107" s="17">
        <v>3072</v>
      </c>
      <c r="H107" s="8" t="s">
        <v>230</v>
      </c>
      <c r="I107" s="9">
        <v>32</v>
      </c>
      <c r="J107" s="9">
        <v>33</v>
      </c>
      <c r="K107" s="9">
        <v>32</v>
      </c>
      <c r="L107" s="9">
        <f t="shared" si="6"/>
        <v>65</v>
      </c>
      <c r="M107" s="17">
        <v>3118</v>
      </c>
      <c r="N107" s="40" t="s">
        <v>364</v>
      </c>
      <c r="O107" s="9">
        <v>100</v>
      </c>
      <c r="P107" s="9">
        <v>159</v>
      </c>
      <c r="Q107" s="9">
        <v>180</v>
      </c>
      <c r="R107" s="9">
        <f t="shared" si="7"/>
        <v>339</v>
      </c>
    </row>
    <row r="108" spans="1:18" ht="15.75" customHeight="1">
      <c r="A108" s="16">
        <v>3036</v>
      </c>
      <c r="B108" s="8" t="s">
        <v>232</v>
      </c>
      <c r="C108" s="9">
        <v>26</v>
      </c>
      <c r="D108" s="9">
        <v>41</v>
      </c>
      <c r="E108" s="9">
        <v>36</v>
      </c>
      <c r="F108" s="9">
        <f t="shared" si="5"/>
        <v>77</v>
      </c>
      <c r="G108" s="17">
        <v>3073</v>
      </c>
      <c r="H108" s="8" t="s">
        <v>233</v>
      </c>
      <c r="I108" s="9">
        <v>67</v>
      </c>
      <c r="J108" s="9">
        <v>75</v>
      </c>
      <c r="K108" s="9">
        <v>81</v>
      </c>
      <c r="L108" s="9">
        <f t="shared" si="6"/>
        <v>156</v>
      </c>
      <c r="M108" s="17">
        <v>3119</v>
      </c>
      <c r="N108" s="8" t="s">
        <v>234</v>
      </c>
      <c r="O108" s="12">
        <v>7</v>
      </c>
      <c r="P108" s="12">
        <v>8</v>
      </c>
      <c r="Q108" s="12">
        <v>4</v>
      </c>
      <c r="R108" s="9">
        <f t="shared" si="7"/>
        <v>12</v>
      </c>
    </row>
    <row r="109" spans="1:18" ht="15.75" customHeight="1">
      <c r="A109" s="16">
        <v>3037</v>
      </c>
      <c r="B109" s="8" t="s">
        <v>235</v>
      </c>
      <c r="C109" s="9">
        <v>39</v>
      </c>
      <c r="D109" s="9">
        <v>44</v>
      </c>
      <c r="E109" s="9">
        <v>52</v>
      </c>
      <c r="F109" s="9">
        <f t="shared" si="5"/>
        <v>96</v>
      </c>
      <c r="G109" s="17">
        <v>3074</v>
      </c>
      <c r="H109" s="8" t="s">
        <v>236</v>
      </c>
      <c r="I109" s="9">
        <v>178</v>
      </c>
      <c r="J109" s="9">
        <v>182</v>
      </c>
      <c r="K109" s="9">
        <v>226</v>
      </c>
      <c r="L109" s="9">
        <f t="shared" si="6"/>
        <v>408</v>
      </c>
      <c r="M109" s="10"/>
      <c r="N109" s="10"/>
      <c r="O109" s="11">
        <f>SUM(O80:O108)</f>
        <v>2224</v>
      </c>
      <c r="P109" s="11">
        <f>SUM(P80:P108)</f>
        <v>2675</v>
      </c>
      <c r="Q109" s="11">
        <f>SUM(Q80:Q108)</f>
        <v>2873</v>
      </c>
      <c r="R109" s="11">
        <f>SUM(R80:R108)</f>
        <v>5548</v>
      </c>
    </row>
    <row r="110" spans="1:18" ht="15.75" customHeight="1">
      <c r="A110" s="16">
        <v>3038</v>
      </c>
      <c r="B110" s="8" t="s">
        <v>237</v>
      </c>
      <c r="C110" s="9">
        <v>54</v>
      </c>
      <c r="D110" s="9">
        <v>72</v>
      </c>
      <c r="E110" s="9">
        <v>76</v>
      </c>
      <c r="F110" s="9">
        <f t="shared" si="5"/>
        <v>148</v>
      </c>
      <c r="G110" s="17">
        <v>3076</v>
      </c>
      <c r="H110" s="8" t="s">
        <v>238</v>
      </c>
      <c r="I110" s="9">
        <v>44</v>
      </c>
      <c r="J110" s="9">
        <v>43</v>
      </c>
      <c r="K110" s="9">
        <v>49</v>
      </c>
      <c r="L110" s="9">
        <f t="shared" si="6"/>
        <v>92</v>
      </c>
      <c r="M110" s="82" t="s">
        <v>239</v>
      </c>
      <c r="N110" s="83"/>
      <c r="O110" s="83"/>
      <c r="P110" s="83"/>
      <c r="Q110" s="83"/>
      <c r="R110" s="84"/>
    </row>
    <row r="111" spans="1:18" ht="15.75" customHeight="1">
      <c r="A111" s="16">
        <v>3039</v>
      </c>
      <c r="B111" s="8" t="s">
        <v>136</v>
      </c>
      <c r="C111" s="9">
        <v>127</v>
      </c>
      <c r="D111" s="9">
        <v>126</v>
      </c>
      <c r="E111" s="9">
        <v>126</v>
      </c>
      <c r="F111" s="9">
        <f t="shared" si="5"/>
        <v>252</v>
      </c>
      <c r="G111" s="17">
        <v>3077</v>
      </c>
      <c r="H111" s="8" t="s">
        <v>240</v>
      </c>
      <c r="I111" s="9">
        <v>26</v>
      </c>
      <c r="J111" s="9">
        <v>24</v>
      </c>
      <c r="K111" s="9">
        <v>27</v>
      </c>
      <c r="L111" s="9">
        <f t="shared" si="6"/>
        <v>51</v>
      </c>
      <c r="M111" s="85"/>
      <c r="N111" s="86"/>
      <c r="O111" s="86"/>
      <c r="P111" s="86"/>
      <c r="Q111" s="86"/>
      <c r="R111" s="87"/>
    </row>
    <row r="112" spans="1:18" ht="15.75" customHeight="1">
      <c r="A112" s="16">
        <v>3041</v>
      </c>
      <c r="B112" s="8" t="s">
        <v>241</v>
      </c>
      <c r="C112" s="9">
        <v>21</v>
      </c>
      <c r="D112" s="9">
        <v>22</v>
      </c>
      <c r="E112" s="9">
        <v>21</v>
      </c>
      <c r="F112" s="9">
        <f t="shared" si="5"/>
        <v>43</v>
      </c>
      <c r="G112" s="17">
        <v>3078</v>
      </c>
      <c r="H112" s="8" t="s">
        <v>242</v>
      </c>
      <c r="I112" s="9">
        <v>166</v>
      </c>
      <c r="J112" s="9">
        <v>182</v>
      </c>
      <c r="K112" s="9">
        <v>238</v>
      </c>
      <c r="L112" s="9">
        <f t="shared" si="6"/>
        <v>420</v>
      </c>
      <c r="M112" s="88"/>
      <c r="N112" s="89"/>
      <c r="O112" s="89"/>
      <c r="P112" s="89"/>
      <c r="Q112" s="89"/>
      <c r="R112" s="90"/>
    </row>
    <row r="113" spans="1:18" ht="15.75" customHeight="1">
      <c r="A113" s="16">
        <v>3042</v>
      </c>
      <c r="B113" s="8" t="s">
        <v>243</v>
      </c>
      <c r="C113" s="9">
        <v>11</v>
      </c>
      <c r="D113" s="9">
        <v>10</v>
      </c>
      <c r="E113" s="9">
        <v>17</v>
      </c>
      <c r="F113" s="9">
        <f t="shared" si="5"/>
        <v>27</v>
      </c>
      <c r="G113" s="17">
        <v>3079</v>
      </c>
      <c r="H113" s="8" t="s">
        <v>244</v>
      </c>
      <c r="I113" s="9">
        <v>97</v>
      </c>
      <c r="J113" s="9">
        <v>103</v>
      </c>
      <c r="K113" s="9">
        <v>138</v>
      </c>
      <c r="L113" s="9">
        <f t="shared" si="6"/>
        <v>241</v>
      </c>
      <c r="M113" s="10"/>
      <c r="N113" s="10" t="s">
        <v>245</v>
      </c>
      <c r="O113" s="18">
        <f>C114+I114+O109</f>
        <v>5615</v>
      </c>
      <c r="P113" s="18">
        <f>D114+J114+P109</f>
        <v>6587</v>
      </c>
      <c r="Q113" s="18">
        <f>E114+K114+Q109</f>
        <v>7128</v>
      </c>
      <c r="R113" s="18">
        <f>F114+L114+R109</f>
        <v>13715</v>
      </c>
    </row>
    <row r="114" spans="1:12" ht="15.75" customHeight="1">
      <c r="A114" s="13"/>
      <c r="C114" s="14">
        <f>SUM(C80:C113)</f>
        <v>1632</v>
      </c>
      <c r="D114" s="14">
        <f>SUM(D80:D113)</f>
        <v>1911</v>
      </c>
      <c r="E114" s="14">
        <f>SUM(E80:E113)</f>
        <v>2026</v>
      </c>
      <c r="F114" s="14">
        <f>SUM(F80:F113)</f>
        <v>3937</v>
      </c>
      <c r="I114" s="14">
        <f>SUM(I80:I113)</f>
        <v>1759</v>
      </c>
      <c r="J114" s="14">
        <f>SUM(J80:J113)</f>
        <v>2001</v>
      </c>
      <c r="K114" s="14">
        <f>SUM(K80:K113)</f>
        <v>2229</v>
      </c>
      <c r="L114" s="14">
        <f>SUM(L80:L113)</f>
        <v>4230</v>
      </c>
    </row>
    <row r="115" spans="1:12" ht="15.75" customHeight="1">
      <c r="A115" s="13"/>
      <c r="C115" s="14"/>
      <c r="D115" s="14"/>
      <c r="E115" s="14"/>
      <c r="F115" s="14"/>
      <c r="I115" s="14"/>
      <c r="J115" s="14"/>
      <c r="K115" s="14"/>
      <c r="L115" s="14"/>
    </row>
    <row r="116" spans="1:18" ht="15.75" customHeight="1">
      <c r="A116" s="76" t="s">
        <v>376</v>
      </c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</row>
    <row r="117" spans="1:18" ht="15.75" customHeight="1">
      <c r="A117" s="80" t="s">
        <v>246</v>
      </c>
      <c r="B117" s="80"/>
      <c r="P117" s="81" t="s">
        <v>363</v>
      </c>
      <c r="Q117" s="81"/>
      <c r="R117" s="81"/>
    </row>
    <row r="118" spans="1:18" ht="15.75" customHeight="1">
      <c r="A118" s="4" t="s">
        <v>2</v>
      </c>
      <c r="B118" s="5" t="s">
        <v>3</v>
      </c>
      <c r="C118" s="4" t="s">
        <v>4</v>
      </c>
      <c r="D118" s="4" t="s">
        <v>5</v>
      </c>
      <c r="E118" s="4" t="s">
        <v>6</v>
      </c>
      <c r="F118" s="4" t="s">
        <v>7</v>
      </c>
      <c r="G118" s="4" t="s">
        <v>2</v>
      </c>
      <c r="H118" s="5" t="s">
        <v>3</v>
      </c>
      <c r="I118" s="4" t="s">
        <v>4</v>
      </c>
      <c r="J118" s="4" t="s">
        <v>5</v>
      </c>
      <c r="K118" s="4" t="s">
        <v>6</v>
      </c>
      <c r="L118" s="4" t="s">
        <v>7</v>
      </c>
      <c r="M118" s="4" t="s">
        <v>2</v>
      </c>
      <c r="N118" s="4" t="s">
        <v>3</v>
      </c>
      <c r="O118" s="4" t="s">
        <v>4</v>
      </c>
      <c r="P118" s="4" t="s">
        <v>5</v>
      </c>
      <c r="Q118" s="4" t="s">
        <v>6</v>
      </c>
      <c r="R118" s="4" t="s">
        <v>7</v>
      </c>
    </row>
    <row r="119" spans="1:18" ht="15.75" customHeight="1">
      <c r="A119" s="16">
        <v>4010</v>
      </c>
      <c r="B119" s="8" t="s">
        <v>247</v>
      </c>
      <c r="C119" s="9">
        <v>25</v>
      </c>
      <c r="D119" s="9">
        <v>27</v>
      </c>
      <c r="E119" s="9">
        <v>25</v>
      </c>
      <c r="F119" s="9">
        <f>SUM(D119:E119)</f>
        <v>52</v>
      </c>
      <c r="G119" s="10">
        <v>4350</v>
      </c>
      <c r="H119" s="8" t="s">
        <v>248</v>
      </c>
      <c r="I119" s="9">
        <v>25</v>
      </c>
      <c r="J119" s="9">
        <v>34</v>
      </c>
      <c r="K119" s="9">
        <v>32</v>
      </c>
      <c r="L119" s="9">
        <f>SUM(J119:K119)</f>
        <v>66</v>
      </c>
      <c r="M119" s="10">
        <v>4700</v>
      </c>
      <c r="N119" s="8" t="s">
        <v>249</v>
      </c>
      <c r="O119" s="9">
        <v>41</v>
      </c>
      <c r="P119" s="9">
        <v>44</v>
      </c>
      <c r="Q119" s="9">
        <v>52</v>
      </c>
      <c r="R119" s="9">
        <f>SUM(P119:Q119)</f>
        <v>96</v>
      </c>
    </row>
    <row r="120" spans="1:18" ht="15.75" customHeight="1">
      <c r="A120" s="16">
        <v>4020</v>
      </c>
      <c r="B120" s="8" t="s">
        <v>250</v>
      </c>
      <c r="C120" s="9">
        <v>28</v>
      </c>
      <c r="D120" s="9">
        <v>37</v>
      </c>
      <c r="E120" s="9">
        <v>30</v>
      </c>
      <c r="F120" s="9">
        <f aca="true" t="shared" si="8" ref="F120:F152">SUM(D120:E120)</f>
        <v>67</v>
      </c>
      <c r="G120" s="10">
        <v>4360</v>
      </c>
      <c r="H120" s="8" t="s">
        <v>251</v>
      </c>
      <c r="I120" s="9">
        <v>15</v>
      </c>
      <c r="J120" s="9">
        <v>16</v>
      </c>
      <c r="K120" s="9">
        <v>15</v>
      </c>
      <c r="L120" s="9">
        <f aca="true" t="shared" si="9" ref="L120:L152">SUM(J120:K120)</f>
        <v>31</v>
      </c>
      <c r="M120" s="10">
        <v>4710</v>
      </c>
      <c r="N120" s="8" t="s">
        <v>252</v>
      </c>
      <c r="O120" s="9">
        <v>36</v>
      </c>
      <c r="P120" s="9">
        <v>46</v>
      </c>
      <c r="Q120" s="9">
        <v>39</v>
      </c>
      <c r="R120" s="9">
        <f>SUM(P120:Q120)</f>
        <v>85</v>
      </c>
    </row>
    <row r="121" spans="1:18" ht="15.75" customHeight="1">
      <c r="A121" s="16">
        <v>4030</v>
      </c>
      <c r="B121" s="8" t="s">
        <v>253</v>
      </c>
      <c r="C121" s="9">
        <v>14</v>
      </c>
      <c r="D121" s="9">
        <v>14</v>
      </c>
      <c r="E121" s="9">
        <v>12</v>
      </c>
      <c r="F121" s="9">
        <f t="shared" si="8"/>
        <v>26</v>
      </c>
      <c r="G121" s="10">
        <v>4370</v>
      </c>
      <c r="H121" s="8" t="s">
        <v>254</v>
      </c>
      <c r="I121" s="9">
        <v>21</v>
      </c>
      <c r="J121" s="9">
        <v>28</v>
      </c>
      <c r="K121" s="9">
        <v>27</v>
      </c>
      <c r="L121" s="9">
        <f t="shared" si="9"/>
        <v>55</v>
      </c>
      <c r="M121" s="10">
        <v>4720</v>
      </c>
      <c r="N121" s="8" t="s">
        <v>255</v>
      </c>
      <c r="O121" s="9">
        <v>59</v>
      </c>
      <c r="P121" s="9">
        <v>69</v>
      </c>
      <c r="Q121" s="9">
        <v>66</v>
      </c>
      <c r="R121" s="9">
        <f>SUM(P121:Q121)</f>
        <v>135</v>
      </c>
    </row>
    <row r="122" spans="1:18" ht="15.75" customHeight="1">
      <c r="A122" s="16">
        <v>4040</v>
      </c>
      <c r="B122" s="8" t="s">
        <v>256</v>
      </c>
      <c r="C122" s="9">
        <v>35</v>
      </c>
      <c r="D122" s="9">
        <v>48</v>
      </c>
      <c r="E122" s="9">
        <v>45</v>
      </c>
      <c r="F122" s="9">
        <f t="shared" si="8"/>
        <v>93</v>
      </c>
      <c r="G122" s="10">
        <v>4380</v>
      </c>
      <c r="H122" s="8" t="s">
        <v>257</v>
      </c>
      <c r="I122" s="9">
        <v>53</v>
      </c>
      <c r="J122" s="9">
        <v>64</v>
      </c>
      <c r="K122" s="9">
        <v>72</v>
      </c>
      <c r="L122" s="9">
        <f t="shared" si="9"/>
        <v>136</v>
      </c>
      <c r="M122" s="10">
        <v>4730</v>
      </c>
      <c r="N122" s="8" t="s">
        <v>258</v>
      </c>
      <c r="O122" s="9">
        <v>77</v>
      </c>
      <c r="P122" s="9">
        <v>106</v>
      </c>
      <c r="Q122" s="9">
        <v>103</v>
      </c>
      <c r="R122" s="9">
        <f aca="true" t="shared" si="10" ref="R122:R138">SUM(P122:Q122)</f>
        <v>209</v>
      </c>
    </row>
    <row r="123" spans="1:18" ht="15.75" customHeight="1">
      <c r="A123" s="16">
        <v>4050</v>
      </c>
      <c r="B123" s="8" t="s">
        <v>259</v>
      </c>
      <c r="C123" s="9">
        <v>13</v>
      </c>
      <c r="D123" s="9">
        <v>12</v>
      </c>
      <c r="E123" s="9">
        <v>13</v>
      </c>
      <c r="F123" s="9">
        <f t="shared" si="8"/>
        <v>25</v>
      </c>
      <c r="G123" s="10">
        <v>4390</v>
      </c>
      <c r="H123" s="8" t="s">
        <v>260</v>
      </c>
      <c r="I123" s="9">
        <v>34</v>
      </c>
      <c r="J123" s="9">
        <v>43</v>
      </c>
      <c r="K123" s="9">
        <v>49</v>
      </c>
      <c r="L123" s="9">
        <f t="shared" si="9"/>
        <v>92</v>
      </c>
      <c r="M123" s="10">
        <v>4740</v>
      </c>
      <c r="N123" s="8" t="s">
        <v>261</v>
      </c>
      <c r="O123" s="9">
        <v>58</v>
      </c>
      <c r="P123" s="9">
        <v>73</v>
      </c>
      <c r="Q123" s="9">
        <v>72</v>
      </c>
      <c r="R123" s="9">
        <f t="shared" si="10"/>
        <v>145</v>
      </c>
    </row>
    <row r="124" spans="1:18" ht="15.75" customHeight="1">
      <c r="A124" s="16">
        <v>4060</v>
      </c>
      <c r="B124" s="8" t="s">
        <v>262</v>
      </c>
      <c r="C124" s="9">
        <v>7</v>
      </c>
      <c r="D124" s="9">
        <v>5</v>
      </c>
      <c r="E124" s="9">
        <v>8</v>
      </c>
      <c r="F124" s="9">
        <f t="shared" si="8"/>
        <v>13</v>
      </c>
      <c r="G124" s="10">
        <v>4410</v>
      </c>
      <c r="H124" s="8" t="s">
        <v>263</v>
      </c>
      <c r="I124" s="9">
        <v>28</v>
      </c>
      <c r="J124" s="9">
        <v>28</v>
      </c>
      <c r="K124" s="9">
        <v>34</v>
      </c>
      <c r="L124" s="9">
        <f t="shared" si="9"/>
        <v>62</v>
      </c>
      <c r="M124" s="10">
        <v>4750</v>
      </c>
      <c r="N124" s="8" t="s">
        <v>264</v>
      </c>
      <c r="O124" s="9">
        <v>45</v>
      </c>
      <c r="P124" s="9">
        <v>50</v>
      </c>
      <c r="Q124" s="9">
        <v>43</v>
      </c>
      <c r="R124" s="9">
        <f t="shared" si="10"/>
        <v>93</v>
      </c>
    </row>
    <row r="125" spans="1:18" ht="15.75" customHeight="1">
      <c r="A125" s="16">
        <v>4070</v>
      </c>
      <c r="B125" s="8" t="s">
        <v>265</v>
      </c>
      <c r="C125" s="9">
        <v>5</v>
      </c>
      <c r="D125" s="9">
        <v>4</v>
      </c>
      <c r="E125" s="9">
        <v>3</v>
      </c>
      <c r="F125" s="9">
        <f t="shared" si="8"/>
        <v>7</v>
      </c>
      <c r="G125" s="10">
        <v>4420</v>
      </c>
      <c r="H125" s="8" t="s">
        <v>266</v>
      </c>
      <c r="I125" s="9">
        <v>33</v>
      </c>
      <c r="J125" s="9">
        <v>51</v>
      </c>
      <c r="K125" s="9">
        <v>42</v>
      </c>
      <c r="L125" s="9">
        <f t="shared" si="9"/>
        <v>93</v>
      </c>
      <c r="M125" s="10">
        <v>4760</v>
      </c>
      <c r="N125" s="8" t="s">
        <v>267</v>
      </c>
      <c r="O125" s="9">
        <v>34</v>
      </c>
      <c r="P125" s="9">
        <v>37</v>
      </c>
      <c r="Q125" s="9">
        <v>40</v>
      </c>
      <c r="R125" s="9">
        <f t="shared" si="10"/>
        <v>77</v>
      </c>
    </row>
    <row r="126" spans="1:18" ht="15.75" customHeight="1">
      <c r="A126" s="16">
        <v>4080</v>
      </c>
      <c r="B126" s="8" t="s">
        <v>268</v>
      </c>
      <c r="C126" s="9">
        <v>5</v>
      </c>
      <c r="D126" s="9">
        <v>5</v>
      </c>
      <c r="E126" s="9">
        <v>4</v>
      </c>
      <c r="F126" s="9">
        <f t="shared" si="8"/>
        <v>9</v>
      </c>
      <c r="G126" s="10">
        <v>4430</v>
      </c>
      <c r="H126" s="8" t="s">
        <v>269</v>
      </c>
      <c r="I126" s="9">
        <v>92</v>
      </c>
      <c r="J126" s="9">
        <v>104</v>
      </c>
      <c r="K126" s="9">
        <v>121</v>
      </c>
      <c r="L126" s="9">
        <f t="shared" si="9"/>
        <v>225</v>
      </c>
      <c r="M126" s="10">
        <v>4780</v>
      </c>
      <c r="N126" s="8" t="s">
        <v>270</v>
      </c>
      <c r="O126" s="9">
        <v>14</v>
      </c>
      <c r="P126" s="9">
        <v>13</v>
      </c>
      <c r="Q126" s="9">
        <v>16</v>
      </c>
      <c r="R126" s="9">
        <f t="shared" si="10"/>
        <v>29</v>
      </c>
    </row>
    <row r="127" spans="1:18" ht="15.75" customHeight="1">
      <c r="A127" s="16">
        <v>4090</v>
      </c>
      <c r="B127" s="8" t="s">
        <v>271</v>
      </c>
      <c r="C127" s="9">
        <v>14</v>
      </c>
      <c r="D127" s="9">
        <v>9</v>
      </c>
      <c r="E127" s="9">
        <v>19</v>
      </c>
      <c r="F127" s="9">
        <f t="shared" si="8"/>
        <v>28</v>
      </c>
      <c r="G127" s="10">
        <v>4440</v>
      </c>
      <c r="H127" s="8" t="s">
        <v>272</v>
      </c>
      <c r="I127" s="9">
        <v>33</v>
      </c>
      <c r="J127" s="9">
        <v>36</v>
      </c>
      <c r="K127" s="9">
        <v>52</v>
      </c>
      <c r="L127" s="9">
        <f t="shared" si="9"/>
        <v>88</v>
      </c>
      <c r="M127" s="10">
        <v>4790</v>
      </c>
      <c r="N127" s="8" t="s">
        <v>273</v>
      </c>
      <c r="O127" s="9">
        <v>22</v>
      </c>
      <c r="P127" s="9">
        <v>19</v>
      </c>
      <c r="Q127" s="9">
        <v>29</v>
      </c>
      <c r="R127" s="9">
        <f t="shared" si="10"/>
        <v>48</v>
      </c>
    </row>
    <row r="128" spans="1:18" ht="15.75" customHeight="1">
      <c r="A128" s="16">
        <v>4100</v>
      </c>
      <c r="B128" s="8" t="s">
        <v>274</v>
      </c>
      <c r="C128" s="9">
        <v>20</v>
      </c>
      <c r="D128" s="9">
        <v>21</v>
      </c>
      <c r="E128" s="9">
        <v>30</v>
      </c>
      <c r="F128" s="9">
        <f t="shared" si="8"/>
        <v>51</v>
      </c>
      <c r="G128" s="10">
        <v>4450</v>
      </c>
      <c r="H128" s="8" t="s">
        <v>275</v>
      </c>
      <c r="I128" s="9">
        <v>21</v>
      </c>
      <c r="J128" s="9">
        <v>24</v>
      </c>
      <c r="K128" s="9">
        <v>28</v>
      </c>
      <c r="L128" s="9">
        <f t="shared" si="9"/>
        <v>52</v>
      </c>
      <c r="M128" s="10">
        <v>4800</v>
      </c>
      <c r="N128" s="8" t="s">
        <v>276</v>
      </c>
      <c r="O128" s="9">
        <v>30</v>
      </c>
      <c r="P128" s="9">
        <v>52</v>
      </c>
      <c r="Q128" s="9">
        <v>52</v>
      </c>
      <c r="R128" s="9">
        <f t="shared" si="10"/>
        <v>104</v>
      </c>
    </row>
    <row r="129" spans="1:18" ht="15.75" customHeight="1">
      <c r="A129" s="16">
        <v>4110</v>
      </c>
      <c r="B129" s="8" t="s">
        <v>277</v>
      </c>
      <c r="C129" s="9">
        <v>4</v>
      </c>
      <c r="D129" s="9">
        <v>6</v>
      </c>
      <c r="E129" s="9">
        <v>3</v>
      </c>
      <c r="F129" s="9">
        <f t="shared" si="8"/>
        <v>9</v>
      </c>
      <c r="G129" s="10">
        <v>4460</v>
      </c>
      <c r="H129" s="8" t="s">
        <v>278</v>
      </c>
      <c r="I129" s="9">
        <v>31</v>
      </c>
      <c r="J129" s="9">
        <v>32</v>
      </c>
      <c r="K129" s="9">
        <v>45</v>
      </c>
      <c r="L129" s="9">
        <f t="shared" si="9"/>
        <v>77</v>
      </c>
      <c r="M129" s="10">
        <v>4810</v>
      </c>
      <c r="N129" s="8" t="s">
        <v>279</v>
      </c>
      <c r="O129" s="9">
        <v>21</v>
      </c>
      <c r="P129" s="9">
        <v>33</v>
      </c>
      <c r="Q129" s="9">
        <v>36</v>
      </c>
      <c r="R129" s="9">
        <f t="shared" si="10"/>
        <v>69</v>
      </c>
    </row>
    <row r="130" spans="1:18" ht="15.75" customHeight="1">
      <c r="A130" s="16">
        <v>4120</v>
      </c>
      <c r="B130" s="8" t="s">
        <v>280</v>
      </c>
      <c r="C130" s="9">
        <v>40</v>
      </c>
      <c r="D130" s="9">
        <v>39</v>
      </c>
      <c r="E130" s="9">
        <v>40</v>
      </c>
      <c r="F130" s="9">
        <f t="shared" si="8"/>
        <v>79</v>
      </c>
      <c r="G130" s="10">
        <v>4470</v>
      </c>
      <c r="H130" s="8" t="s">
        <v>281</v>
      </c>
      <c r="I130" s="9">
        <v>15</v>
      </c>
      <c r="J130" s="9">
        <v>12</v>
      </c>
      <c r="K130" s="9">
        <v>20</v>
      </c>
      <c r="L130" s="9">
        <f t="shared" si="9"/>
        <v>32</v>
      </c>
      <c r="M130" s="10">
        <v>4840</v>
      </c>
      <c r="N130" s="8" t="s">
        <v>111</v>
      </c>
      <c r="O130" s="9">
        <v>37</v>
      </c>
      <c r="P130" s="9">
        <v>43</v>
      </c>
      <c r="Q130" s="9">
        <v>54</v>
      </c>
      <c r="R130" s="9">
        <f t="shared" si="10"/>
        <v>97</v>
      </c>
    </row>
    <row r="131" spans="1:18" ht="15.75" customHeight="1">
      <c r="A131" s="16">
        <v>4130</v>
      </c>
      <c r="B131" s="8" t="s">
        <v>282</v>
      </c>
      <c r="C131" s="9">
        <v>33</v>
      </c>
      <c r="D131" s="9">
        <v>38</v>
      </c>
      <c r="E131" s="9">
        <v>46</v>
      </c>
      <c r="F131" s="9">
        <f t="shared" si="8"/>
        <v>84</v>
      </c>
      <c r="G131" s="10">
        <v>4480</v>
      </c>
      <c r="H131" s="8" t="s">
        <v>283</v>
      </c>
      <c r="I131" s="9">
        <v>53</v>
      </c>
      <c r="J131" s="9">
        <v>53</v>
      </c>
      <c r="K131" s="9">
        <v>63</v>
      </c>
      <c r="L131" s="9">
        <f t="shared" si="9"/>
        <v>116</v>
      </c>
      <c r="M131" s="10">
        <v>4850</v>
      </c>
      <c r="N131" s="8" t="s">
        <v>284</v>
      </c>
      <c r="O131" s="9">
        <v>32</v>
      </c>
      <c r="P131" s="9">
        <v>36</v>
      </c>
      <c r="Q131" s="9">
        <v>45</v>
      </c>
      <c r="R131" s="9">
        <f t="shared" si="10"/>
        <v>81</v>
      </c>
    </row>
    <row r="132" spans="1:18" ht="15.75" customHeight="1">
      <c r="A132" s="16">
        <v>4140</v>
      </c>
      <c r="B132" s="8" t="s">
        <v>285</v>
      </c>
      <c r="C132" s="9">
        <v>38</v>
      </c>
      <c r="D132" s="9">
        <v>41</v>
      </c>
      <c r="E132" s="9">
        <v>46</v>
      </c>
      <c r="F132" s="9">
        <f t="shared" si="8"/>
        <v>87</v>
      </c>
      <c r="G132" s="10">
        <v>4490</v>
      </c>
      <c r="H132" s="8" t="s">
        <v>286</v>
      </c>
      <c r="I132" s="9">
        <v>60</v>
      </c>
      <c r="J132" s="9">
        <v>71</v>
      </c>
      <c r="K132" s="9">
        <v>78</v>
      </c>
      <c r="L132" s="9">
        <f t="shared" si="9"/>
        <v>149</v>
      </c>
      <c r="M132" s="10">
        <v>4860</v>
      </c>
      <c r="N132" s="8" t="s">
        <v>287</v>
      </c>
      <c r="O132" s="9">
        <v>27</v>
      </c>
      <c r="P132" s="9">
        <v>41</v>
      </c>
      <c r="Q132" s="9">
        <v>36</v>
      </c>
      <c r="R132" s="9">
        <f t="shared" si="10"/>
        <v>77</v>
      </c>
    </row>
    <row r="133" spans="1:18" ht="15.75" customHeight="1">
      <c r="A133" s="16">
        <v>4150</v>
      </c>
      <c r="B133" s="8" t="s">
        <v>288</v>
      </c>
      <c r="C133" s="9">
        <v>36</v>
      </c>
      <c r="D133" s="9">
        <v>41</v>
      </c>
      <c r="E133" s="9">
        <v>47</v>
      </c>
      <c r="F133" s="9">
        <f t="shared" si="8"/>
        <v>88</v>
      </c>
      <c r="G133" s="10">
        <v>4500</v>
      </c>
      <c r="H133" s="8" t="s">
        <v>289</v>
      </c>
      <c r="I133" s="9">
        <v>30</v>
      </c>
      <c r="J133" s="9">
        <v>34</v>
      </c>
      <c r="K133" s="9">
        <v>36</v>
      </c>
      <c r="L133" s="9">
        <f t="shared" si="9"/>
        <v>70</v>
      </c>
      <c r="M133" s="10">
        <v>4870</v>
      </c>
      <c r="N133" s="8" t="s">
        <v>290</v>
      </c>
      <c r="O133" s="9">
        <v>29</v>
      </c>
      <c r="P133" s="9">
        <v>53</v>
      </c>
      <c r="Q133" s="9">
        <v>47</v>
      </c>
      <c r="R133" s="9">
        <f t="shared" si="10"/>
        <v>100</v>
      </c>
    </row>
    <row r="134" spans="1:18" ht="15.75" customHeight="1">
      <c r="A134" s="16">
        <v>4160</v>
      </c>
      <c r="B134" s="8" t="s">
        <v>291</v>
      </c>
      <c r="C134" s="9">
        <v>25</v>
      </c>
      <c r="D134" s="9">
        <v>31</v>
      </c>
      <c r="E134" s="9">
        <v>30</v>
      </c>
      <c r="F134" s="9">
        <f t="shared" si="8"/>
        <v>61</v>
      </c>
      <c r="G134" s="10">
        <v>4510</v>
      </c>
      <c r="H134" s="8" t="s">
        <v>292</v>
      </c>
      <c r="I134" s="9">
        <v>44</v>
      </c>
      <c r="J134" s="9">
        <v>39</v>
      </c>
      <c r="K134" s="9">
        <v>51</v>
      </c>
      <c r="L134" s="9">
        <f t="shared" si="9"/>
        <v>90</v>
      </c>
      <c r="M134" s="10">
        <v>4880</v>
      </c>
      <c r="N134" s="8" t="s">
        <v>293</v>
      </c>
      <c r="O134" s="9">
        <v>20</v>
      </c>
      <c r="P134" s="9">
        <v>34</v>
      </c>
      <c r="Q134" s="9">
        <v>34</v>
      </c>
      <c r="R134" s="9">
        <f t="shared" si="10"/>
        <v>68</v>
      </c>
    </row>
    <row r="135" spans="1:18" ht="15.75" customHeight="1">
      <c r="A135" s="16">
        <v>4170</v>
      </c>
      <c r="B135" s="8" t="s">
        <v>294</v>
      </c>
      <c r="C135" s="9">
        <v>19</v>
      </c>
      <c r="D135" s="9">
        <v>26</v>
      </c>
      <c r="E135" s="9">
        <v>26</v>
      </c>
      <c r="F135" s="9">
        <f t="shared" si="8"/>
        <v>52</v>
      </c>
      <c r="G135" s="10">
        <v>4520</v>
      </c>
      <c r="H135" s="8" t="s">
        <v>295</v>
      </c>
      <c r="I135" s="9">
        <v>45</v>
      </c>
      <c r="J135" s="9">
        <v>45</v>
      </c>
      <c r="K135" s="9">
        <v>49</v>
      </c>
      <c r="L135" s="9">
        <f t="shared" si="9"/>
        <v>94</v>
      </c>
      <c r="M135" s="10">
        <v>4900</v>
      </c>
      <c r="N135" s="8" t="s">
        <v>296</v>
      </c>
      <c r="O135" s="9">
        <v>29</v>
      </c>
      <c r="P135" s="9">
        <v>52</v>
      </c>
      <c r="Q135" s="9">
        <v>59</v>
      </c>
      <c r="R135" s="9">
        <f t="shared" si="10"/>
        <v>111</v>
      </c>
    </row>
    <row r="136" spans="1:18" ht="15.75" customHeight="1">
      <c r="A136" s="16">
        <v>4180</v>
      </c>
      <c r="B136" s="8" t="s">
        <v>297</v>
      </c>
      <c r="C136" s="9">
        <v>37</v>
      </c>
      <c r="D136" s="9">
        <v>39</v>
      </c>
      <c r="E136" s="9">
        <v>43</v>
      </c>
      <c r="F136" s="9">
        <f t="shared" si="8"/>
        <v>82</v>
      </c>
      <c r="G136" s="10">
        <v>4530</v>
      </c>
      <c r="H136" s="8" t="s">
        <v>298</v>
      </c>
      <c r="I136" s="9">
        <v>22</v>
      </c>
      <c r="J136" s="9">
        <v>19</v>
      </c>
      <c r="K136" s="9">
        <v>23</v>
      </c>
      <c r="L136" s="9">
        <f t="shared" si="9"/>
        <v>42</v>
      </c>
      <c r="M136" s="10">
        <v>4910</v>
      </c>
      <c r="N136" s="8" t="s">
        <v>299</v>
      </c>
      <c r="O136" s="9">
        <v>39</v>
      </c>
      <c r="P136" s="9">
        <v>68</v>
      </c>
      <c r="Q136" s="9">
        <v>65</v>
      </c>
      <c r="R136" s="9">
        <f t="shared" si="10"/>
        <v>133</v>
      </c>
    </row>
    <row r="137" spans="1:18" ht="15.75" customHeight="1">
      <c r="A137" s="16">
        <v>4190</v>
      </c>
      <c r="B137" s="8" t="s">
        <v>300</v>
      </c>
      <c r="C137" s="9">
        <v>30</v>
      </c>
      <c r="D137" s="9">
        <v>40</v>
      </c>
      <c r="E137" s="9">
        <v>43</v>
      </c>
      <c r="F137" s="9">
        <f t="shared" si="8"/>
        <v>83</v>
      </c>
      <c r="G137" s="10">
        <v>4540</v>
      </c>
      <c r="H137" s="8" t="s">
        <v>301</v>
      </c>
      <c r="I137" s="9">
        <v>27</v>
      </c>
      <c r="J137" s="9">
        <v>26</v>
      </c>
      <c r="K137" s="9">
        <v>29</v>
      </c>
      <c r="L137" s="9">
        <f t="shared" si="9"/>
        <v>55</v>
      </c>
      <c r="M137" s="10">
        <v>4960</v>
      </c>
      <c r="N137" s="8" t="s">
        <v>302</v>
      </c>
      <c r="O137" s="9">
        <v>69</v>
      </c>
      <c r="P137" s="9">
        <v>114</v>
      </c>
      <c r="Q137" s="9">
        <v>116</v>
      </c>
      <c r="R137" s="9">
        <f t="shared" si="10"/>
        <v>230</v>
      </c>
    </row>
    <row r="138" spans="1:18" ht="15.75" customHeight="1">
      <c r="A138" s="16">
        <v>4200</v>
      </c>
      <c r="B138" s="8" t="s">
        <v>303</v>
      </c>
      <c r="C138" s="9">
        <v>18</v>
      </c>
      <c r="D138" s="9">
        <v>22</v>
      </c>
      <c r="E138" s="9">
        <v>25</v>
      </c>
      <c r="F138" s="9">
        <f t="shared" si="8"/>
        <v>47</v>
      </c>
      <c r="G138" s="10">
        <v>4550</v>
      </c>
      <c r="H138" s="8" t="s">
        <v>304</v>
      </c>
      <c r="I138" s="9">
        <v>46</v>
      </c>
      <c r="J138" s="9">
        <v>51</v>
      </c>
      <c r="K138" s="9">
        <v>58</v>
      </c>
      <c r="L138" s="9">
        <f t="shared" si="9"/>
        <v>109</v>
      </c>
      <c r="M138" s="10">
        <v>4970</v>
      </c>
      <c r="N138" s="19" t="s">
        <v>305</v>
      </c>
      <c r="O138" s="9">
        <v>43</v>
      </c>
      <c r="P138" s="9">
        <v>56</v>
      </c>
      <c r="Q138" s="9">
        <v>64</v>
      </c>
      <c r="R138" s="9">
        <f t="shared" si="10"/>
        <v>120</v>
      </c>
    </row>
    <row r="139" spans="1:18" ht="15.75" customHeight="1">
      <c r="A139" s="16">
        <v>4210</v>
      </c>
      <c r="B139" s="8" t="s">
        <v>306</v>
      </c>
      <c r="C139" s="9">
        <v>14</v>
      </c>
      <c r="D139" s="9">
        <v>15</v>
      </c>
      <c r="E139" s="9">
        <v>16</v>
      </c>
      <c r="F139" s="9">
        <f t="shared" si="8"/>
        <v>31</v>
      </c>
      <c r="G139" s="10">
        <v>4560</v>
      </c>
      <c r="H139" s="8" t="s">
        <v>307</v>
      </c>
      <c r="I139" s="9">
        <v>25</v>
      </c>
      <c r="J139" s="9">
        <v>28</v>
      </c>
      <c r="K139" s="9">
        <v>35</v>
      </c>
      <c r="L139" s="9">
        <f t="shared" si="9"/>
        <v>63</v>
      </c>
      <c r="M139" s="10"/>
      <c r="N139" s="10"/>
      <c r="O139" s="9"/>
      <c r="P139" s="9"/>
      <c r="Q139" s="9"/>
      <c r="R139" s="9"/>
    </row>
    <row r="140" spans="1:18" ht="15.75" customHeight="1">
      <c r="A140" s="16">
        <v>4220</v>
      </c>
      <c r="B140" s="8" t="s">
        <v>220</v>
      </c>
      <c r="C140" s="9">
        <v>21</v>
      </c>
      <c r="D140" s="9">
        <v>19</v>
      </c>
      <c r="E140" s="9">
        <v>26</v>
      </c>
      <c r="F140" s="9">
        <f t="shared" si="8"/>
        <v>45</v>
      </c>
      <c r="G140" s="10">
        <v>4570</v>
      </c>
      <c r="H140" s="8" t="s">
        <v>308</v>
      </c>
      <c r="I140" s="9">
        <v>29</v>
      </c>
      <c r="J140" s="9">
        <v>33</v>
      </c>
      <c r="K140" s="9">
        <v>40</v>
      </c>
      <c r="L140" s="9">
        <f t="shared" si="9"/>
        <v>73</v>
      </c>
      <c r="M140" s="10"/>
      <c r="N140" s="10"/>
      <c r="O140" s="9"/>
      <c r="P140" s="9"/>
      <c r="Q140" s="9"/>
      <c r="R140" s="9"/>
    </row>
    <row r="141" spans="1:18" ht="15.75" customHeight="1">
      <c r="A141" s="16">
        <v>4230</v>
      </c>
      <c r="B141" s="8" t="s">
        <v>309</v>
      </c>
      <c r="C141" s="9">
        <v>34</v>
      </c>
      <c r="D141" s="9">
        <v>45</v>
      </c>
      <c r="E141" s="9">
        <v>48</v>
      </c>
      <c r="F141" s="9">
        <f t="shared" si="8"/>
        <v>93</v>
      </c>
      <c r="G141" s="10">
        <v>4580</v>
      </c>
      <c r="H141" s="8" t="s">
        <v>310</v>
      </c>
      <c r="I141" s="9">
        <v>36</v>
      </c>
      <c r="J141" s="9">
        <v>44</v>
      </c>
      <c r="K141" s="9">
        <v>45</v>
      </c>
      <c r="L141" s="9">
        <f t="shared" si="9"/>
        <v>89</v>
      </c>
      <c r="M141" s="10"/>
      <c r="N141" s="10"/>
      <c r="O141" s="11"/>
      <c r="P141" s="9"/>
      <c r="R141" s="11"/>
    </row>
    <row r="142" spans="1:18" ht="15.75" customHeight="1">
      <c r="A142" s="16">
        <v>4240</v>
      </c>
      <c r="B142" s="8" t="s">
        <v>311</v>
      </c>
      <c r="C142" s="9">
        <v>16</v>
      </c>
      <c r="D142" s="9">
        <v>21</v>
      </c>
      <c r="E142" s="9">
        <v>24</v>
      </c>
      <c r="F142" s="9">
        <f t="shared" si="8"/>
        <v>45</v>
      </c>
      <c r="G142" s="10">
        <v>4590</v>
      </c>
      <c r="H142" s="8" t="s">
        <v>312</v>
      </c>
      <c r="I142" s="9">
        <v>54</v>
      </c>
      <c r="J142" s="9">
        <v>63</v>
      </c>
      <c r="K142" s="9">
        <v>73</v>
      </c>
      <c r="L142" s="9">
        <f t="shared" si="9"/>
        <v>136</v>
      </c>
      <c r="M142" s="10">
        <v>5010</v>
      </c>
      <c r="N142" s="8" t="s">
        <v>313</v>
      </c>
      <c r="O142" s="9">
        <v>56</v>
      </c>
      <c r="P142" s="9">
        <v>15</v>
      </c>
      <c r="Q142" s="9">
        <v>44</v>
      </c>
      <c r="R142" s="9">
        <f>SUM(P142:Q142)</f>
        <v>59</v>
      </c>
    </row>
    <row r="143" spans="1:18" ht="15.75" customHeight="1">
      <c r="A143" s="16">
        <v>4250</v>
      </c>
      <c r="B143" s="8" t="s">
        <v>314</v>
      </c>
      <c r="C143" s="9">
        <v>28</v>
      </c>
      <c r="D143" s="9">
        <v>35</v>
      </c>
      <c r="E143" s="9">
        <v>34</v>
      </c>
      <c r="F143" s="9">
        <f t="shared" si="8"/>
        <v>69</v>
      </c>
      <c r="G143" s="10">
        <v>4600</v>
      </c>
      <c r="H143" s="8" t="s">
        <v>315</v>
      </c>
      <c r="I143" s="9">
        <v>35</v>
      </c>
      <c r="J143" s="9">
        <v>49</v>
      </c>
      <c r="K143" s="9">
        <v>44</v>
      </c>
      <c r="L143" s="9">
        <f t="shared" si="9"/>
        <v>93</v>
      </c>
      <c r="M143" s="10">
        <v>5020</v>
      </c>
      <c r="N143" s="8" t="s">
        <v>316</v>
      </c>
      <c r="O143" s="9">
        <v>35</v>
      </c>
      <c r="P143" s="9">
        <v>25</v>
      </c>
      <c r="Q143" s="9">
        <v>10</v>
      </c>
      <c r="R143" s="9">
        <f>SUM(P143:Q143)</f>
        <v>35</v>
      </c>
    </row>
    <row r="144" spans="1:18" ht="15.75" customHeight="1">
      <c r="A144" s="16">
        <v>4260</v>
      </c>
      <c r="B144" s="8" t="s">
        <v>317</v>
      </c>
      <c r="C144" s="9">
        <v>15</v>
      </c>
      <c r="D144" s="9">
        <v>15</v>
      </c>
      <c r="E144" s="9">
        <v>20</v>
      </c>
      <c r="F144" s="9">
        <f t="shared" si="8"/>
        <v>35</v>
      </c>
      <c r="G144" s="10">
        <v>4610</v>
      </c>
      <c r="H144" s="8" t="s">
        <v>318</v>
      </c>
      <c r="I144" s="9">
        <v>36</v>
      </c>
      <c r="J144" s="9">
        <v>32</v>
      </c>
      <c r="K144" s="9">
        <v>36</v>
      </c>
      <c r="L144" s="9">
        <f t="shared" si="9"/>
        <v>68</v>
      </c>
      <c r="M144" s="10"/>
      <c r="N144" s="10"/>
      <c r="O144" s="9"/>
      <c r="P144" s="9"/>
      <c r="Q144" s="9"/>
      <c r="R144" s="9"/>
    </row>
    <row r="145" spans="1:18" ht="15.75" customHeight="1">
      <c r="A145" s="16">
        <v>4270</v>
      </c>
      <c r="B145" s="8" t="s">
        <v>319</v>
      </c>
      <c r="C145" s="9">
        <v>20</v>
      </c>
      <c r="D145" s="9">
        <v>15</v>
      </c>
      <c r="E145" s="9">
        <v>29</v>
      </c>
      <c r="F145" s="9">
        <f t="shared" si="8"/>
        <v>44</v>
      </c>
      <c r="G145" s="10">
        <v>4620</v>
      </c>
      <c r="H145" s="8" t="s">
        <v>320</v>
      </c>
      <c r="I145" s="9">
        <v>36</v>
      </c>
      <c r="J145" s="9">
        <v>33</v>
      </c>
      <c r="K145" s="9">
        <v>35</v>
      </c>
      <c r="L145" s="9">
        <f t="shared" si="9"/>
        <v>68</v>
      </c>
      <c r="M145" s="10"/>
      <c r="N145" s="10"/>
      <c r="O145" s="9"/>
      <c r="P145" s="9"/>
      <c r="Q145" s="9"/>
      <c r="R145" s="9"/>
    </row>
    <row r="146" spans="1:18" ht="15.75" customHeight="1">
      <c r="A146" s="16">
        <v>4280</v>
      </c>
      <c r="B146" s="8" t="s">
        <v>321</v>
      </c>
      <c r="C146" s="9">
        <v>52</v>
      </c>
      <c r="D146" s="9">
        <v>52</v>
      </c>
      <c r="E146" s="9">
        <v>63</v>
      </c>
      <c r="F146" s="9">
        <f t="shared" si="8"/>
        <v>115</v>
      </c>
      <c r="G146" s="10">
        <v>4630</v>
      </c>
      <c r="H146" s="8" t="s">
        <v>322</v>
      </c>
      <c r="I146" s="9">
        <v>75</v>
      </c>
      <c r="J146" s="9">
        <v>86</v>
      </c>
      <c r="K146" s="9">
        <v>98</v>
      </c>
      <c r="L146" s="9">
        <f t="shared" si="9"/>
        <v>184</v>
      </c>
      <c r="M146" s="10"/>
      <c r="N146" s="10"/>
      <c r="O146" s="11">
        <f>SUM(O119:O143)</f>
        <v>853</v>
      </c>
      <c r="P146" s="11">
        <f>SUM(P119:P143)</f>
        <v>1079</v>
      </c>
      <c r="Q146" s="11">
        <f>SUM(Q119:Q143)</f>
        <v>1122</v>
      </c>
      <c r="R146" s="11">
        <f>SUM(R119:R143)</f>
        <v>2201</v>
      </c>
    </row>
    <row r="147" spans="1:18" ht="15.75" customHeight="1">
      <c r="A147" s="16">
        <v>4290</v>
      </c>
      <c r="B147" s="8" t="s">
        <v>323</v>
      </c>
      <c r="C147" s="9">
        <v>22</v>
      </c>
      <c r="D147" s="9">
        <v>22</v>
      </c>
      <c r="E147" s="9">
        <v>24</v>
      </c>
      <c r="F147" s="9">
        <f t="shared" si="8"/>
        <v>46</v>
      </c>
      <c r="G147" s="10">
        <v>4640</v>
      </c>
      <c r="H147" s="8" t="s">
        <v>324</v>
      </c>
      <c r="I147" s="9">
        <v>94</v>
      </c>
      <c r="J147" s="9">
        <v>101</v>
      </c>
      <c r="K147" s="9">
        <v>110</v>
      </c>
      <c r="L147" s="9">
        <f t="shared" si="9"/>
        <v>211</v>
      </c>
      <c r="M147" s="10"/>
      <c r="N147" s="10"/>
      <c r="O147" s="9"/>
      <c r="P147" s="9"/>
      <c r="Q147" s="9"/>
      <c r="R147" s="9"/>
    </row>
    <row r="148" spans="1:18" ht="15.75" customHeight="1">
      <c r="A148" s="16">
        <v>4300</v>
      </c>
      <c r="B148" s="8" t="s">
        <v>325</v>
      </c>
      <c r="C148" s="9">
        <v>46</v>
      </c>
      <c r="D148" s="9">
        <v>50</v>
      </c>
      <c r="E148" s="9">
        <v>52</v>
      </c>
      <c r="F148" s="9">
        <f t="shared" si="8"/>
        <v>102</v>
      </c>
      <c r="G148" s="10">
        <v>4650</v>
      </c>
      <c r="H148" s="8" t="s">
        <v>326</v>
      </c>
      <c r="I148" s="9">
        <v>76</v>
      </c>
      <c r="J148" s="9">
        <v>78</v>
      </c>
      <c r="K148" s="9">
        <v>124</v>
      </c>
      <c r="L148" s="9">
        <f t="shared" si="9"/>
        <v>202</v>
      </c>
      <c r="M148" s="10"/>
      <c r="N148" s="10"/>
      <c r="O148" s="11">
        <f>SUM(O119:O138)+SUM(O142:O143)</f>
        <v>853</v>
      </c>
      <c r="P148" s="11">
        <f>SUM(P119:P143)</f>
        <v>1079</v>
      </c>
      <c r="Q148" s="11">
        <f>SUM(Q119:Q143)</f>
        <v>1122</v>
      </c>
      <c r="R148" s="11">
        <f>SUM(R119:R143)</f>
        <v>2201</v>
      </c>
    </row>
    <row r="149" spans="1:18" ht="15.75" customHeight="1">
      <c r="A149" s="16">
        <v>4310</v>
      </c>
      <c r="B149" s="8" t="s">
        <v>327</v>
      </c>
      <c r="C149" s="9">
        <v>29</v>
      </c>
      <c r="D149" s="9">
        <v>23</v>
      </c>
      <c r="E149" s="9">
        <v>33</v>
      </c>
      <c r="F149" s="9">
        <f t="shared" si="8"/>
        <v>56</v>
      </c>
      <c r="G149" s="10">
        <v>4660</v>
      </c>
      <c r="H149" s="8" t="s">
        <v>328</v>
      </c>
      <c r="I149" s="9">
        <v>72</v>
      </c>
      <c r="J149" s="9">
        <v>94</v>
      </c>
      <c r="K149" s="9">
        <v>85</v>
      </c>
      <c r="L149" s="9">
        <f t="shared" si="9"/>
        <v>179</v>
      </c>
      <c r="M149" s="60" t="s">
        <v>329</v>
      </c>
      <c r="N149" s="61"/>
      <c r="O149" s="61"/>
      <c r="P149" s="61"/>
      <c r="Q149" s="61"/>
      <c r="R149" s="62"/>
    </row>
    <row r="150" spans="1:18" ht="15.75" customHeight="1">
      <c r="A150" s="16">
        <v>4320</v>
      </c>
      <c r="B150" s="8" t="s">
        <v>330</v>
      </c>
      <c r="C150" s="9">
        <v>23</v>
      </c>
      <c r="D150" s="9">
        <v>20</v>
      </c>
      <c r="E150" s="9">
        <v>27</v>
      </c>
      <c r="F150" s="9">
        <f t="shared" si="8"/>
        <v>47</v>
      </c>
      <c r="G150" s="10">
        <v>4670</v>
      </c>
      <c r="H150" s="8" t="s">
        <v>331</v>
      </c>
      <c r="I150" s="9">
        <v>28</v>
      </c>
      <c r="J150" s="9">
        <v>25</v>
      </c>
      <c r="K150" s="9">
        <v>37</v>
      </c>
      <c r="L150" s="9">
        <f t="shared" si="9"/>
        <v>62</v>
      </c>
      <c r="M150" s="63"/>
      <c r="N150" s="64"/>
      <c r="O150" s="64"/>
      <c r="P150" s="64"/>
      <c r="Q150" s="64"/>
      <c r="R150" s="65"/>
    </row>
    <row r="151" spans="1:18" ht="15.75" customHeight="1">
      <c r="A151" s="16">
        <v>4330</v>
      </c>
      <c r="B151" s="8" t="s">
        <v>332</v>
      </c>
      <c r="C151" s="9">
        <v>31</v>
      </c>
      <c r="D151" s="9">
        <v>36</v>
      </c>
      <c r="E151" s="9">
        <v>45</v>
      </c>
      <c r="F151" s="9">
        <f t="shared" si="8"/>
        <v>81</v>
      </c>
      <c r="G151" s="10">
        <v>4680</v>
      </c>
      <c r="H151" s="8" t="s">
        <v>333</v>
      </c>
      <c r="I151" s="9">
        <v>41</v>
      </c>
      <c r="J151" s="9">
        <v>48</v>
      </c>
      <c r="K151" s="9">
        <v>50</v>
      </c>
      <c r="L151" s="9">
        <f t="shared" si="9"/>
        <v>98</v>
      </c>
      <c r="M151" s="10"/>
      <c r="N151" s="10"/>
      <c r="O151" s="9"/>
      <c r="P151" s="9"/>
      <c r="Q151" s="9"/>
      <c r="R151" s="9"/>
    </row>
    <row r="152" spans="1:18" ht="15.75" customHeight="1">
      <c r="A152" s="16">
        <v>4340</v>
      </c>
      <c r="B152" s="8" t="s">
        <v>334</v>
      </c>
      <c r="C152" s="9">
        <v>37</v>
      </c>
      <c r="D152" s="9">
        <v>49</v>
      </c>
      <c r="E152" s="9">
        <v>42</v>
      </c>
      <c r="F152" s="9">
        <f t="shared" si="8"/>
        <v>91</v>
      </c>
      <c r="G152" s="10">
        <v>4690</v>
      </c>
      <c r="H152" s="8" t="s">
        <v>335</v>
      </c>
      <c r="I152" s="9">
        <v>37</v>
      </c>
      <c r="J152" s="9">
        <v>43</v>
      </c>
      <c r="K152" s="9">
        <v>43</v>
      </c>
      <c r="L152" s="9">
        <f t="shared" si="9"/>
        <v>86</v>
      </c>
      <c r="M152" s="10"/>
      <c r="N152" s="10" t="s">
        <v>336</v>
      </c>
      <c r="O152" s="18">
        <f>C153+I153+O148</f>
        <v>3089</v>
      </c>
      <c r="P152" s="18">
        <f>D153+J153+P148</f>
        <v>3568</v>
      </c>
      <c r="Q152" s="18">
        <f>E153+K153+Q148</f>
        <v>3922</v>
      </c>
      <c r="R152" s="18">
        <f>F153+L153+R148</f>
        <v>7490</v>
      </c>
    </row>
    <row r="153" spans="1:12" ht="23.25" customHeight="1">
      <c r="A153" s="13"/>
      <c r="C153" s="14">
        <f>SUM(C119:C152)</f>
        <v>834</v>
      </c>
      <c r="D153" s="14">
        <f>SUM(D119:D152)</f>
        <v>922</v>
      </c>
      <c r="E153" s="14">
        <f>SUM(E119:E152)</f>
        <v>1021</v>
      </c>
      <c r="F153" s="14">
        <f>SUM(F119:F152)</f>
        <v>1943</v>
      </c>
      <c r="I153" s="14">
        <f>SUM(I119:I152)</f>
        <v>1402</v>
      </c>
      <c r="J153" s="14">
        <f>SUM(J119:J152)</f>
        <v>1567</v>
      </c>
      <c r="K153" s="14">
        <f>SUM(K119:K152)</f>
        <v>1779</v>
      </c>
      <c r="L153" s="14">
        <f>SUM(L119:L152)</f>
        <v>3346</v>
      </c>
    </row>
    <row r="154" spans="1:14" ht="22.5" customHeight="1">
      <c r="A154" s="13"/>
      <c r="B154" s="58" t="s">
        <v>337</v>
      </c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</row>
    <row r="155" spans="1:14" ht="15.75" customHeight="1">
      <c r="A155" s="13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</row>
    <row r="157" spans="2:14" ht="32.25" customHeight="1">
      <c r="B157" s="66" t="s">
        <v>338</v>
      </c>
      <c r="C157" s="67"/>
      <c r="D157" s="67"/>
      <c r="E157" s="67"/>
      <c r="F157" s="67"/>
      <c r="G157" s="67"/>
      <c r="H157" s="67"/>
      <c r="I157" s="59"/>
      <c r="J157" s="68"/>
      <c r="K157" s="59"/>
      <c r="L157" s="59"/>
      <c r="M157" s="59"/>
      <c r="N157" s="59"/>
    </row>
    <row r="158" spans="9:10" ht="15.75" customHeight="1" thickBot="1">
      <c r="I158" s="20"/>
      <c r="J158" s="20"/>
    </row>
    <row r="159" spans="2:10" ht="27.75" customHeight="1">
      <c r="B159" s="21"/>
      <c r="C159" s="69" t="s">
        <v>365</v>
      </c>
      <c r="D159" s="95"/>
      <c r="E159" s="95"/>
      <c r="F159" s="95"/>
      <c r="G159" s="95"/>
      <c r="H159" s="22"/>
      <c r="I159" s="20"/>
      <c r="J159" s="20"/>
    </row>
    <row r="160" spans="2:10" ht="15.75" customHeight="1">
      <c r="B160" s="23"/>
      <c r="C160" s="24"/>
      <c r="D160" s="24"/>
      <c r="E160" s="24"/>
      <c r="F160" s="24"/>
      <c r="G160" s="25"/>
      <c r="H160" s="26"/>
      <c r="I160" s="20"/>
      <c r="J160" s="20"/>
    </row>
    <row r="161" spans="2:10" ht="24" customHeight="1">
      <c r="B161" s="23"/>
      <c r="C161" s="70">
        <f>C169</f>
        <v>43903</v>
      </c>
      <c r="D161" s="70"/>
      <c r="E161" s="47" t="s">
        <v>340</v>
      </c>
      <c r="F161" s="44" t="s">
        <v>380</v>
      </c>
      <c r="G161" s="25">
        <v>22</v>
      </c>
      <c r="H161" s="45" t="s">
        <v>383</v>
      </c>
      <c r="I161" s="20"/>
      <c r="J161" s="20"/>
    </row>
    <row r="162" spans="2:10" ht="24" customHeight="1">
      <c r="B162" s="23"/>
      <c r="C162" s="70">
        <f>F169</f>
        <v>105765</v>
      </c>
      <c r="D162" s="70"/>
      <c r="E162" s="48" t="s">
        <v>379</v>
      </c>
      <c r="F162" s="44" t="s">
        <v>380</v>
      </c>
      <c r="G162" s="25">
        <v>83</v>
      </c>
      <c r="H162" s="45" t="s">
        <v>384</v>
      </c>
      <c r="I162" s="20"/>
      <c r="J162" s="20"/>
    </row>
    <row r="163" spans="2:10" ht="15.75" customHeight="1" thickBot="1">
      <c r="B163" s="27"/>
      <c r="C163" s="28"/>
      <c r="D163" s="28"/>
      <c r="E163" s="28"/>
      <c r="F163" s="28"/>
      <c r="G163" s="29"/>
      <c r="H163" s="30"/>
      <c r="I163" s="20"/>
      <c r="J163" s="20"/>
    </row>
    <row r="164" spans="2:10" ht="15.75" customHeight="1">
      <c r="B164" s="31"/>
      <c r="C164" s="24"/>
      <c r="D164" s="24"/>
      <c r="E164" s="24"/>
      <c r="F164" s="24"/>
      <c r="G164" s="25"/>
      <c r="H164" s="31"/>
      <c r="I164" s="20"/>
      <c r="J164" s="20"/>
    </row>
    <row r="165" spans="2:10" ht="15.75" customHeight="1">
      <c r="B165" s="31"/>
      <c r="C165" s="24"/>
      <c r="D165" s="24"/>
      <c r="E165" s="24"/>
      <c r="F165" s="24"/>
      <c r="G165" s="25"/>
      <c r="H165" s="31"/>
      <c r="I165" s="20"/>
      <c r="J165" s="20"/>
    </row>
    <row r="166" ht="15.75" customHeight="1" thickBot="1"/>
    <row r="167" spans="2:12" ht="19.5" customHeight="1" thickBot="1">
      <c r="B167" s="77"/>
      <c r="C167" s="78" t="s">
        <v>4</v>
      </c>
      <c r="D167" s="74" t="s">
        <v>342</v>
      </c>
      <c r="E167" s="75"/>
      <c r="F167" s="75"/>
      <c r="G167" s="75"/>
      <c r="H167" s="75"/>
      <c r="I167" s="33"/>
      <c r="J167" s="74" t="s">
        <v>343</v>
      </c>
      <c r="K167" s="74"/>
      <c r="L167" s="74"/>
    </row>
    <row r="168" spans="2:12" ht="19.5" customHeight="1" thickBot="1">
      <c r="B168" s="77"/>
      <c r="C168" s="79"/>
      <c r="D168" s="32" t="s">
        <v>5</v>
      </c>
      <c r="E168" s="32" t="s">
        <v>6</v>
      </c>
      <c r="F168" s="74" t="s">
        <v>344</v>
      </c>
      <c r="G168" s="75"/>
      <c r="H168" s="32" t="s">
        <v>345</v>
      </c>
      <c r="J168" s="32" t="s">
        <v>346</v>
      </c>
      <c r="K168" s="32" t="s">
        <v>347</v>
      </c>
      <c r="L168" s="32" t="s">
        <v>348</v>
      </c>
    </row>
    <row r="169" spans="3:12" ht="19.5" customHeight="1" thickBot="1">
      <c r="C169" s="34">
        <v>43903</v>
      </c>
      <c r="D169" s="34">
        <v>50246</v>
      </c>
      <c r="E169" s="34">
        <v>55519</v>
      </c>
      <c r="F169" s="72">
        <f>SUM(D169:E169)</f>
        <v>105765</v>
      </c>
      <c r="G169" s="73"/>
      <c r="H169" s="35">
        <v>202</v>
      </c>
      <c r="J169" s="36">
        <v>108</v>
      </c>
      <c r="K169" s="36">
        <v>83</v>
      </c>
      <c r="L169" s="36">
        <f>J169-K169</f>
        <v>25</v>
      </c>
    </row>
    <row r="170" spans="9:12" ht="19.5" customHeight="1" thickBot="1">
      <c r="I170" s="33"/>
      <c r="J170" s="74" t="s">
        <v>349</v>
      </c>
      <c r="K170" s="75"/>
      <c r="L170" s="75"/>
    </row>
    <row r="171" spans="10:12" ht="19.5" customHeight="1" thickBot="1">
      <c r="J171" s="32" t="s">
        <v>350</v>
      </c>
      <c r="K171" s="32" t="s">
        <v>351</v>
      </c>
      <c r="L171" s="32" t="s">
        <v>348</v>
      </c>
    </row>
    <row r="172" spans="8:12" ht="19.5" customHeight="1" thickBot="1">
      <c r="H172" s="37"/>
      <c r="J172" s="36">
        <v>291</v>
      </c>
      <c r="K172" s="36">
        <v>233</v>
      </c>
      <c r="L172" s="36">
        <f>J172-K172</f>
        <v>58</v>
      </c>
    </row>
    <row r="173" spans="10:12" ht="15.75" customHeight="1" thickBot="1">
      <c r="J173" s="93" t="s">
        <v>385</v>
      </c>
      <c r="K173" s="94"/>
      <c r="L173" s="53">
        <v>-284</v>
      </c>
    </row>
    <row r="174" spans="2:9" ht="15.75" customHeight="1">
      <c r="B174" s="3" t="s">
        <v>352</v>
      </c>
      <c r="I174" s="38"/>
    </row>
    <row r="175" ht="8.25" customHeight="1">
      <c r="I175" s="38"/>
    </row>
    <row r="176" spans="2:12" ht="15.75" customHeight="1">
      <c r="B176" s="58" t="s">
        <v>353</v>
      </c>
      <c r="C176" s="59"/>
      <c r="D176" s="59"/>
      <c r="E176" s="59"/>
      <c r="F176" s="59"/>
      <c r="G176" s="59"/>
      <c r="H176" s="59"/>
      <c r="I176" s="59"/>
      <c r="J176" s="59"/>
      <c r="K176" s="59"/>
      <c r="L176" s="59"/>
    </row>
    <row r="177" spans="3:12" ht="15.75" customHeight="1">
      <c r="C177" s="20"/>
      <c r="D177" s="20"/>
      <c r="E177" s="20"/>
      <c r="F177" s="20"/>
      <c r="G177" s="20"/>
      <c r="H177" s="20"/>
      <c r="I177" s="20"/>
      <c r="J177" s="20"/>
      <c r="K177" s="20"/>
      <c r="L177" s="20"/>
    </row>
    <row r="178" spans="2:12" ht="15.75" customHeight="1">
      <c r="B178" s="58" t="s">
        <v>354</v>
      </c>
      <c r="C178" s="59"/>
      <c r="D178" s="59"/>
      <c r="E178" s="59"/>
      <c r="F178" s="59"/>
      <c r="G178" s="59"/>
      <c r="H178" s="59"/>
      <c r="I178" s="59"/>
      <c r="J178" s="59"/>
      <c r="K178" s="59"/>
      <c r="L178" s="59"/>
    </row>
  </sheetData>
  <sheetProtection/>
  <mergeCells count="32">
    <mergeCell ref="C162:D162"/>
    <mergeCell ref="B154:N154"/>
    <mergeCell ref="M149:R150"/>
    <mergeCell ref="B157:I157"/>
    <mergeCell ref="A1:R1"/>
    <mergeCell ref="A2:B2"/>
    <mergeCell ref="A39:R39"/>
    <mergeCell ref="M33:R34"/>
    <mergeCell ref="J173:K173"/>
    <mergeCell ref="A40:B40"/>
    <mergeCell ref="P40:R40"/>
    <mergeCell ref="P2:R2"/>
    <mergeCell ref="F168:G168"/>
    <mergeCell ref="C161:D161"/>
    <mergeCell ref="M72:R73"/>
    <mergeCell ref="A117:B117"/>
    <mergeCell ref="P117:R117"/>
    <mergeCell ref="A77:R77"/>
    <mergeCell ref="A78:B78"/>
    <mergeCell ref="P78:R78"/>
    <mergeCell ref="A116:R116"/>
    <mergeCell ref="M110:R112"/>
    <mergeCell ref="J157:N157"/>
    <mergeCell ref="B178:L178"/>
    <mergeCell ref="J170:L170"/>
    <mergeCell ref="J167:L167"/>
    <mergeCell ref="B167:B168"/>
    <mergeCell ref="C167:C168"/>
    <mergeCell ref="F169:G169"/>
    <mergeCell ref="D167:H167"/>
    <mergeCell ref="B176:L176"/>
    <mergeCell ref="C159:G159"/>
  </mergeCells>
  <printOptions/>
  <pageMargins left="0.1968503937007874" right="0" top="0.1968503937007874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78"/>
  <sheetViews>
    <sheetView zoomScalePageLayoutView="0" workbookViewId="0" topLeftCell="D16">
      <selection activeCell="N35" sqref="N35"/>
    </sheetView>
  </sheetViews>
  <sheetFormatPr defaultColWidth="9.00390625" defaultRowHeight="15.75" customHeight="1"/>
  <cols>
    <col min="1" max="1" width="4.75390625" style="2" customWidth="1"/>
    <col min="2" max="2" width="12.75390625" style="3" customWidth="1"/>
    <col min="3" max="6" width="7.625" style="1" customWidth="1"/>
    <col min="7" max="7" width="4.75390625" style="2" customWidth="1"/>
    <col min="8" max="8" width="12.75390625" style="3" customWidth="1"/>
    <col min="9" max="12" width="7.625" style="1" customWidth="1"/>
    <col min="13" max="13" width="5.50390625" style="2" bestFit="1" customWidth="1"/>
    <col min="14" max="14" width="12.75390625" style="2" customWidth="1"/>
    <col min="15" max="18" width="7.625" style="1" customWidth="1"/>
    <col min="19" max="16384" width="9.00390625" style="1" customWidth="1"/>
  </cols>
  <sheetData>
    <row r="1" spans="1:18" ht="24" customHeight="1">
      <c r="A1" s="76" t="s">
        <v>376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ht="15.75" customHeight="1">
      <c r="A2" s="80" t="s">
        <v>0</v>
      </c>
      <c r="B2" s="80"/>
      <c r="P2" s="81" t="s">
        <v>366</v>
      </c>
      <c r="Q2" s="81"/>
      <c r="R2" s="81"/>
    </row>
    <row r="3" spans="1:18" s="6" customFormat="1" ht="15.75" customHeight="1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2</v>
      </c>
      <c r="H3" s="5" t="s">
        <v>3</v>
      </c>
      <c r="I3" s="4" t="s">
        <v>4</v>
      </c>
      <c r="J3" s="4" t="s">
        <v>5</v>
      </c>
      <c r="K3" s="4" t="s">
        <v>6</v>
      </c>
      <c r="L3" s="4" t="s">
        <v>7</v>
      </c>
      <c r="M3" s="4" t="s">
        <v>2</v>
      </c>
      <c r="N3" s="4" t="s">
        <v>3</v>
      </c>
      <c r="O3" s="4" t="s">
        <v>4</v>
      </c>
      <c r="P3" s="4" t="s">
        <v>5</v>
      </c>
      <c r="Q3" s="4" t="s">
        <v>6</v>
      </c>
      <c r="R3" s="4" t="s">
        <v>7</v>
      </c>
    </row>
    <row r="4" spans="1:18" ht="15.75" customHeight="1">
      <c r="A4" s="7">
        <v>10</v>
      </c>
      <c r="B4" s="8" t="s">
        <v>8</v>
      </c>
      <c r="C4" s="9">
        <v>168</v>
      </c>
      <c r="D4" s="9">
        <v>119</v>
      </c>
      <c r="E4" s="9">
        <v>173</v>
      </c>
      <c r="F4" s="9">
        <f>SUM(D4:E4)</f>
        <v>292</v>
      </c>
      <c r="G4" s="10">
        <v>215</v>
      </c>
      <c r="H4" s="8" t="s">
        <v>9</v>
      </c>
      <c r="I4" s="9">
        <v>1103</v>
      </c>
      <c r="J4" s="9">
        <v>1109</v>
      </c>
      <c r="K4" s="9">
        <v>1247</v>
      </c>
      <c r="L4" s="9">
        <f>SUM(J4:K4)</f>
        <v>2356</v>
      </c>
      <c r="M4" s="10">
        <v>520</v>
      </c>
      <c r="N4" s="8" t="s">
        <v>10</v>
      </c>
      <c r="O4" s="9">
        <v>91</v>
      </c>
      <c r="P4" s="9">
        <v>95</v>
      </c>
      <c r="Q4" s="9">
        <v>97</v>
      </c>
      <c r="R4" s="9">
        <f>SUM(P4:Q4)</f>
        <v>192</v>
      </c>
    </row>
    <row r="5" spans="1:18" ht="15.75" customHeight="1">
      <c r="A5" s="7">
        <v>20</v>
      </c>
      <c r="B5" s="8" t="s">
        <v>11</v>
      </c>
      <c r="C5" s="9">
        <v>112</v>
      </c>
      <c r="D5" s="9">
        <v>85</v>
      </c>
      <c r="E5" s="9">
        <v>100</v>
      </c>
      <c r="F5" s="9">
        <f aca="true" t="shared" si="0" ref="F5:F37">SUM(D5:E5)</f>
        <v>185</v>
      </c>
      <c r="G5" s="10">
        <v>220</v>
      </c>
      <c r="H5" s="8" t="s">
        <v>12</v>
      </c>
      <c r="I5" s="9">
        <v>468</v>
      </c>
      <c r="J5" s="9">
        <v>537</v>
      </c>
      <c r="K5" s="9">
        <v>556</v>
      </c>
      <c r="L5" s="9">
        <f>SUM(J5:K5)</f>
        <v>1093</v>
      </c>
      <c r="M5" s="10">
        <v>530</v>
      </c>
      <c r="N5" s="8" t="s">
        <v>13</v>
      </c>
      <c r="O5" s="9">
        <v>123</v>
      </c>
      <c r="P5" s="9">
        <v>93</v>
      </c>
      <c r="Q5" s="9">
        <v>82</v>
      </c>
      <c r="R5" s="9">
        <f>SUM(P5:Q5)</f>
        <v>175</v>
      </c>
    </row>
    <row r="6" spans="1:18" ht="15.75" customHeight="1">
      <c r="A6" s="7">
        <v>30</v>
      </c>
      <c r="B6" s="8" t="s">
        <v>14</v>
      </c>
      <c r="C6" s="9">
        <v>142</v>
      </c>
      <c r="D6" s="9">
        <v>109</v>
      </c>
      <c r="E6" s="9">
        <v>117</v>
      </c>
      <c r="F6" s="9">
        <f t="shared" si="0"/>
        <v>226</v>
      </c>
      <c r="G6" s="10">
        <v>230</v>
      </c>
      <c r="H6" s="8" t="s">
        <v>15</v>
      </c>
      <c r="I6" s="9">
        <v>646</v>
      </c>
      <c r="J6" s="9">
        <v>678</v>
      </c>
      <c r="K6" s="9">
        <v>829</v>
      </c>
      <c r="L6" s="9">
        <f>SUM(J6:K6)</f>
        <v>1507</v>
      </c>
      <c r="M6" s="10">
        <v>540</v>
      </c>
      <c r="N6" s="8" t="s">
        <v>16</v>
      </c>
      <c r="O6" s="9">
        <v>50</v>
      </c>
      <c r="P6" s="9">
        <v>55</v>
      </c>
      <c r="Q6" s="9">
        <v>55</v>
      </c>
      <c r="R6" s="9">
        <f>SUM(P6:Q6)</f>
        <v>110</v>
      </c>
    </row>
    <row r="7" spans="1:18" ht="15.75" customHeight="1">
      <c r="A7" s="7">
        <v>41</v>
      </c>
      <c r="B7" s="8" t="s">
        <v>17</v>
      </c>
      <c r="C7" s="9">
        <v>151</v>
      </c>
      <c r="D7" s="9">
        <v>172</v>
      </c>
      <c r="E7" s="9">
        <v>175</v>
      </c>
      <c r="F7" s="9">
        <f t="shared" si="0"/>
        <v>347</v>
      </c>
      <c r="G7" s="10">
        <v>240</v>
      </c>
      <c r="H7" s="8" t="s">
        <v>18</v>
      </c>
      <c r="I7" s="9">
        <v>722</v>
      </c>
      <c r="J7" s="9">
        <v>781</v>
      </c>
      <c r="K7" s="9">
        <v>869</v>
      </c>
      <c r="L7" s="9">
        <f aca="true" t="shared" si="1" ref="L7:L37">SUM(J7:K7)</f>
        <v>1650</v>
      </c>
      <c r="M7" s="10">
        <v>550</v>
      </c>
      <c r="N7" s="8" t="s">
        <v>19</v>
      </c>
      <c r="O7" s="9">
        <v>55</v>
      </c>
      <c r="P7" s="9">
        <v>60</v>
      </c>
      <c r="Q7" s="9">
        <v>55</v>
      </c>
      <c r="R7" s="9">
        <f>SUM(P7:Q7)</f>
        <v>115</v>
      </c>
    </row>
    <row r="8" spans="1:18" ht="15.75" customHeight="1">
      <c r="A8" s="7">
        <v>42</v>
      </c>
      <c r="B8" s="8" t="s">
        <v>20</v>
      </c>
      <c r="C8" s="9">
        <v>45</v>
      </c>
      <c r="D8" s="9">
        <v>35</v>
      </c>
      <c r="E8" s="9">
        <v>44</v>
      </c>
      <c r="F8" s="9">
        <f t="shared" si="0"/>
        <v>79</v>
      </c>
      <c r="G8" s="10">
        <v>250</v>
      </c>
      <c r="H8" s="8" t="s">
        <v>21</v>
      </c>
      <c r="I8" s="9">
        <v>717</v>
      </c>
      <c r="J8" s="9">
        <v>800</v>
      </c>
      <c r="K8" s="9">
        <v>897</v>
      </c>
      <c r="L8" s="9">
        <f t="shared" si="1"/>
        <v>1697</v>
      </c>
      <c r="M8" s="10">
        <v>560</v>
      </c>
      <c r="N8" s="8" t="s">
        <v>22</v>
      </c>
      <c r="O8" s="9">
        <v>347</v>
      </c>
      <c r="P8" s="9">
        <v>349</v>
      </c>
      <c r="Q8" s="9">
        <v>281</v>
      </c>
      <c r="R8" s="9">
        <f aca="true" t="shared" si="2" ref="R8:R31">SUM(P8:Q8)</f>
        <v>630</v>
      </c>
    </row>
    <row r="9" spans="1:18" ht="15.75" customHeight="1">
      <c r="A9" s="7">
        <v>50</v>
      </c>
      <c r="B9" s="8" t="s">
        <v>23</v>
      </c>
      <c r="C9" s="9">
        <v>264</v>
      </c>
      <c r="D9" s="9">
        <v>224</v>
      </c>
      <c r="E9" s="9">
        <v>231</v>
      </c>
      <c r="F9" s="9">
        <f t="shared" si="0"/>
        <v>455</v>
      </c>
      <c r="G9" s="10">
        <v>260</v>
      </c>
      <c r="H9" s="8" t="s">
        <v>24</v>
      </c>
      <c r="I9" s="9">
        <v>1596</v>
      </c>
      <c r="J9" s="9">
        <v>1770</v>
      </c>
      <c r="K9" s="9">
        <v>1988</v>
      </c>
      <c r="L9" s="9">
        <f t="shared" si="1"/>
        <v>3758</v>
      </c>
      <c r="M9" s="10">
        <v>570</v>
      </c>
      <c r="N9" s="8" t="s">
        <v>25</v>
      </c>
      <c r="O9" s="9">
        <v>183</v>
      </c>
      <c r="P9" s="9">
        <v>163</v>
      </c>
      <c r="Q9" s="9">
        <v>199</v>
      </c>
      <c r="R9" s="9">
        <f t="shared" si="2"/>
        <v>362</v>
      </c>
    </row>
    <row r="10" spans="1:18" ht="15.75" customHeight="1">
      <c r="A10" s="7">
        <v>60</v>
      </c>
      <c r="B10" s="8" t="s">
        <v>26</v>
      </c>
      <c r="C10" s="9">
        <v>341</v>
      </c>
      <c r="D10" s="9">
        <v>335</v>
      </c>
      <c r="E10" s="9">
        <v>361</v>
      </c>
      <c r="F10" s="9">
        <f t="shared" si="0"/>
        <v>696</v>
      </c>
      <c r="G10" s="10">
        <v>270</v>
      </c>
      <c r="H10" s="8" t="s">
        <v>27</v>
      </c>
      <c r="I10" s="9">
        <v>633</v>
      </c>
      <c r="J10" s="9">
        <v>759</v>
      </c>
      <c r="K10" s="9">
        <v>810</v>
      </c>
      <c r="L10" s="9">
        <f t="shared" si="1"/>
        <v>1569</v>
      </c>
      <c r="M10" s="10">
        <v>581</v>
      </c>
      <c r="N10" s="8" t="s">
        <v>28</v>
      </c>
      <c r="O10" s="9">
        <v>436</v>
      </c>
      <c r="P10" s="9">
        <v>408</v>
      </c>
      <c r="Q10" s="9">
        <v>275</v>
      </c>
      <c r="R10" s="9">
        <f t="shared" si="2"/>
        <v>683</v>
      </c>
    </row>
    <row r="11" spans="1:18" ht="15.75" customHeight="1">
      <c r="A11" s="7">
        <v>70</v>
      </c>
      <c r="B11" s="8" t="s">
        <v>29</v>
      </c>
      <c r="C11" s="9">
        <v>109</v>
      </c>
      <c r="D11" s="9">
        <v>98</v>
      </c>
      <c r="E11" s="9">
        <v>124</v>
      </c>
      <c r="F11" s="9">
        <f t="shared" si="0"/>
        <v>222</v>
      </c>
      <c r="G11" s="10">
        <v>280</v>
      </c>
      <c r="H11" s="8" t="s">
        <v>30</v>
      </c>
      <c r="I11" s="9">
        <v>401</v>
      </c>
      <c r="J11" s="9">
        <v>418</v>
      </c>
      <c r="K11" s="9">
        <v>477</v>
      </c>
      <c r="L11" s="9">
        <f t="shared" si="1"/>
        <v>895</v>
      </c>
      <c r="M11" s="10">
        <v>582</v>
      </c>
      <c r="N11" s="8" t="s">
        <v>31</v>
      </c>
      <c r="O11" s="9">
        <v>34</v>
      </c>
      <c r="P11" s="9">
        <v>37</v>
      </c>
      <c r="Q11" s="9">
        <v>35</v>
      </c>
      <c r="R11" s="9">
        <f t="shared" si="2"/>
        <v>72</v>
      </c>
    </row>
    <row r="12" spans="1:18" ht="15.75" customHeight="1">
      <c r="A12" s="7">
        <v>81</v>
      </c>
      <c r="B12" s="8" t="s">
        <v>32</v>
      </c>
      <c r="C12" s="9">
        <v>56</v>
      </c>
      <c r="D12" s="9">
        <v>43</v>
      </c>
      <c r="E12" s="9">
        <v>39</v>
      </c>
      <c r="F12" s="9">
        <f t="shared" si="0"/>
        <v>82</v>
      </c>
      <c r="G12" s="10">
        <v>290</v>
      </c>
      <c r="H12" s="8" t="s">
        <v>33</v>
      </c>
      <c r="I12" s="9">
        <v>384</v>
      </c>
      <c r="J12" s="9">
        <v>381</v>
      </c>
      <c r="K12" s="9">
        <v>460</v>
      </c>
      <c r="L12" s="9">
        <f t="shared" si="1"/>
        <v>841</v>
      </c>
      <c r="M12" s="10">
        <v>590</v>
      </c>
      <c r="N12" s="8" t="s">
        <v>34</v>
      </c>
      <c r="O12" s="9">
        <v>139</v>
      </c>
      <c r="P12" s="9">
        <v>113</v>
      </c>
      <c r="Q12" s="9">
        <v>133</v>
      </c>
      <c r="R12" s="9">
        <f t="shared" si="2"/>
        <v>246</v>
      </c>
    </row>
    <row r="13" spans="1:18" ht="15.75" customHeight="1">
      <c r="A13" s="7">
        <v>82</v>
      </c>
      <c r="B13" s="8" t="s">
        <v>35</v>
      </c>
      <c r="C13" s="9">
        <v>46</v>
      </c>
      <c r="D13" s="9">
        <v>43</v>
      </c>
      <c r="E13" s="9">
        <v>40</v>
      </c>
      <c r="F13" s="9">
        <f t="shared" si="0"/>
        <v>83</v>
      </c>
      <c r="G13" s="10">
        <v>301</v>
      </c>
      <c r="H13" s="8" t="s">
        <v>36</v>
      </c>
      <c r="I13" s="9">
        <v>511</v>
      </c>
      <c r="J13" s="9">
        <v>511</v>
      </c>
      <c r="K13" s="9">
        <v>604</v>
      </c>
      <c r="L13" s="9">
        <f t="shared" si="1"/>
        <v>1115</v>
      </c>
      <c r="M13" s="10">
        <v>600</v>
      </c>
      <c r="N13" s="8" t="s">
        <v>37</v>
      </c>
      <c r="O13" s="9">
        <v>170</v>
      </c>
      <c r="P13" s="9">
        <v>164</v>
      </c>
      <c r="Q13" s="9">
        <v>191</v>
      </c>
      <c r="R13" s="9">
        <f t="shared" si="2"/>
        <v>355</v>
      </c>
    </row>
    <row r="14" spans="1:18" ht="15.75" customHeight="1">
      <c r="A14" s="7">
        <v>90</v>
      </c>
      <c r="B14" s="8" t="s">
        <v>38</v>
      </c>
      <c r="C14" s="9">
        <v>110</v>
      </c>
      <c r="D14" s="9">
        <v>76</v>
      </c>
      <c r="E14" s="9">
        <v>103</v>
      </c>
      <c r="F14" s="9">
        <f t="shared" si="0"/>
        <v>179</v>
      </c>
      <c r="G14" s="10">
        <v>302</v>
      </c>
      <c r="H14" s="8" t="s">
        <v>39</v>
      </c>
      <c r="I14" s="9">
        <v>172</v>
      </c>
      <c r="J14" s="9">
        <v>238</v>
      </c>
      <c r="K14" s="9">
        <v>256</v>
      </c>
      <c r="L14" s="9">
        <f t="shared" si="1"/>
        <v>494</v>
      </c>
      <c r="M14" s="10">
        <v>610</v>
      </c>
      <c r="N14" s="8" t="s">
        <v>40</v>
      </c>
      <c r="O14" s="9">
        <v>106</v>
      </c>
      <c r="P14" s="9">
        <v>98</v>
      </c>
      <c r="Q14" s="9">
        <v>107</v>
      </c>
      <c r="R14" s="9">
        <f t="shared" si="2"/>
        <v>205</v>
      </c>
    </row>
    <row r="15" spans="1:18" ht="15.75" customHeight="1">
      <c r="A15" s="7">
        <v>100</v>
      </c>
      <c r="B15" s="8" t="s">
        <v>41</v>
      </c>
      <c r="C15" s="9">
        <v>158</v>
      </c>
      <c r="D15" s="9">
        <v>126</v>
      </c>
      <c r="E15" s="9">
        <v>158</v>
      </c>
      <c r="F15" s="9">
        <f t="shared" si="0"/>
        <v>284</v>
      </c>
      <c r="G15" s="10">
        <v>310</v>
      </c>
      <c r="H15" s="8" t="s">
        <v>42</v>
      </c>
      <c r="I15" s="9">
        <v>444</v>
      </c>
      <c r="J15" s="9">
        <v>507</v>
      </c>
      <c r="K15" s="9">
        <v>491</v>
      </c>
      <c r="L15" s="9">
        <f t="shared" si="1"/>
        <v>998</v>
      </c>
      <c r="M15" s="10">
        <v>621</v>
      </c>
      <c r="N15" s="8" t="s">
        <v>43</v>
      </c>
      <c r="O15" s="9">
        <v>138</v>
      </c>
      <c r="P15" s="9">
        <v>135</v>
      </c>
      <c r="Q15" s="9">
        <v>168</v>
      </c>
      <c r="R15" s="9">
        <f t="shared" si="2"/>
        <v>303</v>
      </c>
    </row>
    <row r="16" spans="1:18" ht="15.75" customHeight="1">
      <c r="A16" s="7">
        <v>110</v>
      </c>
      <c r="B16" s="8" t="s">
        <v>44</v>
      </c>
      <c r="C16" s="9">
        <v>308</v>
      </c>
      <c r="D16" s="9">
        <v>314</v>
      </c>
      <c r="E16" s="9">
        <v>308</v>
      </c>
      <c r="F16" s="9">
        <f t="shared" si="0"/>
        <v>622</v>
      </c>
      <c r="G16" s="10">
        <v>321</v>
      </c>
      <c r="H16" s="8" t="s">
        <v>45</v>
      </c>
      <c r="I16" s="9">
        <v>178</v>
      </c>
      <c r="J16" s="9">
        <v>179</v>
      </c>
      <c r="K16" s="9">
        <v>214</v>
      </c>
      <c r="L16" s="9">
        <f t="shared" si="1"/>
        <v>393</v>
      </c>
      <c r="M16" s="10">
        <v>622</v>
      </c>
      <c r="N16" s="8" t="s">
        <v>46</v>
      </c>
      <c r="O16" s="9">
        <v>59</v>
      </c>
      <c r="P16" s="9">
        <v>63</v>
      </c>
      <c r="Q16" s="9">
        <v>65</v>
      </c>
      <c r="R16" s="9">
        <f t="shared" si="2"/>
        <v>128</v>
      </c>
    </row>
    <row r="17" spans="1:18" ht="15.75" customHeight="1">
      <c r="A17" s="7">
        <v>120</v>
      </c>
      <c r="B17" s="8" t="s">
        <v>47</v>
      </c>
      <c r="C17" s="9">
        <v>1114</v>
      </c>
      <c r="D17" s="9">
        <v>1188</v>
      </c>
      <c r="E17" s="9">
        <v>1308</v>
      </c>
      <c r="F17" s="9">
        <f t="shared" si="0"/>
        <v>2496</v>
      </c>
      <c r="G17" s="10">
        <v>322</v>
      </c>
      <c r="H17" s="8" t="s">
        <v>48</v>
      </c>
      <c r="I17" s="9">
        <v>1039</v>
      </c>
      <c r="J17" s="9">
        <v>1254</v>
      </c>
      <c r="K17" s="9">
        <v>1395</v>
      </c>
      <c r="L17" s="9">
        <f t="shared" si="1"/>
        <v>2649</v>
      </c>
      <c r="M17" s="10">
        <v>623</v>
      </c>
      <c r="N17" s="8" t="s">
        <v>49</v>
      </c>
      <c r="O17" s="9">
        <v>93</v>
      </c>
      <c r="P17" s="9">
        <v>81</v>
      </c>
      <c r="Q17" s="9">
        <v>101</v>
      </c>
      <c r="R17" s="9">
        <f t="shared" si="2"/>
        <v>182</v>
      </c>
    </row>
    <row r="18" spans="1:18" ht="15.75" customHeight="1">
      <c r="A18" s="7">
        <v>130</v>
      </c>
      <c r="B18" s="8" t="s">
        <v>50</v>
      </c>
      <c r="C18" s="9">
        <v>677</v>
      </c>
      <c r="D18" s="9">
        <v>776</v>
      </c>
      <c r="E18" s="9">
        <v>852</v>
      </c>
      <c r="F18" s="9">
        <f t="shared" si="0"/>
        <v>1628</v>
      </c>
      <c r="G18" s="10">
        <v>330</v>
      </c>
      <c r="H18" s="8" t="s">
        <v>51</v>
      </c>
      <c r="I18" s="9">
        <v>1768</v>
      </c>
      <c r="J18" s="9">
        <v>2150</v>
      </c>
      <c r="K18" s="9">
        <v>2302</v>
      </c>
      <c r="L18" s="9">
        <f t="shared" si="1"/>
        <v>4452</v>
      </c>
      <c r="M18" s="10">
        <v>625</v>
      </c>
      <c r="N18" s="8" t="s">
        <v>52</v>
      </c>
      <c r="O18" s="9">
        <v>74</v>
      </c>
      <c r="P18" s="9">
        <v>69</v>
      </c>
      <c r="Q18" s="9">
        <v>81</v>
      </c>
      <c r="R18" s="9">
        <f t="shared" si="2"/>
        <v>150</v>
      </c>
    </row>
    <row r="19" spans="1:18" ht="15.75" customHeight="1">
      <c r="A19" s="7">
        <v>140</v>
      </c>
      <c r="B19" s="8" t="s">
        <v>53</v>
      </c>
      <c r="C19" s="9">
        <v>728</v>
      </c>
      <c r="D19" s="9">
        <v>710</v>
      </c>
      <c r="E19" s="9">
        <v>817</v>
      </c>
      <c r="F19" s="9">
        <f t="shared" si="0"/>
        <v>1527</v>
      </c>
      <c r="G19" s="10">
        <v>340</v>
      </c>
      <c r="H19" s="8" t="s">
        <v>54</v>
      </c>
      <c r="I19" s="9">
        <v>394</v>
      </c>
      <c r="J19" s="9">
        <v>393</v>
      </c>
      <c r="K19" s="9">
        <v>471</v>
      </c>
      <c r="L19" s="9">
        <f t="shared" si="1"/>
        <v>864</v>
      </c>
      <c r="M19" s="10">
        <v>626</v>
      </c>
      <c r="N19" s="8" t="s">
        <v>55</v>
      </c>
      <c r="O19" s="9">
        <v>72</v>
      </c>
      <c r="P19" s="9">
        <v>63</v>
      </c>
      <c r="Q19" s="9">
        <v>79</v>
      </c>
      <c r="R19" s="9">
        <f t="shared" si="2"/>
        <v>142</v>
      </c>
    </row>
    <row r="20" spans="1:18" ht="15.75" customHeight="1">
      <c r="A20" s="7">
        <v>151</v>
      </c>
      <c r="B20" s="8" t="s">
        <v>56</v>
      </c>
      <c r="C20" s="9">
        <v>367</v>
      </c>
      <c r="D20" s="9">
        <v>305</v>
      </c>
      <c r="E20" s="9">
        <v>400</v>
      </c>
      <c r="F20" s="9">
        <f t="shared" si="0"/>
        <v>705</v>
      </c>
      <c r="G20" s="10">
        <v>350</v>
      </c>
      <c r="H20" s="8" t="s">
        <v>57</v>
      </c>
      <c r="I20" s="9">
        <v>227</v>
      </c>
      <c r="J20" s="9">
        <v>221</v>
      </c>
      <c r="K20" s="9">
        <v>254</v>
      </c>
      <c r="L20" s="9">
        <f t="shared" si="1"/>
        <v>475</v>
      </c>
      <c r="M20" s="10">
        <v>631</v>
      </c>
      <c r="N20" s="8" t="s">
        <v>58</v>
      </c>
      <c r="O20" s="9">
        <v>10</v>
      </c>
      <c r="P20" s="9">
        <v>11</v>
      </c>
      <c r="Q20" s="9">
        <v>8</v>
      </c>
      <c r="R20" s="9">
        <f t="shared" si="2"/>
        <v>19</v>
      </c>
    </row>
    <row r="21" spans="1:18" ht="15.75" customHeight="1">
      <c r="A21" s="7">
        <v>152</v>
      </c>
      <c r="B21" s="8" t="s">
        <v>59</v>
      </c>
      <c r="C21" s="9">
        <v>468</v>
      </c>
      <c r="D21" s="9">
        <v>431</v>
      </c>
      <c r="E21" s="9">
        <v>531</v>
      </c>
      <c r="F21" s="9">
        <f t="shared" si="0"/>
        <v>962</v>
      </c>
      <c r="G21" s="10">
        <v>360</v>
      </c>
      <c r="H21" s="8" t="s">
        <v>60</v>
      </c>
      <c r="I21" s="9">
        <v>156</v>
      </c>
      <c r="J21" s="9">
        <v>159</v>
      </c>
      <c r="K21" s="9">
        <v>195</v>
      </c>
      <c r="L21" s="9">
        <f t="shared" si="1"/>
        <v>354</v>
      </c>
      <c r="M21" s="10">
        <v>632</v>
      </c>
      <c r="N21" s="8" t="s">
        <v>61</v>
      </c>
      <c r="O21" s="9">
        <v>41</v>
      </c>
      <c r="P21" s="9">
        <v>32</v>
      </c>
      <c r="Q21" s="9">
        <v>44</v>
      </c>
      <c r="R21" s="9">
        <f t="shared" si="2"/>
        <v>76</v>
      </c>
    </row>
    <row r="22" spans="1:18" ht="15.75" customHeight="1">
      <c r="A22" s="7">
        <v>153</v>
      </c>
      <c r="B22" s="8" t="s">
        <v>62</v>
      </c>
      <c r="C22" s="9">
        <v>559</v>
      </c>
      <c r="D22" s="9">
        <v>603</v>
      </c>
      <c r="E22" s="9">
        <v>650</v>
      </c>
      <c r="F22" s="9">
        <f t="shared" si="0"/>
        <v>1253</v>
      </c>
      <c r="G22" s="10">
        <v>370</v>
      </c>
      <c r="H22" s="8" t="s">
        <v>63</v>
      </c>
      <c r="I22" s="9">
        <v>212</v>
      </c>
      <c r="J22" s="9">
        <v>198</v>
      </c>
      <c r="K22" s="9">
        <v>223</v>
      </c>
      <c r="L22" s="9">
        <f t="shared" si="1"/>
        <v>421</v>
      </c>
      <c r="M22" s="10">
        <v>634</v>
      </c>
      <c r="N22" s="8" t="s">
        <v>64</v>
      </c>
      <c r="O22" s="9">
        <v>95</v>
      </c>
      <c r="P22" s="9">
        <v>86</v>
      </c>
      <c r="Q22" s="9">
        <v>108</v>
      </c>
      <c r="R22" s="9">
        <f t="shared" si="2"/>
        <v>194</v>
      </c>
    </row>
    <row r="23" spans="1:18" ht="15.75" customHeight="1">
      <c r="A23" s="7">
        <v>154</v>
      </c>
      <c r="B23" s="8" t="s">
        <v>65</v>
      </c>
      <c r="C23" s="9">
        <v>909</v>
      </c>
      <c r="D23" s="9">
        <v>958</v>
      </c>
      <c r="E23" s="9">
        <v>953</v>
      </c>
      <c r="F23" s="9">
        <f t="shared" si="0"/>
        <v>1911</v>
      </c>
      <c r="G23" s="10">
        <v>380</v>
      </c>
      <c r="H23" s="8" t="s">
        <v>66</v>
      </c>
      <c r="I23" s="9">
        <v>195</v>
      </c>
      <c r="J23" s="9">
        <v>206</v>
      </c>
      <c r="K23" s="9">
        <v>252</v>
      </c>
      <c r="L23" s="9">
        <f t="shared" si="1"/>
        <v>458</v>
      </c>
      <c r="M23" s="10">
        <v>635</v>
      </c>
      <c r="N23" s="8" t="s">
        <v>67</v>
      </c>
      <c r="O23" s="9">
        <v>184</v>
      </c>
      <c r="P23" s="9">
        <v>167</v>
      </c>
      <c r="Q23" s="9">
        <v>227</v>
      </c>
      <c r="R23" s="9">
        <f t="shared" si="2"/>
        <v>394</v>
      </c>
    </row>
    <row r="24" spans="1:18" ht="15.75" customHeight="1">
      <c r="A24" s="7">
        <v>155</v>
      </c>
      <c r="B24" s="8" t="s">
        <v>68</v>
      </c>
      <c r="C24" s="9">
        <v>791</v>
      </c>
      <c r="D24" s="9">
        <v>818</v>
      </c>
      <c r="E24" s="9">
        <v>891</v>
      </c>
      <c r="F24" s="9">
        <f t="shared" si="0"/>
        <v>1709</v>
      </c>
      <c r="G24" s="10">
        <v>390</v>
      </c>
      <c r="H24" s="8" t="s">
        <v>69</v>
      </c>
      <c r="I24" s="9">
        <v>252</v>
      </c>
      <c r="J24" s="9">
        <v>166</v>
      </c>
      <c r="K24" s="9">
        <v>167</v>
      </c>
      <c r="L24" s="9">
        <f t="shared" si="1"/>
        <v>333</v>
      </c>
      <c r="M24" s="10">
        <v>641</v>
      </c>
      <c r="N24" s="8" t="s">
        <v>70</v>
      </c>
      <c r="O24" s="9">
        <v>67</v>
      </c>
      <c r="P24" s="9">
        <v>56</v>
      </c>
      <c r="Q24" s="9">
        <v>67</v>
      </c>
      <c r="R24" s="9">
        <f t="shared" si="2"/>
        <v>123</v>
      </c>
    </row>
    <row r="25" spans="1:18" ht="15.75" customHeight="1">
      <c r="A25" s="7">
        <v>156</v>
      </c>
      <c r="B25" s="8" t="s">
        <v>71</v>
      </c>
      <c r="C25" s="9">
        <v>249</v>
      </c>
      <c r="D25" s="9">
        <v>235</v>
      </c>
      <c r="E25" s="9">
        <v>315</v>
      </c>
      <c r="F25" s="9">
        <f t="shared" si="0"/>
        <v>550</v>
      </c>
      <c r="G25" s="10">
        <v>400</v>
      </c>
      <c r="H25" s="8" t="s">
        <v>72</v>
      </c>
      <c r="I25" s="9">
        <v>142</v>
      </c>
      <c r="J25" s="9">
        <v>158</v>
      </c>
      <c r="K25" s="9">
        <v>175</v>
      </c>
      <c r="L25" s="9">
        <f t="shared" si="1"/>
        <v>333</v>
      </c>
      <c r="M25" s="10">
        <v>642</v>
      </c>
      <c r="N25" s="8" t="s">
        <v>73</v>
      </c>
      <c r="O25" s="9">
        <v>44</v>
      </c>
      <c r="P25" s="9">
        <v>42</v>
      </c>
      <c r="Q25" s="9">
        <v>43</v>
      </c>
      <c r="R25" s="9">
        <f t="shared" si="2"/>
        <v>85</v>
      </c>
    </row>
    <row r="26" spans="1:18" ht="15.75" customHeight="1">
      <c r="A26" s="7">
        <v>157</v>
      </c>
      <c r="B26" s="8" t="s">
        <v>74</v>
      </c>
      <c r="C26" s="9">
        <v>759</v>
      </c>
      <c r="D26" s="9">
        <v>782</v>
      </c>
      <c r="E26" s="9">
        <v>924</v>
      </c>
      <c r="F26" s="9">
        <f t="shared" si="0"/>
        <v>1706</v>
      </c>
      <c r="G26" s="10">
        <v>410</v>
      </c>
      <c r="H26" s="8" t="s">
        <v>75</v>
      </c>
      <c r="I26" s="9">
        <v>511</v>
      </c>
      <c r="J26" s="9">
        <v>526</v>
      </c>
      <c r="K26" s="9">
        <v>592</v>
      </c>
      <c r="L26" s="9">
        <f t="shared" si="1"/>
        <v>1118</v>
      </c>
      <c r="M26" s="10">
        <v>643</v>
      </c>
      <c r="N26" s="8" t="s">
        <v>76</v>
      </c>
      <c r="O26" s="9">
        <v>36</v>
      </c>
      <c r="P26" s="9">
        <v>32</v>
      </c>
      <c r="Q26" s="9">
        <v>34</v>
      </c>
      <c r="R26" s="9">
        <f t="shared" si="2"/>
        <v>66</v>
      </c>
    </row>
    <row r="27" spans="1:18" ht="15.75" customHeight="1">
      <c r="A27" s="7">
        <v>158</v>
      </c>
      <c r="B27" s="8" t="s">
        <v>77</v>
      </c>
      <c r="C27" s="9">
        <v>979</v>
      </c>
      <c r="D27" s="9">
        <v>1070</v>
      </c>
      <c r="E27" s="9">
        <v>1160</v>
      </c>
      <c r="F27" s="9">
        <f t="shared" si="0"/>
        <v>2230</v>
      </c>
      <c r="G27" s="10">
        <v>421</v>
      </c>
      <c r="H27" s="8" t="s">
        <v>78</v>
      </c>
      <c r="I27" s="9">
        <v>195</v>
      </c>
      <c r="J27" s="9">
        <v>151</v>
      </c>
      <c r="K27" s="9">
        <v>213</v>
      </c>
      <c r="L27" s="9">
        <f t="shared" si="1"/>
        <v>364</v>
      </c>
      <c r="M27" s="10">
        <v>644</v>
      </c>
      <c r="N27" s="8" t="s">
        <v>79</v>
      </c>
      <c r="O27" s="9">
        <v>87</v>
      </c>
      <c r="P27" s="9">
        <v>102</v>
      </c>
      <c r="Q27" s="9">
        <v>113</v>
      </c>
      <c r="R27" s="9">
        <f t="shared" si="2"/>
        <v>215</v>
      </c>
    </row>
    <row r="28" spans="1:18" ht="15.75" customHeight="1">
      <c r="A28" s="7">
        <v>161</v>
      </c>
      <c r="B28" s="8" t="s">
        <v>80</v>
      </c>
      <c r="C28" s="9">
        <v>1204</v>
      </c>
      <c r="D28" s="9">
        <v>1391</v>
      </c>
      <c r="E28" s="9">
        <v>1460</v>
      </c>
      <c r="F28" s="9">
        <f t="shared" si="0"/>
        <v>2851</v>
      </c>
      <c r="G28" s="10">
        <v>422</v>
      </c>
      <c r="H28" s="8" t="s">
        <v>81</v>
      </c>
      <c r="I28" s="9">
        <v>175</v>
      </c>
      <c r="J28" s="9">
        <v>192</v>
      </c>
      <c r="K28" s="9">
        <v>206</v>
      </c>
      <c r="L28" s="9">
        <f t="shared" si="1"/>
        <v>398</v>
      </c>
      <c r="M28" s="10">
        <v>645</v>
      </c>
      <c r="N28" s="8" t="s">
        <v>82</v>
      </c>
      <c r="O28" s="9">
        <v>248</v>
      </c>
      <c r="P28" s="9">
        <v>282</v>
      </c>
      <c r="Q28" s="9">
        <v>285</v>
      </c>
      <c r="R28" s="9">
        <f t="shared" si="2"/>
        <v>567</v>
      </c>
    </row>
    <row r="29" spans="1:18" ht="15.75" customHeight="1">
      <c r="A29" s="7">
        <v>162</v>
      </c>
      <c r="B29" s="8" t="s">
        <v>83</v>
      </c>
      <c r="C29" s="9">
        <v>373</v>
      </c>
      <c r="D29" s="9">
        <v>470</v>
      </c>
      <c r="E29" s="9">
        <v>486</v>
      </c>
      <c r="F29" s="9">
        <f t="shared" si="0"/>
        <v>956</v>
      </c>
      <c r="G29" s="10">
        <v>430</v>
      </c>
      <c r="H29" s="8" t="s">
        <v>84</v>
      </c>
      <c r="I29" s="9">
        <v>179</v>
      </c>
      <c r="J29" s="9">
        <v>168</v>
      </c>
      <c r="K29" s="9">
        <v>212</v>
      </c>
      <c r="L29" s="9">
        <f t="shared" si="1"/>
        <v>380</v>
      </c>
      <c r="M29" s="10">
        <v>646</v>
      </c>
      <c r="N29" s="8" t="s">
        <v>85</v>
      </c>
      <c r="O29" s="9">
        <v>97</v>
      </c>
      <c r="P29" s="9">
        <v>115</v>
      </c>
      <c r="Q29" s="9">
        <v>109</v>
      </c>
      <c r="R29" s="9">
        <f t="shared" si="2"/>
        <v>224</v>
      </c>
    </row>
    <row r="30" spans="1:18" ht="15.75" customHeight="1">
      <c r="A30" s="7">
        <v>170</v>
      </c>
      <c r="B30" s="8" t="s">
        <v>86</v>
      </c>
      <c r="C30" s="9">
        <v>859</v>
      </c>
      <c r="D30" s="9">
        <v>1070</v>
      </c>
      <c r="E30" s="9">
        <v>1108</v>
      </c>
      <c r="F30" s="9">
        <f t="shared" si="0"/>
        <v>2178</v>
      </c>
      <c r="G30" s="10">
        <v>440</v>
      </c>
      <c r="H30" s="8" t="s">
        <v>87</v>
      </c>
      <c r="I30" s="9">
        <v>367</v>
      </c>
      <c r="J30" s="9">
        <v>413</v>
      </c>
      <c r="K30" s="9">
        <v>491</v>
      </c>
      <c r="L30" s="9">
        <f t="shared" si="1"/>
        <v>904</v>
      </c>
      <c r="M30" s="10">
        <v>647</v>
      </c>
      <c r="N30" s="8" t="s">
        <v>88</v>
      </c>
      <c r="O30" s="9">
        <v>60</v>
      </c>
      <c r="P30" s="9">
        <v>65</v>
      </c>
      <c r="Q30" s="9">
        <v>63</v>
      </c>
      <c r="R30" s="9">
        <f t="shared" si="2"/>
        <v>128</v>
      </c>
    </row>
    <row r="31" spans="1:18" ht="15.75" customHeight="1">
      <c r="A31" s="7">
        <v>180</v>
      </c>
      <c r="B31" s="8" t="s">
        <v>89</v>
      </c>
      <c r="C31" s="9">
        <v>768</v>
      </c>
      <c r="D31" s="9">
        <v>849</v>
      </c>
      <c r="E31" s="9">
        <v>969</v>
      </c>
      <c r="F31" s="9">
        <f t="shared" si="0"/>
        <v>1818</v>
      </c>
      <c r="G31" s="10">
        <v>450</v>
      </c>
      <c r="H31" s="8" t="s">
        <v>90</v>
      </c>
      <c r="I31" s="9">
        <v>670</v>
      </c>
      <c r="J31" s="9">
        <v>791</v>
      </c>
      <c r="K31" s="9">
        <v>908</v>
      </c>
      <c r="L31" s="9">
        <f t="shared" si="1"/>
        <v>1699</v>
      </c>
      <c r="M31" s="10">
        <v>990</v>
      </c>
      <c r="N31" s="8" t="s">
        <v>91</v>
      </c>
      <c r="O31" s="9">
        <v>341</v>
      </c>
      <c r="P31" s="9">
        <v>315</v>
      </c>
      <c r="Q31" s="9">
        <v>26</v>
      </c>
      <c r="R31" s="9">
        <f t="shared" si="2"/>
        <v>341</v>
      </c>
    </row>
    <row r="32" spans="1:18" ht="15.75" customHeight="1">
      <c r="A32" s="7">
        <v>190</v>
      </c>
      <c r="B32" s="8" t="s">
        <v>92</v>
      </c>
      <c r="C32" s="9">
        <v>682</v>
      </c>
      <c r="D32" s="9">
        <v>679</v>
      </c>
      <c r="E32" s="9">
        <v>800</v>
      </c>
      <c r="F32" s="9">
        <f t="shared" si="0"/>
        <v>1479</v>
      </c>
      <c r="G32" s="10">
        <v>460</v>
      </c>
      <c r="H32" s="8" t="s">
        <v>93</v>
      </c>
      <c r="I32" s="9">
        <v>501</v>
      </c>
      <c r="J32" s="9">
        <v>606</v>
      </c>
      <c r="K32" s="9">
        <v>628</v>
      </c>
      <c r="L32" s="9">
        <f t="shared" si="1"/>
        <v>1234</v>
      </c>
      <c r="M32" s="10"/>
      <c r="N32" s="10"/>
      <c r="O32" s="11">
        <f>SUM(O4:O31)</f>
        <v>3480</v>
      </c>
      <c r="P32" s="11">
        <f>SUM(P4:P31)</f>
        <v>3351</v>
      </c>
      <c r="Q32" s="11">
        <f>SUM(Q4:Q31)</f>
        <v>3131</v>
      </c>
      <c r="R32" s="11">
        <f>SUM(R4:R31)</f>
        <v>6482</v>
      </c>
    </row>
    <row r="33" spans="1:18" ht="15.75" customHeight="1">
      <c r="A33" s="7">
        <v>200</v>
      </c>
      <c r="B33" s="8" t="s">
        <v>94</v>
      </c>
      <c r="C33" s="9">
        <v>505</v>
      </c>
      <c r="D33" s="9">
        <v>507</v>
      </c>
      <c r="E33" s="9">
        <v>577</v>
      </c>
      <c r="F33" s="9">
        <f t="shared" si="0"/>
        <v>1084</v>
      </c>
      <c r="G33" s="10">
        <v>470</v>
      </c>
      <c r="H33" s="8" t="s">
        <v>95</v>
      </c>
      <c r="I33" s="9">
        <v>597</v>
      </c>
      <c r="J33" s="9">
        <v>544</v>
      </c>
      <c r="K33" s="9">
        <v>640</v>
      </c>
      <c r="L33" s="9">
        <f t="shared" si="1"/>
        <v>1184</v>
      </c>
      <c r="M33" s="60" t="s">
        <v>96</v>
      </c>
      <c r="N33" s="61"/>
      <c r="O33" s="61"/>
      <c r="P33" s="61"/>
      <c r="Q33" s="61"/>
      <c r="R33" s="62"/>
    </row>
    <row r="34" spans="1:18" ht="15.75" customHeight="1">
      <c r="A34" s="7">
        <v>211</v>
      </c>
      <c r="B34" s="8" t="s">
        <v>97</v>
      </c>
      <c r="C34" s="9">
        <v>968</v>
      </c>
      <c r="D34" s="9">
        <v>965</v>
      </c>
      <c r="E34" s="9">
        <v>1154</v>
      </c>
      <c r="F34" s="9">
        <f t="shared" si="0"/>
        <v>2119</v>
      </c>
      <c r="G34" s="10">
        <v>480</v>
      </c>
      <c r="H34" s="8" t="s">
        <v>98</v>
      </c>
      <c r="I34" s="9">
        <v>287</v>
      </c>
      <c r="J34" s="9">
        <v>291</v>
      </c>
      <c r="K34" s="9">
        <v>332</v>
      </c>
      <c r="L34" s="9">
        <f t="shared" si="1"/>
        <v>623</v>
      </c>
      <c r="M34" s="63"/>
      <c r="N34" s="64"/>
      <c r="O34" s="64"/>
      <c r="P34" s="64"/>
      <c r="Q34" s="64"/>
      <c r="R34" s="65"/>
    </row>
    <row r="35" spans="1:18" ht="15.75" customHeight="1">
      <c r="A35" s="7">
        <v>212</v>
      </c>
      <c r="B35" s="8" t="s">
        <v>99</v>
      </c>
      <c r="C35" s="9">
        <v>320</v>
      </c>
      <c r="D35" s="9">
        <v>331</v>
      </c>
      <c r="E35" s="9">
        <v>391</v>
      </c>
      <c r="F35" s="9">
        <f t="shared" si="0"/>
        <v>722</v>
      </c>
      <c r="G35" s="10">
        <v>501</v>
      </c>
      <c r="H35" s="8" t="s">
        <v>100</v>
      </c>
      <c r="I35" s="9">
        <v>241</v>
      </c>
      <c r="J35" s="9">
        <v>204</v>
      </c>
      <c r="K35" s="9">
        <v>260</v>
      </c>
      <c r="L35" s="9">
        <f t="shared" si="1"/>
        <v>464</v>
      </c>
      <c r="M35" s="10"/>
      <c r="N35" s="10"/>
      <c r="O35" s="9"/>
      <c r="P35" s="9"/>
      <c r="Q35" s="9"/>
      <c r="R35" s="9"/>
    </row>
    <row r="36" spans="1:18" ht="15.75" customHeight="1">
      <c r="A36" s="7">
        <v>213</v>
      </c>
      <c r="B36" s="8" t="s">
        <v>101</v>
      </c>
      <c r="C36" s="9">
        <v>626</v>
      </c>
      <c r="D36" s="9">
        <v>783</v>
      </c>
      <c r="E36" s="9">
        <v>772</v>
      </c>
      <c r="F36" s="9">
        <f t="shared" si="0"/>
        <v>1555</v>
      </c>
      <c r="G36" s="10">
        <v>502</v>
      </c>
      <c r="H36" s="8" t="s">
        <v>102</v>
      </c>
      <c r="I36" s="9">
        <v>98</v>
      </c>
      <c r="J36" s="9">
        <v>90</v>
      </c>
      <c r="K36" s="9">
        <v>115</v>
      </c>
      <c r="L36" s="9">
        <f t="shared" si="1"/>
        <v>205</v>
      </c>
      <c r="M36" s="10"/>
      <c r="N36" s="10" t="s">
        <v>103</v>
      </c>
      <c r="O36" s="12">
        <f>C38+I38+O32</f>
        <v>36595</v>
      </c>
      <c r="P36" s="12">
        <f>D38+J38+P32</f>
        <v>38693</v>
      </c>
      <c r="Q36" s="12">
        <f>E38+K38+Q32</f>
        <v>42478</v>
      </c>
      <c r="R36" s="12">
        <f>P36+Q36</f>
        <v>81171</v>
      </c>
    </row>
    <row r="37" spans="1:18" ht="15.75" customHeight="1">
      <c r="A37" s="7">
        <v>214</v>
      </c>
      <c r="B37" s="8" t="s">
        <v>104</v>
      </c>
      <c r="C37" s="9">
        <v>980</v>
      </c>
      <c r="D37" s="9">
        <v>1059</v>
      </c>
      <c r="E37" s="9">
        <v>1088</v>
      </c>
      <c r="F37" s="9">
        <f t="shared" si="0"/>
        <v>2147</v>
      </c>
      <c r="G37" s="10">
        <v>510</v>
      </c>
      <c r="H37" s="8" t="s">
        <v>105</v>
      </c>
      <c r="I37" s="9">
        <v>39</v>
      </c>
      <c r="J37" s="9">
        <v>34</v>
      </c>
      <c r="K37" s="9">
        <v>39</v>
      </c>
      <c r="L37" s="9">
        <f t="shared" si="1"/>
        <v>73</v>
      </c>
      <c r="M37" s="10"/>
      <c r="N37" s="10" t="s">
        <v>106</v>
      </c>
      <c r="O37" s="12">
        <f>O36+O75+O113+O152</f>
        <v>47139</v>
      </c>
      <c r="P37" s="12">
        <f>P36+P75+P113+P152</f>
        <v>50881</v>
      </c>
      <c r="Q37" s="12">
        <f>Q36+Q75+Q113+Q152</f>
        <v>55742</v>
      </c>
      <c r="R37" s="12">
        <f>R36+R75+R113+R152</f>
        <v>106623</v>
      </c>
    </row>
    <row r="38" spans="1:18" ht="15.75" customHeight="1">
      <c r="A38" s="13"/>
      <c r="C38" s="14">
        <f>SUM(C4:C37)</f>
        <v>16895</v>
      </c>
      <c r="D38" s="14">
        <f>SUM(D4:D37)</f>
        <v>17759</v>
      </c>
      <c r="E38" s="14">
        <f>SUM(E4:E37)</f>
        <v>19579</v>
      </c>
      <c r="F38" s="14">
        <f>SUM(F4:F37)</f>
        <v>37338</v>
      </c>
      <c r="I38" s="14">
        <f>SUM(I4:I37)</f>
        <v>16220</v>
      </c>
      <c r="J38" s="14">
        <f>SUM(J4:J37)</f>
        <v>17583</v>
      </c>
      <c r="K38" s="14">
        <f>SUM(K4:K37)</f>
        <v>19768</v>
      </c>
      <c r="L38" s="14">
        <f>SUM(L4:L37)</f>
        <v>37351</v>
      </c>
      <c r="O38" s="15"/>
      <c r="P38" s="15"/>
      <c r="Q38" s="15"/>
      <c r="R38" s="15"/>
    </row>
    <row r="39" spans="1:18" ht="24" customHeight="1">
      <c r="A39" s="76" t="s">
        <v>376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</row>
    <row r="40" spans="1:18" ht="15.75" customHeight="1">
      <c r="A40" s="80" t="s">
        <v>107</v>
      </c>
      <c r="B40" s="80"/>
      <c r="P40" s="81" t="s">
        <v>366</v>
      </c>
      <c r="Q40" s="81"/>
      <c r="R40" s="81"/>
    </row>
    <row r="41" spans="1:18" s="6" customFormat="1" ht="15.75" customHeight="1">
      <c r="A41" s="4" t="s">
        <v>2</v>
      </c>
      <c r="B41" s="5" t="s">
        <v>3</v>
      </c>
      <c r="C41" s="4" t="s">
        <v>4</v>
      </c>
      <c r="D41" s="4" t="s">
        <v>5</v>
      </c>
      <c r="E41" s="4" t="s">
        <v>6</v>
      </c>
      <c r="F41" s="4" t="s">
        <v>7</v>
      </c>
      <c r="G41" s="4" t="s">
        <v>2</v>
      </c>
      <c r="H41" s="5" t="s">
        <v>3</v>
      </c>
      <c r="I41" s="4" t="s">
        <v>4</v>
      </c>
      <c r="J41" s="4" t="s">
        <v>5</v>
      </c>
      <c r="K41" s="4" t="s">
        <v>6</v>
      </c>
      <c r="L41" s="4" t="s">
        <v>7</v>
      </c>
      <c r="M41" s="4" t="s">
        <v>2</v>
      </c>
      <c r="N41" s="4" t="s">
        <v>3</v>
      </c>
      <c r="O41" s="4" t="s">
        <v>4</v>
      </c>
      <c r="P41" s="4" t="s">
        <v>5</v>
      </c>
      <c r="Q41" s="4" t="s">
        <v>6</v>
      </c>
      <c r="R41" s="4" t="s">
        <v>7</v>
      </c>
    </row>
    <row r="42" spans="1:18" ht="15.75" customHeight="1">
      <c r="A42" s="16">
        <v>2010</v>
      </c>
      <c r="B42" s="8" t="s">
        <v>108</v>
      </c>
      <c r="C42" s="9">
        <v>88</v>
      </c>
      <c r="D42" s="9">
        <v>98</v>
      </c>
      <c r="E42" s="9">
        <v>110</v>
      </c>
      <c r="F42" s="9">
        <f>SUM(D42:E42)</f>
        <v>208</v>
      </c>
      <c r="G42" s="17">
        <v>2350</v>
      </c>
      <c r="H42" s="8" t="s">
        <v>79</v>
      </c>
      <c r="I42" s="9">
        <v>76</v>
      </c>
      <c r="J42" s="9">
        <v>105</v>
      </c>
      <c r="K42" s="9">
        <v>96</v>
      </c>
      <c r="L42" s="9">
        <f>SUM(J42:K42)</f>
        <v>201</v>
      </c>
      <c r="M42" s="10"/>
      <c r="N42" s="10"/>
      <c r="O42" s="9"/>
      <c r="P42" s="9"/>
      <c r="Q42" s="9"/>
      <c r="R42" s="9"/>
    </row>
    <row r="43" spans="1:18" ht="15.75" customHeight="1">
      <c r="A43" s="16">
        <v>2020</v>
      </c>
      <c r="B43" s="8" t="s">
        <v>109</v>
      </c>
      <c r="C43" s="9">
        <v>54</v>
      </c>
      <c r="D43" s="9">
        <v>60</v>
      </c>
      <c r="E43" s="9">
        <v>67</v>
      </c>
      <c r="F43" s="9">
        <f aca="true" t="shared" si="3" ref="F43:F75">SUM(D43:E43)</f>
        <v>127</v>
      </c>
      <c r="G43" s="17">
        <v>2360</v>
      </c>
      <c r="H43" s="8" t="s">
        <v>110</v>
      </c>
      <c r="I43" s="9">
        <v>9</v>
      </c>
      <c r="J43" s="9">
        <v>8</v>
      </c>
      <c r="K43" s="9">
        <v>10</v>
      </c>
      <c r="L43" s="9">
        <f aca="true" t="shared" si="4" ref="L43:L48">SUM(J43:K43)</f>
        <v>18</v>
      </c>
      <c r="M43" s="10"/>
      <c r="N43" s="10"/>
      <c r="O43" s="9"/>
      <c r="P43" s="9"/>
      <c r="Q43" s="9"/>
      <c r="R43" s="9"/>
    </row>
    <row r="44" spans="1:18" ht="15.75" customHeight="1">
      <c r="A44" s="16">
        <v>2030</v>
      </c>
      <c r="B44" s="8" t="s">
        <v>111</v>
      </c>
      <c r="C44" s="9">
        <v>48</v>
      </c>
      <c r="D44" s="9">
        <v>60</v>
      </c>
      <c r="E44" s="9">
        <v>61</v>
      </c>
      <c r="F44" s="9">
        <f t="shared" si="3"/>
        <v>121</v>
      </c>
      <c r="G44" s="17">
        <v>2370</v>
      </c>
      <c r="H44" s="8" t="s">
        <v>112</v>
      </c>
      <c r="I44" s="9">
        <v>9</v>
      </c>
      <c r="J44" s="9">
        <v>8</v>
      </c>
      <c r="K44" s="9">
        <v>10</v>
      </c>
      <c r="L44" s="9">
        <f t="shared" si="4"/>
        <v>18</v>
      </c>
      <c r="M44" s="10"/>
      <c r="N44" s="10"/>
      <c r="O44" s="9"/>
      <c r="P44" s="9"/>
      <c r="Q44" s="9"/>
      <c r="R44" s="9"/>
    </row>
    <row r="45" spans="1:18" ht="15.75" customHeight="1">
      <c r="A45" s="16">
        <v>2040</v>
      </c>
      <c r="B45" s="8" t="s">
        <v>113</v>
      </c>
      <c r="C45" s="9">
        <v>40</v>
      </c>
      <c r="D45" s="9">
        <v>35</v>
      </c>
      <c r="E45" s="9">
        <v>43</v>
      </c>
      <c r="F45" s="9">
        <f t="shared" si="3"/>
        <v>78</v>
      </c>
      <c r="G45" s="17">
        <v>2380</v>
      </c>
      <c r="H45" s="8" t="s">
        <v>61</v>
      </c>
      <c r="I45" s="9">
        <v>84</v>
      </c>
      <c r="J45" s="9">
        <v>116</v>
      </c>
      <c r="K45" s="9">
        <v>110</v>
      </c>
      <c r="L45" s="9">
        <f t="shared" si="4"/>
        <v>226</v>
      </c>
      <c r="M45" s="10"/>
      <c r="N45" s="10"/>
      <c r="O45" s="9"/>
      <c r="P45" s="9"/>
      <c r="Q45" s="9"/>
      <c r="R45" s="9"/>
    </row>
    <row r="46" spans="1:18" ht="15.75" customHeight="1">
      <c r="A46" s="16">
        <v>2050</v>
      </c>
      <c r="B46" s="8" t="s">
        <v>114</v>
      </c>
      <c r="C46" s="9">
        <v>156</v>
      </c>
      <c r="D46" s="9">
        <v>201</v>
      </c>
      <c r="E46" s="9">
        <v>210</v>
      </c>
      <c r="F46" s="9">
        <f t="shared" si="3"/>
        <v>411</v>
      </c>
      <c r="G46" s="17">
        <v>2390</v>
      </c>
      <c r="H46" s="8" t="s">
        <v>115</v>
      </c>
      <c r="I46" s="9">
        <v>28</v>
      </c>
      <c r="J46" s="9">
        <v>32</v>
      </c>
      <c r="K46" s="9">
        <v>33</v>
      </c>
      <c r="L46" s="9">
        <f t="shared" si="4"/>
        <v>65</v>
      </c>
      <c r="M46" s="10"/>
      <c r="N46" s="10"/>
      <c r="O46" s="9"/>
      <c r="P46" s="9"/>
      <c r="Q46" s="9"/>
      <c r="R46" s="9"/>
    </row>
    <row r="47" spans="1:18" ht="15.75" customHeight="1">
      <c r="A47" s="16">
        <v>2060</v>
      </c>
      <c r="B47" s="8" t="s">
        <v>116</v>
      </c>
      <c r="C47" s="9">
        <v>40</v>
      </c>
      <c r="D47" s="9">
        <v>48</v>
      </c>
      <c r="E47" s="9">
        <v>52</v>
      </c>
      <c r="F47" s="9">
        <f t="shared" si="3"/>
        <v>100</v>
      </c>
      <c r="G47" s="17">
        <v>2400</v>
      </c>
      <c r="H47" s="8" t="s">
        <v>76</v>
      </c>
      <c r="I47" s="9">
        <v>57</v>
      </c>
      <c r="J47" s="9">
        <v>70</v>
      </c>
      <c r="K47" s="9">
        <v>62</v>
      </c>
      <c r="L47" s="9">
        <f t="shared" si="4"/>
        <v>132</v>
      </c>
      <c r="M47" s="10"/>
      <c r="N47" s="10"/>
      <c r="O47" s="9"/>
      <c r="P47" s="9"/>
      <c r="Q47" s="9"/>
      <c r="R47" s="9"/>
    </row>
    <row r="48" spans="1:18" ht="15.75" customHeight="1">
      <c r="A48" s="16">
        <v>2070</v>
      </c>
      <c r="B48" s="8" t="s">
        <v>117</v>
      </c>
      <c r="C48" s="9">
        <v>32</v>
      </c>
      <c r="D48" s="9">
        <v>38</v>
      </c>
      <c r="E48" s="9">
        <v>42</v>
      </c>
      <c r="F48" s="9">
        <f t="shared" si="3"/>
        <v>80</v>
      </c>
      <c r="G48" s="17">
        <v>2410</v>
      </c>
      <c r="H48" s="8" t="s">
        <v>118</v>
      </c>
      <c r="I48" s="9">
        <v>73</v>
      </c>
      <c r="J48" s="9">
        <v>14</v>
      </c>
      <c r="K48" s="9">
        <v>59</v>
      </c>
      <c r="L48" s="9">
        <f t="shared" si="4"/>
        <v>73</v>
      </c>
      <c r="M48" s="10"/>
      <c r="N48" s="10"/>
      <c r="O48" s="9"/>
      <c r="P48" s="9"/>
      <c r="Q48" s="9"/>
      <c r="R48" s="9"/>
    </row>
    <row r="49" spans="1:18" ht="15.75" customHeight="1">
      <c r="A49" s="16">
        <v>2080</v>
      </c>
      <c r="B49" s="8" t="s">
        <v>119</v>
      </c>
      <c r="C49" s="9">
        <v>26</v>
      </c>
      <c r="D49" s="9">
        <v>34</v>
      </c>
      <c r="E49" s="9">
        <v>28</v>
      </c>
      <c r="F49" s="9">
        <f t="shared" si="3"/>
        <v>62</v>
      </c>
      <c r="G49" s="10"/>
      <c r="H49" s="8"/>
      <c r="I49" s="11">
        <f>SUM(I42:I48)</f>
        <v>336</v>
      </c>
      <c r="J49" s="11">
        <f>SUM(J42:J48)</f>
        <v>353</v>
      </c>
      <c r="K49" s="11">
        <f>SUM(K42:K48)</f>
        <v>380</v>
      </c>
      <c r="L49" s="14">
        <f>SUM(L42:L48)</f>
        <v>733</v>
      </c>
      <c r="M49" s="10"/>
      <c r="N49" s="10"/>
      <c r="O49" s="9"/>
      <c r="P49" s="9"/>
      <c r="Q49" s="9"/>
      <c r="R49" s="9"/>
    </row>
    <row r="50" spans="1:18" ht="15.75" customHeight="1">
      <c r="A50" s="16">
        <v>2090</v>
      </c>
      <c r="B50" s="8" t="s">
        <v>120</v>
      </c>
      <c r="C50" s="9">
        <v>15</v>
      </c>
      <c r="D50" s="9">
        <v>11</v>
      </c>
      <c r="E50" s="9">
        <v>19</v>
      </c>
      <c r="F50" s="9">
        <f t="shared" si="3"/>
        <v>30</v>
      </c>
      <c r="G50" s="10"/>
      <c r="H50" s="8"/>
      <c r="I50" s="9"/>
      <c r="J50" s="9"/>
      <c r="K50" s="9"/>
      <c r="L50" s="9"/>
      <c r="M50" s="10"/>
      <c r="N50" s="10"/>
      <c r="O50" s="9"/>
      <c r="P50" s="9"/>
      <c r="Q50" s="9"/>
      <c r="R50" s="9"/>
    </row>
    <row r="51" spans="1:18" ht="15.75" customHeight="1">
      <c r="A51" s="16">
        <v>2100</v>
      </c>
      <c r="B51" s="8" t="s">
        <v>121</v>
      </c>
      <c r="C51" s="9">
        <v>28</v>
      </c>
      <c r="D51" s="9">
        <v>29</v>
      </c>
      <c r="E51" s="9">
        <v>33</v>
      </c>
      <c r="F51" s="9">
        <f t="shared" si="3"/>
        <v>62</v>
      </c>
      <c r="G51" s="10"/>
      <c r="H51" s="8"/>
      <c r="I51" s="9"/>
      <c r="J51" s="9"/>
      <c r="K51" s="9"/>
      <c r="L51" s="9"/>
      <c r="M51" s="10"/>
      <c r="N51" s="10"/>
      <c r="O51" s="9"/>
      <c r="P51" s="9"/>
      <c r="Q51" s="9"/>
      <c r="R51" s="9"/>
    </row>
    <row r="52" spans="1:18" ht="15.75" customHeight="1">
      <c r="A52" s="16">
        <v>2110</v>
      </c>
      <c r="B52" s="8" t="s">
        <v>122</v>
      </c>
      <c r="C52" s="9">
        <v>11</v>
      </c>
      <c r="D52" s="9">
        <v>15</v>
      </c>
      <c r="E52" s="9">
        <v>16</v>
      </c>
      <c r="F52" s="9">
        <f t="shared" si="3"/>
        <v>31</v>
      </c>
      <c r="G52" s="10"/>
      <c r="H52" s="8"/>
      <c r="I52" s="9"/>
      <c r="J52" s="9"/>
      <c r="K52" s="9"/>
      <c r="L52" s="9"/>
      <c r="M52" s="10"/>
      <c r="N52" s="10"/>
      <c r="O52" s="9"/>
      <c r="P52" s="9"/>
      <c r="Q52" s="9"/>
      <c r="R52" s="9"/>
    </row>
    <row r="53" spans="1:18" ht="15.75" customHeight="1">
      <c r="A53" s="16">
        <v>2120</v>
      </c>
      <c r="B53" s="8" t="s">
        <v>123</v>
      </c>
      <c r="C53" s="9">
        <v>5</v>
      </c>
      <c r="D53" s="9">
        <v>4</v>
      </c>
      <c r="E53" s="9">
        <v>5</v>
      </c>
      <c r="F53" s="9">
        <f t="shared" si="3"/>
        <v>9</v>
      </c>
      <c r="G53" s="10"/>
      <c r="H53" s="8"/>
      <c r="I53" s="9"/>
      <c r="J53" s="9"/>
      <c r="K53" s="9"/>
      <c r="L53" s="9"/>
      <c r="M53" s="10"/>
      <c r="N53" s="10"/>
      <c r="O53" s="9"/>
      <c r="P53" s="9"/>
      <c r="Q53" s="9"/>
      <c r="R53" s="9"/>
    </row>
    <row r="54" spans="1:18" ht="15.75" customHeight="1">
      <c r="A54" s="16">
        <v>2130</v>
      </c>
      <c r="B54" s="8" t="s">
        <v>124</v>
      </c>
      <c r="C54" s="9">
        <v>4</v>
      </c>
      <c r="D54" s="9">
        <v>4</v>
      </c>
      <c r="E54" s="9">
        <v>6</v>
      </c>
      <c r="F54" s="9">
        <f t="shared" si="3"/>
        <v>10</v>
      </c>
      <c r="G54" s="10"/>
      <c r="H54" s="8"/>
      <c r="I54" s="9"/>
      <c r="J54" s="9"/>
      <c r="K54" s="9"/>
      <c r="L54" s="9"/>
      <c r="M54" s="10"/>
      <c r="N54" s="10"/>
      <c r="O54" s="9"/>
      <c r="P54" s="9"/>
      <c r="Q54" s="9"/>
      <c r="R54" s="9"/>
    </row>
    <row r="55" spans="1:18" ht="15.75" customHeight="1">
      <c r="A55" s="16">
        <v>2140</v>
      </c>
      <c r="B55" s="8" t="s">
        <v>125</v>
      </c>
      <c r="C55" s="9">
        <v>38</v>
      </c>
      <c r="D55" s="9">
        <v>38</v>
      </c>
      <c r="E55" s="9">
        <v>42</v>
      </c>
      <c r="F55" s="9">
        <f t="shared" si="3"/>
        <v>80</v>
      </c>
      <c r="G55" s="10"/>
      <c r="H55" s="8"/>
      <c r="I55" s="9"/>
      <c r="J55" s="9"/>
      <c r="K55" s="9"/>
      <c r="L55" s="9"/>
      <c r="M55" s="10"/>
      <c r="N55" s="10"/>
      <c r="O55" s="9"/>
      <c r="P55" s="9"/>
      <c r="Q55" s="9"/>
      <c r="R55" s="9"/>
    </row>
    <row r="56" spans="1:18" ht="15.75" customHeight="1">
      <c r="A56" s="16">
        <v>2150</v>
      </c>
      <c r="B56" s="8" t="s">
        <v>126</v>
      </c>
      <c r="C56" s="9">
        <v>35</v>
      </c>
      <c r="D56" s="9">
        <v>32</v>
      </c>
      <c r="E56" s="9">
        <v>38</v>
      </c>
      <c r="F56" s="9">
        <f t="shared" si="3"/>
        <v>70</v>
      </c>
      <c r="G56" s="10"/>
      <c r="H56" s="8"/>
      <c r="I56" s="9"/>
      <c r="J56" s="9"/>
      <c r="K56" s="9"/>
      <c r="L56" s="9"/>
      <c r="M56" s="10"/>
      <c r="N56" s="10"/>
      <c r="O56" s="9"/>
      <c r="P56" s="9"/>
      <c r="Q56" s="9"/>
      <c r="R56" s="9"/>
    </row>
    <row r="57" spans="1:18" ht="15.75" customHeight="1">
      <c r="A57" s="16">
        <v>2160</v>
      </c>
      <c r="B57" s="8" t="s">
        <v>127</v>
      </c>
      <c r="C57" s="9">
        <v>37</v>
      </c>
      <c r="D57" s="9">
        <v>41</v>
      </c>
      <c r="E57" s="9">
        <v>53</v>
      </c>
      <c r="F57" s="9">
        <f t="shared" si="3"/>
        <v>94</v>
      </c>
      <c r="G57" s="10"/>
      <c r="H57" s="8"/>
      <c r="I57" s="9"/>
      <c r="J57" s="9"/>
      <c r="K57" s="9"/>
      <c r="L57" s="9"/>
      <c r="M57" s="10"/>
      <c r="N57" s="10"/>
      <c r="O57" s="9"/>
      <c r="P57" s="9"/>
      <c r="Q57" s="9"/>
      <c r="R57" s="9"/>
    </row>
    <row r="58" spans="1:18" ht="15.75" customHeight="1">
      <c r="A58" s="16">
        <v>2170</v>
      </c>
      <c r="B58" s="8" t="s">
        <v>128</v>
      </c>
      <c r="C58" s="9">
        <v>36</v>
      </c>
      <c r="D58" s="9">
        <v>41</v>
      </c>
      <c r="E58" s="9">
        <v>37</v>
      </c>
      <c r="F58" s="9">
        <f t="shared" si="3"/>
        <v>78</v>
      </c>
      <c r="G58" s="10"/>
      <c r="H58" s="8"/>
      <c r="I58" s="9"/>
      <c r="J58" s="9"/>
      <c r="K58" s="9"/>
      <c r="L58" s="9"/>
      <c r="M58" s="10"/>
      <c r="N58" s="10"/>
      <c r="O58" s="9"/>
      <c r="P58" s="9"/>
      <c r="Q58" s="9"/>
      <c r="R58" s="9"/>
    </row>
    <row r="59" spans="1:18" ht="15.75" customHeight="1">
      <c r="A59" s="16">
        <v>2180</v>
      </c>
      <c r="B59" s="8" t="s">
        <v>129</v>
      </c>
      <c r="C59" s="9">
        <v>34</v>
      </c>
      <c r="D59" s="9">
        <v>35</v>
      </c>
      <c r="E59" s="9">
        <v>48</v>
      </c>
      <c r="F59" s="9">
        <f t="shared" si="3"/>
        <v>83</v>
      </c>
      <c r="G59" s="10"/>
      <c r="H59" s="8"/>
      <c r="I59" s="9"/>
      <c r="J59" s="9"/>
      <c r="K59" s="9"/>
      <c r="L59" s="9"/>
      <c r="M59" s="10"/>
      <c r="N59" s="10"/>
      <c r="O59" s="9"/>
      <c r="P59" s="9"/>
      <c r="Q59" s="9"/>
      <c r="R59" s="9"/>
    </row>
    <row r="60" spans="1:18" ht="15.75" customHeight="1">
      <c r="A60" s="16">
        <v>2190</v>
      </c>
      <c r="B60" s="8" t="s">
        <v>130</v>
      </c>
      <c r="C60" s="9">
        <v>111</v>
      </c>
      <c r="D60" s="9">
        <v>135</v>
      </c>
      <c r="E60" s="9">
        <v>147</v>
      </c>
      <c r="F60" s="9">
        <f t="shared" si="3"/>
        <v>282</v>
      </c>
      <c r="G60" s="10"/>
      <c r="H60" s="8"/>
      <c r="I60" s="9"/>
      <c r="J60" s="9"/>
      <c r="K60" s="9"/>
      <c r="L60" s="9"/>
      <c r="M60" s="10"/>
      <c r="N60" s="10"/>
      <c r="O60" s="9"/>
      <c r="P60" s="9"/>
      <c r="Q60" s="9"/>
      <c r="R60" s="9"/>
    </row>
    <row r="61" spans="1:18" ht="15.75" customHeight="1">
      <c r="A61" s="16">
        <v>2200</v>
      </c>
      <c r="B61" s="8" t="s">
        <v>131</v>
      </c>
      <c r="C61" s="9">
        <v>87</v>
      </c>
      <c r="D61" s="9">
        <v>111</v>
      </c>
      <c r="E61" s="9">
        <v>103</v>
      </c>
      <c r="F61" s="9">
        <f t="shared" si="3"/>
        <v>214</v>
      </c>
      <c r="G61" s="10"/>
      <c r="H61" s="8"/>
      <c r="I61" s="9"/>
      <c r="J61" s="9"/>
      <c r="K61" s="9"/>
      <c r="L61" s="9"/>
      <c r="M61" s="10"/>
      <c r="N61" s="10"/>
      <c r="O61" s="9"/>
      <c r="P61" s="9"/>
      <c r="Q61" s="9"/>
      <c r="R61" s="9"/>
    </row>
    <row r="62" spans="1:18" ht="15.75" customHeight="1">
      <c r="A62" s="16">
        <v>2210</v>
      </c>
      <c r="B62" s="8" t="s">
        <v>132</v>
      </c>
      <c r="C62" s="9">
        <v>35</v>
      </c>
      <c r="D62" s="9">
        <v>35</v>
      </c>
      <c r="E62" s="9">
        <v>42</v>
      </c>
      <c r="F62" s="9">
        <f t="shared" si="3"/>
        <v>77</v>
      </c>
      <c r="G62" s="10"/>
      <c r="H62" s="8"/>
      <c r="I62" s="9"/>
      <c r="J62" s="9"/>
      <c r="K62" s="9"/>
      <c r="L62" s="9"/>
      <c r="M62" s="10"/>
      <c r="N62" s="10"/>
      <c r="O62" s="9"/>
      <c r="P62" s="9"/>
      <c r="Q62" s="9"/>
      <c r="R62" s="9"/>
    </row>
    <row r="63" spans="1:18" ht="15.75" customHeight="1">
      <c r="A63" s="16">
        <v>2220</v>
      </c>
      <c r="B63" s="8" t="s">
        <v>133</v>
      </c>
      <c r="C63" s="9">
        <v>22</v>
      </c>
      <c r="D63" s="9">
        <v>22</v>
      </c>
      <c r="E63" s="9">
        <v>21</v>
      </c>
      <c r="F63" s="9">
        <f t="shared" si="3"/>
        <v>43</v>
      </c>
      <c r="G63" s="10"/>
      <c r="H63" s="8"/>
      <c r="I63" s="9"/>
      <c r="J63" s="9"/>
      <c r="K63" s="9"/>
      <c r="L63" s="9"/>
      <c r="M63" s="10"/>
      <c r="N63" s="10"/>
      <c r="O63" s="9"/>
      <c r="P63" s="9"/>
      <c r="Q63" s="9"/>
      <c r="R63" s="9"/>
    </row>
    <row r="64" spans="1:18" ht="15.75" customHeight="1">
      <c r="A64" s="16">
        <v>2230</v>
      </c>
      <c r="B64" s="8" t="s">
        <v>134</v>
      </c>
      <c r="C64" s="9">
        <v>48</v>
      </c>
      <c r="D64" s="9">
        <v>52</v>
      </c>
      <c r="E64" s="9">
        <v>53</v>
      </c>
      <c r="F64" s="9">
        <f t="shared" si="3"/>
        <v>105</v>
      </c>
      <c r="G64" s="10"/>
      <c r="H64" s="8"/>
      <c r="I64" s="9"/>
      <c r="J64" s="9"/>
      <c r="K64" s="9"/>
      <c r="L64" s="9"/>
      <c r="M64" s="10"/>
      <c r="N64" s="10"/>
      <c r="O64" s="9"/>
      <c r="P64" s="9"/>
      <c r="Q64" s="9"/>
      <c r="R64" s="9"/>
    </row>
    <row r="65" spans="1:18" ht="15.75" customHeight="1">
      <c r="A65" s="16">
        <v>2240</v>
      </c>
      <c r="B65" s="8" t="s">
        <v>135</v>
      </c>
      <c r="C65" s="9">
        <v>164</v>
      </c>
      <c r="D65" s="9">
        <v>173</v>
      </c>
      <c r="E65" s="9">
        <v>200</v>
      </c>
      <c r="F65" s="9">
        <f t="shared" si="3"/>
        <v>373</v>
      </c>
      <c r="G65" s="10"/>
      <c r="H65" s="8"/>
      <c r="I65" s="9"/>
      <c r="J65" s="9"/>
      <c r="K65" s="9"/>
      <c r="L65" s="9"/>
      <c r="M65" s="10"/>
      <c r="N65" s="10"/>
      <c r="O65" s="9"/>
      <c r="P65" s="9"/>
      <c r="Q65" s="9"/>
      <c r="R65" s="9"/>
    </row>
    <row r="66" spans="1:18" ht="15.75" customHeight="1">
      <c r="A66" s="16">
        <v>2250</v>
      </c>
      <c r="B66" s="8" t="s">
        <v>136</v>
      </c>
      <c r="C66" s="9">
        <v>36</v>
      </c>
      <c r="D66" s="9">
        <v>39</v>
      </c>
      <c r="E66" s="9">
        <v>44</v>
      </c>
      <c r="F66" s="9">
        <f t="shared" si="3"/>
        <v>83</v>
      </c>
      <c r="G66" s="10"/>
      <c r="H66" s="8"/>
      <c r="I66" s="9"/>
      <c r="J66" s="9"/>
      <c r="K66" s="9"/>
      <c r="L66" s="9"/>
      <c r="M66" s="10"/>
      <c r="N66" s="10"/>
      <c r="O66" s="9"/>
      <c r="P66" s="9"/>
      <c r="Q66" s="9"/>
      <c r="R66" s="9"/>
    </row>
    <row r="67" spans="1:18" ht="15.75" customHeight="1">
      <c r="A67" s="16">
        <v>2260</v>
      </c>
      <c r="B67" s="8" t="s">
        <v>137</v>
      </c>
      <c r="C67" s="9">
        <v>5</v>
      </c>
      <c r="D67" s="9">
        <v>8</v>
      </c>
      <c r="E67" s="9">
        <v>7</v>
      </c>
      <c r="F67" s="9">
        <f t="shared" si="3"/>
        <v>15</v>
      </c>
      <c r="G67" s="10"/>
      <c r="H67" s="8"/>
      <c r="I67" s="9"/>
      <c r="J67" s="9"/>
      <c r="K67" s="9"/>
      <c r="L67" s="9"/>
      <c r="M67" s="10"/>
      <c r="N67" s="10"/>
      <c r="O67" s="9"/>
      <c r="P67" s="9"/>
      <c r="Q67" s="9"/>
      <c r="R67" s="9"/>
    </row>
    <row r="68" spans="1:18" ht="15.75" customHeight="1">
      <c r="A68" s="16">
        <v>2270</v>
      </c>
      <c r="B68" s="8" t="s">
        <v>138</v>
      </c>
      <c r="C68" s="9">
        <v>14</v>
      </c>
      <c r="D68" s="9">
        <v>14</v>
      </c>
      <c r="E68" s="9">
        <v>12</v>
      </c>
      <c r="F68" s="9">
        <f t="shared" si="3"/>
        <v>26</v>
      </c>
      <c r="G68" s="10"/>
      <c r="H68" s="8"/>
      <c r="I68" s="9"/>
      <c r="J68" s="9"/>
      <c r="K68" s="9"/>
      <c r="L68" s="9"/>
      <c r="M68" s="10"/>
      <c r="N68" s="10"/>
      <c r="O68" s="9"/>
      <c r="P68" s="9"/>
      <c r="Q68" s="9"/>
      <c r="R68" s="9"/>
    </row>
    <row r="69" spans="1:18" ht="15.75" customHeight="1">
      <c r="A69" s="16">
        <v>2280</v>
      </c>
      <c r="B69" s="8" t="s">
        <v>139</v>
      </c>
      <c r="C69" s="9">
        <v>25</v>
      </c>
      <c r="D69" s="9">
        <v>33</v>
      </c>
      <c r="E69" s="9">
        <v>42</v>
      </c>
      <c r="F69" s="9">
        <f t="shared" si="3"/>
        <v>75</v>
      </c>
      <c r="G69" s="10"/>
      <c r="H69" s="8"/>
      <c r="I69" s="9"/>
      <c r="J69" s="9"/>
      <c r="K69" s="9"/>
      <c r="L69" s="9"/>
      <c r="M69" s="10"/>
      <c r="N69" s="10"/>
      <c r="O69" s="9"/>
      <c r="P69" s="9"/>
      <c r="Q69" s="9"/>
      <c r="R69" s="9"/>
    </row>
    <row r="70" spans="1:18" ht="15.75" customHeight="1">
      <c r="A70" s="16">
        <v>2290</v>
      </c>
      <c r="B70" s="8" t="s">
        <v>140</v>
      </c>
      <c r="C70" s="9">
        <v>20</v>
      </c>
      <c r="D70" s="9">
        <v>21</v>
      </c>
      <c r="E70" s="9">
        <v>20</v>
      </c>
      <c r="F70" s="9">
        <f t="shared" si="3"/>
        <v>41</v>
      </c>
      <c r="G70" s="10"/>
      <c r="H70" s="8"/>
      <c r="I70" s="9"/>
      <c r="J70" s="9"/>
      <c r="K70" s="9"/>
      <c r="L70" s="9"/>
      <c r="M70" s="10"/>
      <c r="N70" s="10"/>
      <c r="O70" s="11">
        <f>SUM(O42:O69)</f>
        <v>0</v>
      </c>
      <c r="P70" s="11">
        <f>SUM(P42:P69)</f>
        <v>0</v>
      </c>
      <c r="Q70" s="11">
        <f>SUM(Q42:Q69)</f>
        <v>0</v>
      </c>
      <c r="R70" s="11">
        <f>SUM(R42:R69)</f>
        <v>0</v>
      </c>
    </row>
    <row r="71" spans="1:18" ht="15.75" customHeight="1">
      <c r="A71" s="16">
        <v>2300</v>
      </c>
      <c r="B71" s="8" t="s">
        <v>141</v>
      </c>
      <c r="C71" s="9">
        <v>36</v>
      </c>
      <c r="D71" s="9">
        <v>53</v>
      </c>
      <c r="E71" s="9">
        <v>55</v>
      </c>
      <c r="F71" s="9">
        <f t="shared" si="3"/>
        <v>108</v>
      </c>
      <c r="G71" s="10"/>
      <c r="H71" s="8"/>
      <c r="I71" s="9"/>
      <c r="J71" s="9"/>
      <c r="K71" s="9"/>
      <c r="L71" s="9"/>
      <c r="M71" s="10"/>
      <c r="N71" s="10"/>
      <c r="O71" s="9"/>
      <c r="P71" s="9"/>
      <c r="Q71" s="9"/>
      <c r="R71" s="9"/>
    </row>
    <row r="72" spans="1:18" ht="15.75" customHeight="1">
      <c r="A72" s="16">
        <v>2310</v>
      </c>
      <c r="B72" s="8" t="s">
        <v>142</v>
      </c>
      <c r="C72" s="9">
        <v>42</v>
      </c>
      <c r="D72" s="9">
        <v>39</v>
      </c>
      <c r="E72" s="9">
        <v>48</v>
      </c>
      <c r="F72" s="9">
        <f t="shared" si="3"/>
        <v>87</v>
      </c>
      <c r="G72" s="10"/>
      <c r="H72" s="8"/>
      <c r="I72" s="9"/>
      <c r="J72" s="9"/>
      <c r="K72" s="9"/>
      <c r="L72" s="9"/>
      <c r="M72" s="60" t="s">
        <v>143</v>
      </c>
      <c r="N72" s="61"/>
      <c r="O72" s="61"/>
      <c r="P72" s="61"/>
      <c r="Q72" s="61"/>
      <c r="R72" s="62"/>
    </row>
    <row r="73" spans="1:18" ht="15.75" customHeight="1">
      <c r="A73" s="16">
        <v>2320</v>
      </c>
      <c r="B73" s="8" t="s">
        <v>144</v>
      </c>
      <c r="C73" s="9">
        <v>28</v>
      </c>
      <c r="D73" s="9">
        <v>32</v>
      </c>
      <c r="E73" s="9">
        <v>37</v>
      </c>
      <c r="F73" s="9">
        <f t="shared" si="3"/>
        <v>69</v>
      </c>
      <c r="G73" s="10"/>
      <c r="H73" s="8"/>
      <c r="I73" s="9"/>
      <c r="J73" s="9"/>
      <c r="K73" s="9"/>
      <c r="L73" s="9"/>
      <c r="M73" s="63"/>
      <c r="N73" s="64"/>
      <c r="O73" s="64"/>
      <c r="P73" s="64"/>
      <c r="Q73" s="64"/>
      <c r="R73" s="65"/>
    </row>
    <row r="74" spans="1:18" ht="15.75" customHeight="1">
      <c r="A74" s="16">
        <v>2330</v>
      </c>
      <c r="B74" s="8" t="s">
        <v>145</v>
      </c>
      <c r="C74" s="9">
        <v>59</v>
      </c>
      <c r="D74" s="9">
        <v>67</v>
      </c>
      <c r="E74" s="9">
        <v>67</v>
      </c>
      <c r="F74" s="9">
        <f t="shared" si="3"/>
        <v>134</v>
      </c>
      <c r="G74" s="10"/>
      <c r="H74" s="8"/>
      <c r="I74" s="9"/>
      <c r="J74" s="9"/>
      <c r="K74" s="9"/>
      <c r="L74" s="9"/>
      <c r="M74" s="10"/>
      <c r="N74" s="10"/>
      <c r="O74" s="9"/>
      <c r="P74" s="9"/>
      <c r="Q74" s="9"/>
      <c r="R74" s="9"/>
    </row>
    <row r="75" spans="1:18" ht="15.75" customHeight="1">
      <c r="A75" s="16">
        <v>2340</v>
      </c>
      <c r="B75" s="8" t="s">
        <v>146</v>
      </c>
      <c r="C75" s="9">
        <v>32</v>
      </c>
      <c r="D75" s="9">
        <v>27</v>
      </c>
      <c r="E75" s="9">
        <v>30</v>
      </c>
      <c r="F75" s="9">
        <f t="shared" si="3"/>
        <v>57</v>
      </c>
      <c r="G75" s="10"/>
      <c r="H75" s="8"/>
      <c r="I75" s="9"/>
      <c r="J75" s="9"/>
      <c r="K75" s="9"/>
      <c r="L75" s="9"/>
      <c r="M75" s="10"/>
      <c r="N75" s="10" t="s">
        <v>147</v>
      </c>
      <c r="O75" s="18">
        <f>C76+I49</f>
        <v>1827</v>
      </c>
      <c r="P75" s="18">
        <f>D76+J49</f>
        <v>2038</v>
      </c>
      <c r="Q75" s="18">
        <f>E76+K49</f>
        <v>2218</v>
      </c>
      <c r="R75" s="18">
        <f>SUM(P75:Q75)</f>
        <v>4256</v>
      </c>
    </row>
    <row r="76" spans="1:6" ht="15.75" customHeight="1">
      <c r="A76" s="13"/>
      <c r="C76" s="14">
        <f>SUM(C42:C75)</f>
        <v>1491</v>
      </c>
      <c r="D76" s="14">
        <f>SUM(D42:D75)</f>
        <v>1685</v>
      </c>
      <c r="E76" s="14">
        <f>SUM(E42:E75)</f>
        <v>1838</v>
      </c>
      <c r="F76" s="14">
        <f>SUM(F42:F75)</f>
        <v>3523</v>
      </c>
    </row>
    <row r="77" spans="1:18" ht="15.75" customHeight="1">
      <c r="A77" s="76" t="s">
        <v>376</v>
      </c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</row>
    <row r="78" spans="1:18" ht="15.75" customHeight="1">
      <c r="A78" s="80" t="s">
        <v>148</v>
      </c>
      <c r="B78" s="80"/>
      <c r="P78" s="81" t="s">
        <v>366</v>
      </c>
      <c r="Q78" s="81"/>
      <c r="R78" s="81"/>
    </row>
    <row r="79" spans="1:18" ht="15.75" customHeight="1">
      <c r="A79" s="4" t="s">
        <v>2</v>
      </c>
      <c r="B79" s="5" t="s">
        <v>3</v>
      </c>
      <c r="C79" s="4" t="s">
        <v>4</v>
      </c>
      <c r="D79" s="4" t="s">
        <v>5</v>
      </c>
      <c r="E79" s="4" t="s">
        <v>6</v>
      </c>
      <c r="F79" s="4" t="s">
        <v>7</v>
      </c>
      <c r="G79" s="4" t="s">
        <v>2</v>
      </c>
      <c r="H79" s="5" t="s">
        <v>3</v>
      </c>
      <c r="I79" s="4" t="s">
        <v>4</v>
      </c>
      <c r="J79" s="4" t="s">
        <v>5</v>
      </c>
      <c r="K79" s="4" t="s">
        <v>6</v>
      </c>
      <c r="L79" s="4" t="s">
        <v>7</v>
      </c>
      <c r="M79" s="4" t="s">
        <v>2</v>
      </c>
      <c r="N79" s="4" t="s">
        <v>3</v>
      </c>
      <c r="O79" s="4" t="s">
        <v>4</v>
      </c>
      <c r="P79" s="4" t="s">
        <v>5</v>
      </c>
      <c r="Q79" s="4" t="s">
        <v>6</v>
      </c>
      <c r="R79" s="4" t="s">
        <v>7</v>
      </c>
    </row>
    <row r="80" spans="1:18" ht="15.75" customHeight="1">
      <c r="A80" s="16">
        <v>3001</v>
      </c>
      <c r="B80" s="8" t="s">
        <v>149</v>
      </c>
      <c r="C80" s="9">
        <v>64</v>
      </c>
      <c r="D80" s="9">
        <v>59</v>
      </c>
      <c r="E80" s="9">
        <v>74</v>
      </c>
      <c r="F80" s="9">
        <f>SUM(D80:E80)</f>
        <v>133</v>
      </c>
      <c r="G80" s="17">
        <v>3043</v>
      </c>
      <c r="H80" s="8" t="s">
        <v>150</v>
      </c>
      <c r="I80" s="9">
        <v>42</v>
      </c>
      <c r="J80" s="9">
        <v>63</v>
      </c>
      <c r="K80" s="9">
        <v>54</v>
      </c>
      <c r="L80" s="9">
        <f>SUM(J80:K80)</f>
        <v>117</v>
      </c>
      <c r="M80" s="17">
        <v>3080</v>
      </c>
      <c r="N80" s="8" t="s">
        <v>151</v>
      </c>
      <c r="O80" s="9">
        <v>40</v>
      </c>
      <c r="P80" s="9">
        <v>41</v>
      </c>
      <c r="Q80" s="9">
        <v>48</v>
      </c>
      <c r="R80" s="9">
        <f>SUM(P80:Q80)</f>
        <v>89</v>
      </c>
    </row>
    <row r="81" spans="1:18" ht="15.75" customHeight="1">
      <c r="A81" s="16">
        <v>3002</v>
      </c>
      <c r="B81" s="8" t="s">
        <v>152</v>
      </c>
      <c r="C81" s="9">
        <v>17</v>
      </c>
      <c r="D81" s="9">
        <v>20</v>
      </c>
      <c r="E81" s="9">
        <v>21</v>
      </c>
      <c r="F81" s="9">
        <f aca="true" t="shared" si="5" ref="F81:F113">SUM(D81:E81)</f>
        <v>41</v>
      </c>
      <c r="G81" s="17">
        <v>3044</v>
      </c>
      <c r="H81" s="8" t="s">
        <v>153</v>
      </c>
      <c r="I81" s="9">
        <v>14</v>
      </c>
      <c r="J81" s="9">
        <v>24</v>
      </c>
      <c r="K81" s="9">
        <v>20</v>
      </c>
      <c r="L81" s="9">
        <f aca="true" t="shared" si="6" ref="L81:L113">SUM(J81:K81)</f>
        <v>44</v>
      </c>
      <c r="M81" s="17">
        <v>3082</v>
      </c>
      <c r="N81" s="8" t="s">
        <v>154</v>
      </c>
      <c r="O81" s="9">
        <v>4</v>
      </c>
      <c r="P81" s="9">
        <v>2</v>
      </c>
      <c r="Q81" s="9">
        <v>6</v>
      </c>
      <c r="R81" s="9">
        <f aca="true" t="shared" si="7" ref="R81:R108">SUM(P81:Q81)</f>
        <v>8</v>
      </c>
    </row>
    <row r="82" spans="1:18" ht="15.75" customHeight="1">
      <c r="A82" s="16">
        <v>3004</v>
      </c>
      <c r="B82" s="8" t="s">
        <v>155</v>
      </c>
      <c r="C82" s="9">
        <v>21</v>
      </c>
      <c r="D82" s="9">
        <v>21</v>
      </c>
      <c r="E82" s="9">
        <v>25</v>
      </c>
      <c r="F82" s="9">
        <f t="shared" si="5"/>
        <v>46</v>
      </c>
      <c r="G82" s="17">
        <v>3045</v>
      </c>
      <c r="H82" s="8" t="s">
        <v>20</v>
      </c>
      <c r="I82" s="9">
        <v>139</v>
      </c>
      <c r="J82" s="9">
        <v>159</v>
      </c>
      <c r="K82" s="9">
        <v>176</v>
      </c>
      <c r="L82" s="9">
        <f t="shared" si="6"/>
        <v>335</v>
      </c>
      <c r="M82" s="17">
        <v>3083</v>
      </c>
      <c r="N82" s="8" t="s">
        <v>156</v>
      </c>
      <c r="O82" s="9">
        <v>12</v>
      </c>
      <c r="P82" s="9">
        <v>10</v>
      </c>
      <c r="Q82" s="9">
        <v>13</v>
      </c>
      <c r="R82" s="9">
        <f t="shared" si="7"/>
        <v>23</v>
      </c>
    </row>
    <row r="83" spans="1:18" ht="15.75" customHeight="1">
      <c r="A83" s="16">
        <v>3005</v>
      </c>
      <c r="B83" s="8" t="s">
        <v>157</v>
      </c>
      <c r="C83" s="9">
        <v>62</v>
      </c>
      <c r="D83" s="9">
        <v>82</v>
      </c>
      <c r="E83" s="9">
        <v>75</v>
      </c>
      <c r="F83" s="9">
        <f t="shared" si="5"/>
        <v>157</v>
      </c>
      <c r="G83" s="17">
        <v>3046</v>
      </c>
      <c r="H83" s="8" t="s">
        <v>158</v>
      </c>
      <c r="I83" s="9">
        <v>41</v>
      </c>
      <c r="J83" s="9">
        <v>53</v>
      </c>
      <c r="K83" s="9">
        <v>52</v>
      </c>
      <c r="L83" s="9">
        <f t="shared" si="6"/>
        <v>105</v>
      </c>
      <c r="M83" s="17">
        <v>3085</v>
      </c>
      <c r="N83" s="8" t="s">
        <v>159</v>
      </c>
      <c r="O83" s="9">
        <v>22</v>
      </c>
      <c r="P83" s="9">
        <v>25</v>
      </c>
      <c r="Q83" s="9">
        <v>25</v>
      </c>
      <c r="R83" s="9">
        <f t="shared" si="7"/>
        <v>50</v>
      </c>
    </row>
    <row r="84" spans="1:18" ht="15.75" customHeight="1">
      <c r="A84" s="16">
        <v>3006</v>
      </c>
      <c r="B84" s="8" t="s">
        <v>160</v>
      </c>
      <c r="C84" s="9">
        <v>62</v>
      </c>
      <c r="D84" s="9">
        <v>29</v>
      </c>
      <c r="E84" s="9">
        <v>54</v>
      </c>
      <c r="F84" s="9">
        <f t="shared" si="5"/>
        <v>83</v>
      </c>
      <c r="G84" s="17">
        <v>3047</v>
      </c>
      <c r="H84" s="8" t="s">
        <v>161</v>
      </c>
      <c r="I84" s="9">
        <v>38</v>
      </c>
      <c r="J84" s="9">
        <v>40</v>
      </c>
      <c r="K84" s="9">
        <v>39</v>
      </c>
      <c r="L84" s="9">
        <f t="shared" si="6"/>
        <v>79</v>
      </c>
      <c r="M84" s="17">
        <v>3086</v>
      </c>
      <c r="N84" s="8" t="s">
        <v>162</v>
      </c>
      <c r="O84" s="9">
        <v>80</v>
      </c>
      <c r="P84" s="9">
        <v>89</v>
      </c>
      <c r="Q84" s="9">
        <v>101</v>
      </c>
      <c r="R84" s="9">
        <f t="shared" si="7"/>
        <v>190</v>
      </c>
    </row>
    <row r="85" spans="1:18" ht="15.75" customHeight="1">
      <c r="A85" s="16">
        <v>3008</v>
      </c>
      <c r="B85" s="8" t="s">
        <v>163</v>
      </c>
      <c r="C85" s="9">
        <v>48</v>
      </c>
      <c r="D85" s="9">
        <v>47</v>
      </c>
      <c r="E85" s="9">
        <v>73</v>
      </c>
      <c r="F85" s="9">
        <f t="shared" si="5"/>
        <v>120</v>
      </c>
      <c r="G85" s="17">
        <v>3048</v>
      </c>
      <c r="H85" s="8" t="s">
        <v>164</v>
      </c>
      <c r="I85" s="9">
        <v>22</v>
      </c>
      <c r="J85" s="9">
        <v>29</v>
      </c>
      <c r="K85" s="9">
        <v>22</v>
      </c>
      <c r="L85" s="9">
        <f t="shared" si="6"/>
        <v>51</v>
      </c>
      <c r="M85" s="17">
        <v>3087</v>
      </c>
      <c r="N85" s="8" t="s">
        <v>165</v>
      </c>
      <c r="O85" s="9">
        <v>38</v>
      </c>
      <c r="P85" s="9">
        <v>39</v>
      </c>
      <c r="Q85" s="9">
        <v>56</v>
      </c>
      <c r="R85" s="9">
        <f t="shared" si="7"/>
        <v>95</v>
      </c>
    </row>
    <row r="86" spans="1:18" ht="15.75" customHeight="1">
      <c r="A86" s="16">
        <v>3009</v>
      </c>
      <c r="B86" s="8" t="s">
        <v>166</v>
      </c>
      <c r="C86" s="9">
        <v>28</v>
      </c>
      <c r="D86" s="9">
        <v>30</v>
      </c>
      <c r="E86" s="9">
        <v>33</v>
      </c>
      <c r="F86" s="9">
        <f t="shared" si="5"/>
        <v>63</v>
      </c>
      <c r="G86" s="17">
        <v>3049</v>
      </c>
      <c r="H86" s="8" t="s">
        <v>167</v>
      </c>
      <c r="I86" s="9">
        <v>22</v>
      </c>
      <c r="J86" s="9">
        <v>30</v>
      </c>
      <c r="K86" s="9">
        <v>20</v>
      </c>
      <c r="L86" s="9">
        <f t="shared" si="6"/>
        <v>50</v>
      </c>
      <c r="M86" s="17">
        <v>3088</v>
      </c>
      <c r="N86" s="8" t="s">
        <v>168</v>
      </c>
      <c r="O86" s="9">
        <v>156</v>
      </c>
      <c r="P86" s="9">
        <v>157</v>
      </c>
      <c r="Q86" s="9">
        <v>187</v>
      </c>
      <c r="R86" s="9">
        <f t="shared" si="7"/>
        <v>344</v>
      </c>
    </row>
    <row r="87" spans="1:18" ht="15.75" customHeight="1">
      <c r="A87" s="16">
        <v>3010</v>
      </c>
      <c r="B87" s="8" t="s">
        <v>169</v>
      </c>
      <c r="C87" s="9">
        <v>18</v>
      </c>
      <c r="D87" s="9">
        <v>31</v>
      </c>
      <c r="E87" s="9">
        <v>25</v>
      </c>
      <c r="F87" s="9">
        <f t="shared" si="5"/>
        <v>56</v>
      </c>
      <c r="G87" s="17">
        <v>3050</v>
      </c>
      <c r="H87" s="8" t="s">
        <v>170</v>
      </c>
      <c r="I87" s="9">
        <v>40</v>
      </c>
      <c r="J87" s="9">
        <v>55</v>
      </c>
      <c r="K87" s="9">
        <v>61</v>
      </c>
      <c r="L87" s="9">
        <f t="shared" si="6"/>
        <v>116</v>
      </c>
      <c r="M87" s="17">
        <v>3092</v>
      </c>
      <c r="N87" s="8" t="s">
        <v>171</v>
      </c>
      <c r="O87" s="9">
        <v>73</v>
      </c>
      <c r="P87" s="9">
        <v>90</v>
      </c>
      <c r="Q87" s="9">
        <v>87</v>
      </c>
      <c r="R87" s="9">
        <f t="shared" si="7"/>
        <v>177</v>
      </c>
    </row>
    <row r="88" spans="1:18" ht="15.75" customHeight="1">
      <c r="A88" s="16">
        <v>3011</v>
      </c>
      <c r="B88" s="8" t="s">
        <v>172</v>
      </c>
      <c r="C88" s="9">
        <v>37</v>
      </c>
      <c r="D88" s="9">
        <v>53</v>
      </c>
      <c r="E88" s="9">
        <v>52</v>
      </c>
      <c r="F88" s="9">
        <f t="shared" si="5"/>
        <v>105</v>
      </c>
      <c r="G88" s="17">
        <v>3051</v>
      </c>
      <c r="H88" s="8" t="s">
        <v>173</v>
      </c>
      <c r="I88" s="9">
        <v>34</v>
      </c>
      <c r="J88" s="9">
        <v>39</v>
      </c>
      <c r="K88" s="9">
        <v>34</v>
      </c>
      <c r="L88" s="9">
        <f t="shared" si="6"/>
        <v>73</v>
      </c>
      <c r="M88" s="17">
        <v>3093</v>
      </c>
      <c r="N88" s="8" t="s">
        <v>174</v>
      </c>
      <c r="O88" s="9">
        <v>99</v>
      </c>
      <c r="P88" s="9">
        <v>126</v>
      </c>
      <c r="Q88" s="9">
        <v>119</v>
      </c>
      <c r="R88" s="9">
        <f t="shared" si="7"/>
        <v>245</v>
      </c>
    </row>
    <row r="89" spans="1:18" ht="15.75" customHeight="1">
      <c r="A89" s="16">
        <v>3012</v>
      </c>
      <c r="B89" s="8" t="s">
        <v>175</v>
      </c>
      <c r="C89" s="9">
        <v>118</v>
      </c>
      <c r="D89" s="9">
        <v>147</v>
      </c>
      <c r="E89" s="9">
        <v>146</v>
      </c>
      <c r="F89" s="9">
        <f t="shared" si="5"/>
        <v>293</v>
      </c>
      <c r="G89" s="17">
        <v>3052</v>
      </c>
      <c r="H89" s="8" t="s">
        <v>176</v>
      </c>
      <c r="I89" s="9">
        <v>46</v>
      </c>
      <c r="J89" s="9">
        <v>63</v>
      </c>
      <c r="K89" s="9">
        <v>57</v>
      </c>
      <c r="L89" s="9">
        <f t="shared" si="6"/>
        <v>120</v>
      </c>
      <c r="M89" s="17">
        <v>3095</v>
      </c>
      <c r="N89" s="8" t="s">
        <v>177</v>
      </c>
      <c r="O89" s="9">
        <v>23</v>
      </c>
      <c r="P89" s="9">
        <v>21</v>
      </c>
      <c r="Q89" s="9">
        <v>30</v>
      </c>
      <c r="R89" s="9">
        <f t="shared" si="7"/>
        <v>51</v>
      </c>
    </row>
    <row r="90" spans="1:18" ht="15.75" customHeight="1">
      <c r="A90" s="16">
        <v>3015</v>
      </c>
      <c r="B90" s="8" t="s">
        <v>178</v>
      </c>
      <c r="C90" s="9">
        <v>30</v>
      </c>
      <c r="D90" s="9">
        <v>42</v>
      </c>
      <c r="E90" s="9">
        <v>48</v>
      </c>
      <c r="F90" s="9">
        <f t="shared" si="5"/>
        <v>90</v>
      </c>
      <c r="G90" s="17">
        <v>3053</v>
      </c>
      <c r="H90" s="8" t="s">
        <v>179</v>
      </c>
      <c r="I90" s="9">
        <v>49</v>
      </c>
      <c r="J90" s="9">
        <v>65</v>
      </c>
      <c r="K90" s="9">
        <v>56</v>
      </c>
      <c r="L90" s="9">
        <f t="shared" si="6"/>
        <v>121</v>
      </c>
      <c r="M90" s="17">
        <v>3097</v>
      </c>
      <c r="N90" s="8" t="s">
        <v>180</v>
      </c>
      <c r="O90" s="9">
        <v>107</v>
      </c>
      <c r="P90" s="9">
        <v>105</v>
      </c>
      <c r="Q90" s="9">
        <v>136</v>
      </c>
      <c r="R90" s="9">
        <f t="shared" si="7"/>
        <v>241</v>
      </c>
    </row>
    <row r="91" spans="1:18" ht="15.75" customHeight="1">
      <c r="A91" s="16">
        <v>3017</v>
      </c>
      <c r="B91" s="8" t="s">
        <v>181</v>
      </c>
      <c r="C91" s="9">
        <v>78</v>
      </c>
      <c r="D91" s="9">
        <v>96</v>
      </c>
      <c r="E91" s="9">
        <v>95</v>
      </c>
      <c r="F91" s="9">
        <f t="shared" si="5"/>
        <v>191</v>
      </c>
      <c r="G91" s="17">
        <v>3054</v>
      </c>
      <c r="H91" s="8" t="s">
        <v>182</v>
      </c>
      <c r="I91" s="9">
        <v>53</v>
      </c>
      <c r="J91" s="9">
        <v>54</v>
      </c>
      <c r="K91" s="9">
        <v>73</v>
      </c>
      <c r="L91" s="9">
        <f t="shared" si="6"/>
        <v>127</v>
      </c>
      <c r="M91" s="17">
        <v>3098</v>
      </c>
      <c r="N91" s="8" t="s">
        <v>183</v>
      </c>
      <c r="O91" s="9">
        <v>185</v>
      </c>
      <c r="P91" s="9">
        <v>208</v>
      </c>
      <c r="Q91" s="9">
        <v>236</v>
      </c>
      <c r="R91" s="9">
        <f t="shared" si="7"/>
        <v>444</v>
      </c>
    </row>
    <row r="92" spans="1:18" ht="15.75" customHeight="1">
      <c r="A92" s="16">
        <v>3018</v>
      </c>
      <c r="B92" s="8" t="s">
        <v>184</v>
      </c>
      <c r="C92" s="9">
        <v>54</v>
      </c>
      <c r="D92" s="9">
        <v>69</v>
      </c>
      <c r="E92" s="9">
        <v>67</v>
      </c>
      <c r="F92" s="9">
        <f t="shared" si="5"/>
        <v>136</v>
      </c>
      <c r="G92" s="17">
        <v>3056</v>
      </c>
      <c r="H92" s="8" t="s">
        <v>185</v>
      </c>
      <c r="I92" s="9">
        <v>17</v>
      </c>
      <c r="J92" s="9">
        <v>22</v>
      </c>
      <c r="K92" s="9">
        <v>17</v>
      </c>
      <c r="L92" s="9">
        <f t="shared" si="6"/>
        <v>39</v>
      </c>
      <c r="M92" s="17">
        <v>3099</v>
      </c>
      <c r="N92" s="8" t="s">
        <v>186</v>
      </c>
      <c r="O92" s="9">
        <v>45</v>
      </c>
      <c r="P92" s="9">
        <v>43</v>
      </c>
      <c r="Q92" s="9">
        <v>42</v>
      </c>
      <c r="R92" s="9">
        <f t="shared" si="7"/>
        <v>85</v>
      </c>
    </row>
    <row r="93" spans="1:18" ht="15.75" customHeight="1">
      <c r="A93" s="16">
        <v>3019</v>
      </c>
      <c r="B93" s="8" t="s">
        <v>187</v>
      </c>
      <c r="C93" s="9">
        <v>78</v>
      </c>
      <c r="D93" s="9">
        <v>90</v>
      </c>
      <c r="E93" s="9">
        <v>109</v>
      </c>
      <c r="F93" s="9">
        <f t="shared" si="5"/>
        <v>199</v>
      </c>
      <c r="G93" s="17">
        <v>3057</v>
      </c>
      <c r="H93" s="8" t="s">
        <v>188</v>
      </c>
      <c r="I93" s="9">
        <v>65</v>
      </c>
      <c r="J93" s="9">
        <v>62</v>
      </c>
      <c r="K93" s="9">
        <v>83</v>
      </c>
      <c r="L93" s="9">
        <f t="shared" si="6"/>
        <v>145</v>
      </c>
      <c r="M93" s="17">
        <v>3100</v>
      </c>
      <c r="N93" s="8" t="s">
        <v>189</v>
      </c>
      <c r="O93" s="9">
        <v>51</v>
      </c>
      <c r="P93" s="9">
        <v>51</v>
      </c>
      <c r="Q93" s="9">
        <v>54</v>
      </c>
      <c r="R93" s="9">
        <f t="shared" si="7"/>
        <v>105</v>
      </c>
    </row>
    <row r="94" spans="1:18" ht="15.75" customHeight="1">
      <c r="A94" s="16">
        <v>3020</v>
      </c>
      <c r="B94" s="8" t="s">
        <v>190</v>
      </c>
      <c r="C94" s="9">
        <v>44</v>
      </c>
      <c r="D94" s="9">
        <v>42</v>
      </c>
      <c r="E94" s="9">
        <v>54</v>
      </c>
      <c r="F94" s="9">
        <f t="shared" si="5"/>
        <v>96</v>
      </c>
      <c r="G94" s="17">
        <v>3058</v>
      </c>
      <c r="H94" s="8" t="s">
        <v>191</v>
      </c>
      <c r="I94" s="9">
        <v>50</v>
      </c>
      <c r="J94" s="9">
        <v>64</v>
      </c>
      <c r="K94" s="9">
        <v>57</v>
      </c>
      <c r="L94" s="9">
        <f t="shared" si="6"/>
        <v>121</v>
      </c>
      <c r="M94" s="17">
        <v>3101</v>
      </c>
      <c r="N94" s="8" t="s">
        <v>192</v>
      </c>
      <c r="O94" s="9">
        <v>30</v>
      </c>
      <c r="P94" s="9">
        <v>33</v>
      </c>
      <c r="Q94" s="9">
        <v>37</v>
      </c>
      <c r="R94" s="9">
        <f t="shared" si="7"/>
        <v>70</v>
      </c>
    </row>
    <row r="95" spans="1:18" ht="15.75" customHeight="1">
      <c r="A95" s="16">
        <v>3022</v>
      </c>
      <c r="B95" s="8" t="s">
        <v>193</v>
      </c>
      <c r="C95" s="9">
        <v>62</v>
      </c>
      <c r="D95" s="9">
        <v>77</v>
      </c>
      <c r="E95" s="9">
        <v>69</v>
      </c>
      <c r="F95" s="9">
        <f t="shared" si="5"/>
        <v>146</v>
      </c>
      <c r="G95" s="17">
        <v>3059</v>
      </c>
      <c r="H95" s="8" t="s">
        <v>194</v>
      </c>
      <c r="I95" s="9">
        <v>52</v>
      </c>
      <c r="J95" s="9">
        <v>66</v>
      </c>
      <c r="K95" s="9">
        <v>71</v>
      </c>
      <c r="L95" s="9">
        <f t="shared" si="6"/>
        <v>137</v>
      </c>
      <c r="M95" s="17">
        <v>3102</v>
      </c>
      <c r="N95" s="8" t="s">
        <v>195</v>
      </c>
      <c r="O95" s="9">
        <v>280</v>
      </c>
      <c r="P95" s="9">
        <v>370</v>
      </c>
      <c r="Q95" s="9">
        <v>410</v>
      </c>
      <c r="R95" s="9">
        <f t="shared" si="7"/>
        <v>780</v>
      </c>
    </row>
    <row r="96" spans="1:18" ht="15.75" customHeight="1">
      <c r="A96" s="16">
        <v>3023</v>
      </c>
      <c r="B96" s="8" t="s">
        <v>196</v>
      </c>
      <c r="C96" s="9">
        <v>85</v>
      </c>
      <c r="D96" s="9">
        <v>106</v>
      </c>
      <c r="E96" s="9">
        <v>113</v>
      </c>
      <c r="F96" s="9">
        <f t="shared" si="5"/>
        <v>219</v>
      </c>
      <c r="G96" s="17">
        <v>3060</v>
      </c>
      <c r="H96" s="8" t="s">
        <v>197</v>
      </c>
      <c r="I96" s="9">
        <v>80</v>
      </c>
      <c r="J96" s="9">
        <v>89</v>
      </c>
      <c r="K96" s="39">
        <v>97</v>
      </c>
      <c r="L96" s="9">
        <f t="shared" si="6"/>
        <v>186</v>
      </c>
      <c r="M96" s="17">
        <v>3103</v>
      </c>
      <c r="N96" s="8" t="s">
        <v>198</v>
      </c>
      <c r="O96" s="9">
        <v>79</v>
      </c>
      <c r="P96" s="9">
        <v>107</v>
      </c>
      <c r="Q96" s="9">
        <v>107</v>
      </c>
      <c r="R96" s="9">
        <f t="shared" si="7"/>
        <v>214</v>
      </c>
    </row>
    <row r="97" spans="1:18" ht="15.75" customHeight="1">
      <c r="A97" s="16">
        <v>3024</v>
      </c>
      <c r="B97" s="8" t="s">
        <v>199</v>
      </c>
      <c r="C97" s="9">
        <v>17</v>
      </c>
      <c r="D97" s="9">
        <v>13</v>
      </c>
      <c r="E97" s="9">
        <v>19</v>
      </c>
      <c r="F97" s="9">
        <f t="shared" si="5"/>
        <v>32</v>
      </c>
      <c r="G97" s="17">
        <v>3061</v>
      </c>
      <c r="H97" s="8" t="s">
        <v>200</v>
      </c>
      <c r="I97" s="9">
        <v>9</v>
      </c>
      <c r="J97" s="9">
        <v>12</v>
      </c>
      <c r="K97" s="9">
        <v>9</v>
      </c>
      <c r="L97" s="9">
        <f t="shared" si="6"/>
        <v>21</v>
      </c>
      <c r="M97" s="17">
        <v>3104</v>
      </c>
      <c r="N97" s="8" t="s">
        <v>201</v>
      </c>
      <c r="O97" s="9">
        <v>13</v>
      </c>
      <c r="P97" s="9">
        <v>14</v>
      </c>
      <c r="Q97" s="9">
        <v>14</v>
      </c>
      <c r="R97" s="9">
        <f t="shared" si="7"/>
        <v>28</v>
      </c>
    </row>
    <row r="98" spans="1:18" ht="15.75" customHeight="1">
      <c r="A98" s="16">
        <v>3025</v>
      </c>
      <c r="B98" s="8" t="s">
        <v>202</v>
      </c>
      <c r="C98" s="9">
        <v>19</v>
      </c>
      <c r="D98" s="9">
        <v>20</v>
      </c>
      <c r="E98" s="9">
        <v>20</v>
      </c>
      <c r="F98" s="9">
        <f t="shared" si="5"/>
        <v>40</v>
      </c>
      <c r="G98" s="17">
        <v>3062</v>
      </c>
      <c r="H98" s="8" t="s">
        <v>203</v>
      </c>
      <c r="I98" s="9">
        <v>34</v>
      </c>
      <c r="J98" s="9">
        <v>52</v>
      </c>
      <c r="K98" s="9">
        <v>49</v>
      </c>
      <c r="L98" s="9">
        <f t="shared" si="6"/>
        <v>101</v>
      </c>
      <c r="M98" s="17">
        <v>3105</v>
      </c>
      <c r="N98" s="8" t="s">
        <v>204</v>
      </c>
      <c r="O98" s="9">
        <v>77</v>
      </c>
      <c r="P98" s="9">
        <v>105</v>
      </c>
      <c r="Q98" s="9">
        <v>94</v>
      </c>
      <c r="R98" s="9">
        <f t="shared" si="7"/>
        <v>199</v>
      </c>
    </row>
    <row r="99" spans="1:18" ht="15.75" customHeight="1">
      <c r="A99" s="16">
        <v>3026</v>
      </c>
      <c r="B99" s="8" t="s">
        <v>205</v>
      </c>
      <c r="C99" s="9">
        <v>42</v>
      </c>
      <c r="D99" s="9">
        <v>51</v>
      </c>
      <c r="E99" s="9">
        <v>60</v>
      </c>
      <c r="F99" s="9">
        <f t="shared" si="5"/>
        <v>111</v>
      </c>
      <c r="G99" s="17">
        <v>3063</v>
      </c>
      <c r="H99" s="8" t="s">
        <v>206</v>
      </c>
      <c r="I99" s="9">
        <v>3</v>
      </c>
      <c r="J99" s="9">
        <v>3</v>
      </c>
      <c r="K99" s="9">
        <v>5</v>
      </c>
      <c r="L99" s="9">
        <f t="shared" si="6"/>
        <v>8</v>
      </c>
      <c r="M99" s="17">
        <v>3106</v>
      </c>
      <c r="N99" s="8" t="s">
        <v>207</v>
      </c>
      <c r="O99" s="9">
        <v>123</v>
      </c>
      <c r="P99" s="9">
        <v>140</v>
      </c>
      <c r="Q99" s="9">
        <v>145</v>
      </c>
      <c r="R99" s="9">
        <f t="shared" si="7"/>
        <v>285</v>
      </c>
    </row>
    <row r="100" spans="1:18" ht="15.75" customHeight="1">
      <c r="A100" s="16">
        <v>3027</v>
      </c>
      <c r="B100" s="8" t="s">
        <v>208</v>
      </c>
      <c r="C100" s="9">
        <v>24</v>
      </c>
      <c r="D100" s="9">
        <v>36</v>
      </c>
      <c r="E100" s="9">
        <v>36</v>
      </c>
      <c r="F100" s="9">
        <f t="shared" si="5"/>
        <v>72</v>
      </c>
      <c r="G100" s="17">
        <v>3065</v>
      </c>
      <c r="H100" s="8" t="s">
        <v>209</v>
      </c>
      <c r="I100" s="9">
        <v>9</v>
      </c>
      <c r="J100" s="9">
        <v>11</v>
      </c>
      <c r="K100" s="9">
        <v>10</v>
      </c>
      <c r="L100" s="9">
        <f t="shared" si="6"/>
        <v>21</v>
      </c>
      <c r="M100" s="17">
        <v>3108</v>
      </c>
      <c r="N100" s="8" t="s">
        <v>210</v>
      </c>
      <c r="O100" s="9">
        <v>8</v>
      </c>
      <c r="P100" s="9">
        <v>9</v>
      </c>
      <c r="Q100" s="9">
        <v>7</v>
      </c>
      <c r="R100" s="9">
        <f t="shared" si="7"/>
        <v>16</v>
      </c>
    </row>
    <row r="101" spans="1:18" ht="15.75" customHeight="1">
      <c r="A101" s="16">
        <v>3028</v>
      </c>
      <c r="B101" s="8" t="s">
        <v>211</v>
      </c>
      <c r="C101" s="9">
        <v>37</v>
      </c>
      <c r="D101" s="9">
        <v>62</v>
      </c>
      <c r="E101" s="9">
        <v>50</v>
      </c>
      <c r="F101" s="9">
        <f t="shared" si="5"/>
        <v>112</v>
      </c>
      <c r="G101" s="17">
        <v>3066</v>
      </c>
      <c r="H101" s="8" t="s">
        <v>212</v>
      </c>
      <c r="I101" s="9">
        <v>18</v>
      </c>
      <c r="J101" s="9">
        <v>13</v>
      </c>
      <c r="K101" s="9">
        <v>19</v>
      </c>
      <c r="L101" s="9">
        <f t="shared" si="6"/>
        <v>32</v>
      </c>
      <c r="M101" s="17">
        <v>3109</v>
      </c>
      <c r="N101" s="8" t="s">
        <v>213</v>
      </c>
      <c r="O101" s="9">
        <v>131</v>
      </c>
      <c r="P101" s="9">
        <v>131</v>
      </c>
      <c r="Q101" s="9">
        <v>153</v>
      </c>
      <c r="R101" s="9">
        <f t="shared" si="7"/>
        <v>284</v>
      </c>
    </row>
    <row r="102" spans="1:18" ht="15.75" customHeight="1">
      <c r="A102" s="16">
        <v>3029</v>
      </c>
      <c r="B102" s="8" t="s">
        <v>214</v>
      </c>
      <c r="C102" s="9">
        <v>10</v>
      </c>
      <c r="D102" s="9">
        <v>8</v>
      </c>
      <c r="E102" s="9">
        <v>10</v>
      </c>
      <c r="F102" s="9">
        <f t="shared" si="5"/>
        <v>18</v>
      </c>
      <c r="G102" s="17">
        <v>3067</v>
      </c>
      <c r="H102" s="8" t="s">
        <v>215</v>
      </c>
      <c r="I102" s="9">
        <v>32</v>
      </c>
      <c r="J102" s="9">
        <v>33</v>
      </c>
      <c r="K102" s="9">
        <v>45</v>
      </c>
      <c r="L102" s="9">
        <f t="shared" si="6"/>
        <v>78</v>
      </c>
      <c r="M102" s="17">
        <v>3110</v>
      </c>
      <c r="N102" s="8" t="s">
        <v>216</v>
      </c>
      <c r="O102" s="9">
        <v>68</v>
      </c>
      <c r="P102" s="9">
        <v>71</v>
      </c>
      <c r="Q102" s="9">
        <v>81</v>
      </c>
      <c r="R102" s="9">
        <f t="shared" si="7"/>
        <v>152</v>
      </c>
    </row>
    <row r="103" spans="1:18" ht="15.75" customHeight="1">
      <c r="A103" s="16">
        <v>3030</v>
      </c>
      <c r="B103" s="8" t="s">
        <v>217</v>
      </c>
      <c r="C103" s="9">
        <v>56</v>
      </c>
      <c r="D103" s="9">
        <v>73</v>
      </c>
      <c r="E103" s="9">
        <v>66</v>
      </c>
      <c r="F103" s="9">
        <f t="shared" si="5"/>
        <v>139</v>
      </c>
      <c r="G103" s="17">
        <v>3068</v>
      </c>
      <c r="H103" s="8" t="s">
        <v>218</v>
      </c>
      <c r="I103" s="9">
        <v>30</v>
      </c>
      <c r="J103" s="9">
        <v>35</v>
      </c>
      <c r="K103" s="9">
        <v>45</v>
      </c>
      <c r="L103" s="9">
        <f t="shared" si="6"/>
        <v>80</v>
      </c>
      <c r="M103" s="17">
        <v>3112</v>
      </c>
      <c r="N103" s="8" t="s">
        <v>219</v>
      </c>
      <c r="O103" s="9">
        <v>54</v>
      </c>
      <c r="P103" s="9">
        <v>57</v>
      </c>
      <c r="Q103" s="9">
        <v>66</v>
      </c>
      <c r="R103" s="9">
        <f t="shared" si="7"/>
        <v>123</v>
      </c>
    </row>
    <row r="104" spans="1:18" ht="15.75" customHeight="1">
      <c r="A104" s="16">
        <v>3032</v>
      </c>
      <c r="B104" s="8" t="s">
        <v>220</v>
      </c>
      <c r="C104" s="9">
        <v>36</v>
      </c>
      <c r="D104" s="9">
        <v>36</v>
      </c>
      <c r="E104" s="9">
        <v>53</v>
      </c>
      <c r="F104" s="9">
        <f t="shared" si="5"/>
        <v>89</v>
      </c>
      <c r="G104" s="17">
        <v>3069</v>
      </c>
      <c r="H104" s="8" t="s">
        <v>221</v>
      </c>
      <c r="I104" s="9">
        <v>30</v>
      </c>
      <c r="J104" s="9">
        <v>31</v>
      </c>
      <c r="K104" s="9">
        <v>41</v>
      </c>
      <c r="L104" s="9">
        <f t="shared" si="6"/>
        <v>72</v>
      </c>
      <c r="M104" s="17">
        <v>3113</v>
      </c>
      <c r="N104" s="8" t="s">
        <v>222</v>
      </c>
      <c r="O104" s="9">
        <v>30</v>
      </c>
      <c r="P104" s="9">
        <v>45</v>
      </c>
      <c r="Q104" s="9">
        <v>43</v>
      </c>
      <c r="R104" s="9">
        <f t="shared" si="7"/>
        <v>88</v>
      </c>
    </row>
    <row r="105" spans="1:18" ht="15.75" customHeight="1">
      <c r="A105" s="16">
        <v>3033</v>
      </c>
      <c r="B105" s="8" t="s">
        <v>223</v>
      </c>
      <c r="C105" s="9">
        <v>68</v>
      </c>
      <c r="D105" s="9">
        <v>84</v>
      </c>
      <c r="E105" s="9">
        <v>77</v>
      </c>
      <c r="F105" s="9">
        <f t="shared" si="5"/>
        <v>161</v>
      </c>
      <c r="G105" s="17">
        <v>3070</v>
      </c>
      <c r="H105" s="8" t="s">
        <v>224</v>
      </c>
      <c r="I105" s="9">
        <v>51</v>
      </c>
      <c r="J105" s="9">
        <v>58</v>
      </c>
      <c r="K105" s="9">
        <v>59</v>
      </c>
      <c r="L105" s="9">
        <f t="shared" si="6"/>
        <v>117</v>
      </c>
      <c r="M105" s="17">
        <v>3114</v>
      </c>
      <c r="N105" s="8" t="s">
        <v>225</v>
      </c>
      <c r="O105" s="9">
        <v>121</v>
      </c>
      <c r="P105" s="9">
        <v>201</v>
      </c>
      <c r="Q105" s="9">
        <v>198</v>
      </c>
      <c r="R105" s="9">
        <f t="shared" si="7"/>
        <v>399</v>
      </c>
    </row>
    <row r="106" spans="1:18" ht="15.75" customHeight="1">
      <c r="A106" s="16">
        <v>3034</v>
      </c>
      <c r="B106" s="8" t="s">
        <v>226</v>
      </c>
      <c r="C106" s="9">
        <v>83</v>
      </c>
      <c r="D106" s="9">
        <v>88</v>
      </c>
      <c r="E106" s="9">
        <v>99</v>
      </c>
      <c r="F106" s="9">
        <f t="shared" si="5"/>
        <v>187</v>
      </c>
      <c r="G106" s="17">
        <v>3071</v>
      </c>
      <c r="H106" s="8" t="s">
        <v>227</v>
      </c>
      <c r="I106" s="9">
        <v>131</v>
      </c>
      <c r="J106" s="9">
        <v>135</v>
      </c>
      <c r="K106" s="9">
        <v>168</v>
      </c>
      <c r="L106" s="9">
        <f t="shared" si="6"/>
        <v>303</v>
      </c>
      <c r="M106" s="17">
        <v>3116</v>
      </c>
      <c r="N106" s="8" t="s">
        <v>228</v>
      </c>
      <c r="O106" s="9">
        <v>165</v>
      </c>
      <c r="P106" s="9">
        <v>212</v>
      </c>
      <c r="Q106" s="9">
        <v>183</v>
      </c>
      <c r="R106" s="9">
        <f t="shared" si="7"/>
        <v>395</v>
      </c>
    </row>
    <row r="107" spans="1:18" ht="15.75" customHeight="1">
      <c r="A107" s="16">
        <v>3035</v>
      </c>
      <c r="B107" s="8" t="s">
        <v>229</v>
      </c>
      <c r="C107" s="9">
        <v>61</v>
      </c>
      <c r="D107" s="9">
        <v>87</v>
      </c>
      <c r="E107" s="9">
        <v>82</v>
      </c>
      <c r="F107" s="9">
        <f t="shared" si="5"/>
        <v>169</v>
      </c>
      <c r="G107" s="17">
        <v>3072</v>
      </c>
      <c r="H107" s="8" t="s">
        <v>230</v>
      </c>
      <c r="I107" s="9">
        <v>32</v>
      </c>
      <c r="J107" s="9">
        <v>33</v>
      </c>
      <c r="K107" s="9">
        <v>32</v>
      </c>
      <c r="L107" s="9">
        <f t="shared" si="6"/>
        <v>65</v>
      </c>
      <c r="M107" s="17">
        <v>3118</v>
      </c>
      <c r="N107" s="40" t="s">
        <v>364</v>
      </c>
      <c r="O107" s="9">
        <v>100</v>
      </c>
      <c r="P107" s="9">
        <v>157</v>
      </c>
      <c r="Q107" s="9">
        <v>181</v>
      </c>
      <c r="R107" s="9">
        <f t="shared" si="7"/>
        <v>338</v>
      </c>
    </row>
    <row r="108" spans="1:18" ht="15.75" customHeight="1">
      <c r="A108" s="16">
        <v>3036</v>
      </c>
      <c r="B108" s="8" t="s">
        <v>232</v>
      </c>
      <c r="C108" s="9">
        <v>26</v>
      </c>
      <c r="D108" s="9">
        <v>42</v>
      </c>
      <c r="E108" s="9">
        <v>36</v>
      </c>
      <c r="F108" s="9">
        <f t="shared" si="5"/>
        <v>78</v>
      </c>
      <c r="G108" s="17">
        <v>3073</v>
      </c>
      <c r="H108" s="8" t="s">
        <v>233</v>
      </c>
      <c r="I108" s="9">
        <v>67</v>
      </c>
      <c r="J108" s="9">
        <v>75</v>
      </c>
      <c r="K108" s="9">
        <v>82</v>
      </c>
      <c r="L108" s="9">
        <f t="shared" si="6"/>
        <v>157</v>
      </c>
      <c r="M108" s="17">
        <v>3119</v>
      </c>
      <c r="N108" s="8" t="s">
        <v>234</v>
      </c>
      <c r="O108" s="12">
        <v>7</v>
      </c>
      <c r="P108" s="12">
        <v>8</v>
      </c>
      <c r="Q108" s="12">
        <v>4</v>
      </c>
      <c r="R108" s="9">
        <f t="shared" si="7"/>
        <v>12</v>
      </c>
    </row>
    <row r="109" spans="1:18" ht="15.75" customHeight="1">
      <c r="A109" s="16">
        <v>3037</v>
      </c>
      <c r="B109" s="8" t="s">
        <v>235</v>
      </c>
      <c r="C109" s="9">
        <v>40</v>
      </c>
      <c r="D109" s="9">
        <v>44</v>
      </c>
      <c r="E109" s="9">
        <v>53</v>
      </c>
      <c r="F109" s="9">
        <f t="shared" si="5"/>
        <v>97</v>
      </c>
      <c r="G109" s="17">
        <v>3074</v>
      </c>
      <c r="H109" s="8" t="s">
        <v>236</v>
      </c>
      <c r="I109" s="9">
        <v>177</v>
      </c>
      <c r="J109" s="9">
        <v>180</v>
      </c>
      <c r="K109" s="9">
        <v>224</v>
      </c>
      <c r="L109" s="9">
        <f t="shared" si="6"/>
        <v>404</v>
      </c>
      <c r="M109" s="10"/>
      <c r="N109" s="10"/>
      <c r="O109" s="11">
        <f>SUM(O80:O108)</f>
        <v>2221</v>
      </c>
      <c r="P109" s="11">
        <f>SUM(P80:P108)</f>
        <v>2667</v>
      </c>
      <c r="Q109" s="11">
        <f>SUM(Q80:Q108)</f>
        <v>2863</v>
      </c>
      <c r="R109" s="11">
        <f>SUM(R80:R108)</f>
        <v>5530</v>
      </c>
    </row>
    <row r="110" spans="1:18" ht="15.75" customHeight="1">
      <c r="A110" s="16">
        <v>3038</v>
      </c>
      <c r="B110" s="8" t="s">
        <v>237</v>
      </c>
      <c r="C110" s="9">
        <v>54</v>
      </c>
      <c r="D110" s="9">
        <v>72</v>
      </c>
      <c r="E110" s="9">
        <v>76</v>
      </c>
      <c r="F110" s="9">
        <f t="shared" si="5"/>
        <v>148</v>
      </c>
      <c r="G110" s="17">
        <v>3076</v>
      </c>
      <c r="H110" s="8" t="s">
        <v>238</v>
      </c>
      <c r="I110" s="9">
        <v>45</v>
      </c>
      <c r="J110" s="9">
        <v>45</v>
      </c>
      <c r="K110" s="9">
        <v>50</v>
      </c>
      <c r="L110" s="9">
        <f t="shared" si="6"/>
        <v>95</v>
      </c>
      <c r="M110" s="82" t="s">
        <v>239</v>
      </c>
      <c r="N110" s="83"/>
      <c r="O110" s="83"/>
      <c r="P110" s="83"/>
      <c r="Q110" s="83"/>
      <c r="R110" s="84"/>
    </row>
    <row r="111" spans="1:18" ht="15.75" customHeight="1">
      <c r="A111" s="16">
        <v>3039</v>
      </c>
      <c r="B111" s="8" t="s">
        <v>136</v>
      </c>
      <c r="C111" s="9">
        <v>127</v>
      </c>
      <c r="D111" s="9">
        <v>125</v>
      </c>
      <c r="E111" s="9">
        <v>126</v>
      </c>
      <c r="F111" s="9">
        <f t="shared" si="5"/>
        <v>251</v>
      </c>
      <c r="G111" s="17">
        <v>3077</v>
      </c>
      <c r="H111" s="8" t="s">
        <v>240</v>
      </c>
      <c r="I111" s="9">
        <v>26</v>
      </c>
      <c r="J111" s="9">
        <v>24</v>
      </c>
      <c r="K111" s="9">
        <v>27</v>
      </c>
      <c r="L111" s="9">
        <f t="shared" si="6"/>
        <v>51</v>
      </c>
      <c r="M111" s="85"/>
      <c r="N111" s="86"/>
      <c r="O111" s="86"/>
      <c r="P111" s="86"/>
      <c r="Q111" s="86"/>
      <c r="R111" s="87"/>
    </row>
    <row r="112" spans="1:18" ht="15.75" customHeight="1">
      <c r="A112" s="16">
        <v>3041</v>
      </c>
      <c r="B112" s="8" t="s">
        <v>241</v>
      </c>
      <c r="C112" s="9">
        <v>21</v>
      </c>
      <c r="D112" s="9">
        <v>22</v>
      </c>
      <c r="E112" s="9">
        <v>21</v>
      </c>
      <c r="F112" s="9">
        <f t="shared" si="5"/>
        <v>43</v>
      </c>
      <c r="G112" s="17">
        <v>3078</v>
      </c>
      <c r="H112" s="8" t="s">
        <v>242</v>
      </c>
      <c r="I112" s="9">
        <v>168</v>
      </c>
      <c r="J112" s="9">
        <v>184</v>
      </c>
      <c r="K112" s="9">
        <v>240</v>
      </c>
      <c r="L112" s="9">
        <f t="shared" si="6"/>
        <v>424</v>
      </c>
      <c r="M112" s="88"/>
      <c r="N112" s="89"/>
      <c r="O112" s="89"/>
      <c r="P112" s="89"/>
      <c r="Q112" s="89"/>
      <c r="R112" s="90"/>
    </row>
    <row r="113" spans="1:18" ht="15.75" customHeight="1">
      <c r="A113" s="16">
        <v>3042</v>
      </c>
      <c r="B113" s="8" t="s">
        <v>243</v>
      </c>
      <c r="C113" s="9">
        <v>11</v>
      </c>
      <c r="D113" s="9">
        <v>10</v>
      </c>
      <c r="E113" s="9">
        <v>16</v>
      </c>
      <c r="F113" s="9">
        <f t="shared" si="5"/>
        <v>26</v>
      </c>
      <c r="G113" s="17">
        <v>3079</v>
      </c>
      <c r="H113" s="8" t="s">
        <v>244</v>
      </c>
      <c r="I113" s="9">
        <v>98</v>
      </c>
      <c r="J113" s="9">
        <v>104</v>
      </c>
      <c r="K113" s="9">
        <v>139</v>
      </c>
      <c r="L113" s="9">
        <f t="shared" si="6"/>
        <v>243</v>
      </c>
      <c r="M113" s="10"/>
      <c r="N113" s="10" t="s">
        <v>245</v>
      </c>
      <c r="O113" s="18">
        <f>C114+I114+O109</f>
        <v>5623</v>
      </c>
      <c r="P113" s="18">
        <f>D114+J114+P109</f>
        <v>6586</v>
      </c>
      <c r="Q113" s="18">
        <f>E114+K114+Q109</f>
        <v>7129</v>
      </c>
      <c r="R113" s="18">
        <f>F114+L114+R109</f>
        <v>13715</v>
      </c>
    </row>
    <row r="114" spans="1:12" ht="15.75" customHeight="1">
      <c r="A114" s="13"/>
      <c r="C114" s="14">
        <f>SUM(C80:C113)</f>
        <v>1638</v>
      </c>
      <c r="D114" s="14">
        <f>SUM(D80:D113)</f>
        <v>1914</v>
      </c>
      <c r="E114" s="14">
        <f>SUM(E80:E113)</f>
        <v>2033</v>
      </c>
      <c r="F114" s="14">
        <f>SUM(F80:F113)</f>
        <v>3947</v>
      </c>
      <c r="I114" s="14">
        <f>SUM(I80:I113)</f>
        <v>1764</v>
      </c>
      <c r="J114" s="14">
        <f>SUM(J80:J113)</f>
        <v>2005</v>
      </c>
      <c r="K114" s="14">
        <f>SUM(K80:K113)</f>
        <v>2233</v>
      </c>
      <c r="L114" s="14">
        <f>SUM(L80:L113)</f>
        <v>4238</v>
      </c>
    </row>
    <row r="115" spans="1:12" ht="15.75" customHeight="1">
      <c r="A115" s="13"/>
      <c r="C115" s="14"/>
      <c r="D115" s="14"/>
      <c r="E115" s="14"/>
      <c r="F115" s="14"/>
      <c r="I115" s="14"/>
      <c r="J115" s="14"/>
      <c r="K115" s="14"/>
      <c r="L115" s="14"/>
    </row>
    <row r="116" spans="1:18" ht="15.75" customHeight="1">
      <c r="A116" s="76" t="s">
        <v>376</v>
      </c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</row>
    <row r="117" spans="1:18" ht="15.75" customHeight="1">
      <c r="A117" s="80" t="s">
        <v>246</v>
      </c>
      <c r="B117" s="80"/>
      <c r="P117" s="81" t="s">
        <v>366</v>
      </c>
      <c r="Q117" s="81"/>
      <c r="R117" s="81"/>
    </row>
    <row r="118" spans="1:18" ht="15.75" customHeight="1">
      <c r="A118" s="4" t="s">
        <v>2</v>
      </c>
      <c r="B118" s="5" t="s">
        <v>3</v>
      </c>
      <c r="C118" s="4" t="s">
        <v>4</v>
      </c>
      <c r="D118" s="4" t="s">
        <v>5</v>
      </c>
      <c r="E118" s="4" t="s">
        <v>6</v>
      </c>
      <c r="F118" s="4" t="s">
        <v>7</v>
      </c>
      <c r="G118" s="4" t="s">
        <v>2</v>
      </c>
      <c r="H118" s="5" t="s">
        <v>3</v>
      </c>
      <c r="I118" s="4" t="s">
        <v>4</v>
      </c>
      <c r="J118" s="4" t="s">
        <v>5</v>
      </c>
      <c r="K118" s="4" t="s">
        <v>6</v>
      </c>
      <c r="L118" s="4" t="s">
        <v>7</v>
      </c>
      <c r="M118" s="4" t="s">
        <v>2</v>
      </c>
      <c r="N118" s="4" t="s">
        <v>3</v>
      </c>
      <c r="O118" s="4" t="s">
        <v>4</v>
      </c>
      <c r="P118" s="4" t="s">
        <v>5</v>
      </c>
      <c r="Q118" s="4" t="s">
        <v>6</v>
      </c>
      <c r="R118" s="4" t="s">
        <v>7</v>
      </c>
    </row>
    <row r="119" spans="1:18" ht="15.75" customHeight="1">
      <c r="A119" s="16">
        <v>4010</v>
      </c>
      <c r="B119" s="8" t="s">
        <v>247</v>
      </c>
      <c r="C119" s="9">
        <v>23</v>
      </c>
      <c r="D119" s="9">
        <v>24</v>
      </c>
      <c r="E119" s="9">
        <v>25</v>
      </c>
      <c r="F119" s="9">
        <f>SUM(D119:E119)</f>
        <v>49</v>
      </c>
      <c r="G119" s="10">
        <v>4350</v>
      </c>
      <c r="H119" s="8" t="s">
        <v>248</v>
      </c>
      <c r="I119" s="9">
        <v>25</v>
      </c>
      <c r="J119" s="9">
        <v>34</v>
      </c>
      <c r="K119" s="9">
        <v>31</v>
      </c>
      <c r="L119" s="9">
        <f>SUM(J119:K119)</f>
        <v>65</v>
      </c>
      <c r="M119" s="10">
        <v>4700</v>
      </c>
      <c r="N119" s="8" t="s">
        <v>249</v>
      </c>
      <c r="O119" s="9">
        <v>41</v>
      </c>
      <c r="P119" s="9">
        <v>44</v>
      </c>
      <c r="Q119" s="9">
        <v>52</v>
      </c>
      <c r="R119" s="9">
        <f>SUM(P119:Q119)</f>
        <v>96</v>
      </c>
    </row>
    <row r="120" spans="1:18" ht="15.75" customHeight="1">
      <c r="A120" s="16">
        <v>4020</v>
      </c>
      <c r="B120" s="8" t="s">
        <v>250</v>
      </c>
      <c r="C120" s="9">
        <v>28</v>
      </c>
      <c r="D120" s="9">
        <v>37</v>
      </c>
      <c r="E120" s="9">
        <v>30</v>
      </c>
      <c r="F120" s="9">
        <f aca="true" t="shared" si="8" ref="F120:F152">SUM(D120:E120)</f>
        <v>67</v>
      </c>
      <c r="G120" s="10">
        <v>4360</v>
      </c>
      <c r="H120" s="8" t="s">
        <v>251</v>
      </c>
      <c r="I120" s="9">
        <v>15</v>
      </c>
      <c r="J120" s="9">
        <v>16</v>
      </c>
      <c r="K120" s="9">
        <v>15</v>
      </c>
      <c r="L120" s="9">
        <f aca="true" t="shared" si="9" ref="L120:L152">SUM(J120:K120)</f>
        <v>31</v>
      </c>
      <c r="M120" s="10">
        <v>4710</v>
      </c>
      <c r="N120" s="8" t="s">
        <v>252</v>
      </c>
      <c r="O120" s="9">
        <v>36</v>
      </c>
      <c r="P120" s="9">
        <v>46</v>
      </c>
      <c r="Q120" s="9">
        <v>39</v>
      </c>
      <c r="R120" s="9">
        <f aca="true" t="shared" si="10" ref="R120:R138">SUM(P120:Q120)</f>
        <v>85</v>
      </c>
    </row>
    <row r="121" spans="1:18" ht="15.75" customHeight="1">
      <c r="A121" s="16">
        <v>4030</v>
      </c>
      <c r="B121" s="8" t="s">
        <v>253</v>
      </c>
      <c r="C121" s="9">
        <v>14</v>
      </c>
      <c r="D121" s="9">
        <v>14</v>
      </c>
      <c r="E121" s="9">
        <v>12</v>
      </c>
      <c r="F121" s="9">
        <f t="shared" si="8"/>
        <v>26</v>
      </c>
      <c r="G121" s="10">
        <v>4370</v>
      </c>
      <c r="H121" s="8" t="s">
        <v>254</v>
      </c>
      <c r="I121" s="9">
        <v>21</v>
      </c>
      <c r="J121" s="9">
        <v>28</v>
      </c>
      <c r="K121" s="9">
        <v>26</v>
      </c>
      <c r="L121" s="9">
        <f t="shared" si="9"/>
        <v>54</v>
      </c>
      <c r="M121" s="10">
        <v>4720</v>
      </c>
      <c r="N121" s="8" t="s">
        <v>255</v>
      </c>
      <c r="O121" s="9">
        <v>59</v>
      </c>
      <c r="P121" s="9">
        <v>69</v>
      </c>
      <c r="Q121" s="9">
        <v>66</v>
      </c>
      <c r="R121" s="9">
        <f t="shared" si="10"/>
        <v>135</v>
      </c>
    </row>
    <row r="122" spans="1:18" ht="15.75" customHeight="1">
      <c r="A122" s="16">
        <v>4040</v>
      </c>
      <c r="B122" s="8" t="s">
        <v>256</v>
      </c>
      <c r="C122" s="9">
        <v>35</v>
      </c>
      <c r="D122" s="9">
        <v>48</v>
      </c>
      <c r="E122" s="9">
        <v>45</v>
      </c>
      <c r="F122" s="9">
        <f t="shared" si="8"/>
        <v>93</v>
      </c>
      <c r="G122" s="10">
        <v>4380</v>
      </c>
      <c r="H122" s="8" t="s">
        <v>257</v>
      </c>
      <c r="I122" s="9">
        <v>53</v>
      </c>
      <c r="J122" s="9">
        <v>63</v>
      </c>
      <c r="K122" s="9">
        <v>72</v>
      </c>
      <c r="L122" s="9">
        <f t="shared" si="9"/>
        <v>135</v>
      </c>
      <c r="M122" s="10">
        <v>4730</v>
      </c>
      <c r="N122" s="8" t="s">
        <v>258</v>
      </c>
      <c r="O122" s="9">
        <v>77</v>
      </c>
      <c r="P122" s="9">
        <v>105</v>
      </c>
      <c r="Q122" s="9">
        <v>103</v>
      </c>
      <c r="R122" s="9">
        <f t="shared" si="10"/>
        <v>208</v>
      </c>
    </row>
    <row r="123" spans="1:18" ht="15.75" customHeight="1">
      <c r="A123" s="16">
        <v>4050</v>
      </c>
      <c r="B123" s="8" t="s">
        <v>259</v>
      </c>
      <c r="C123" s="9">
        <v>13</v>
      </c>
      <c r="D123" s="9">
        <v>12</v>
      </c>
      <c r="E123" s="9">
        <v>13</v>
      </c>
      <c r="F123" s="9">
        <f t="shared" si="8"/>
        <v>25</v>
      </c>
      <c r="G123" s="10">
        <v>4390</v>
      </c>
      <c r="H123" s="8" t="s">
        <v>260</v>
      </c>
      <c r="I123" s="9">
        <v>34</v>
      </c>
      <c r="J123" s="9">
        <v>42</v>
      </c>
      <c r="K123" s="9">
        <v>49</v>
      </c>
      <c r="L123" s="9">
        <f t="shared" si="9"/>
        <v>91</v>
      </c>
      <c r="M123" s="10">
        <v>4740</v>
      </c>
      <c r="N123" s="8" t="s">
        <v>261</v>
      </c>
      <c r="O123" s="9">
        <v>58</v>
      </c>
      <c r="P123" s="9">
        <v>73</v>
      </c>
      <c r="Q123" s="9">
        <v>74</v>
      </c>
      <c r="R123" s="9">
        <f t="shared" si="10"/>
        <v>147</v>
      </c>
    </row>
    <row r="124" spans="1:18" ht="15.75" customHeight="1">
      <c r="A124" s="16">
        <v>4060</v>
      </c>
      <c r="B124" s="8" t="s">
        <v>262</v>
      </c>
      <c r="C124" s="9">
        <v>7</v>
      </c>
      <c r="D124" s="9">
        <v>5</v>
      </c>
      <c r="E124" s="9">
        <v>8</v>
      </c>
      <c r="F124" s="9">
        <f t="shared" si="8"/>
        <v>13</v>
      </c>
      <c r="G124" s="10">
        <v>4410</v>
      </c>
      <c r="H124" s="8" t="s">
        <v>263</v>
      </c>
      <c r="I124" s="9">
        <v>28</v>
      </c>
      <c r="J124" s="9">
        <v>28</v>
      </c>
      <c r="K124" s="9">
        <v>34</v>
      </c>
      <c r="L124" s="9">
        <f t="shared" si="9"/>
        <v>62</v>
      </c>
      <c r="M124" s="10">
        <v>4750</v>
      </c>
      <c r="N124" s="8" t="s">
        <v>264</v>
      </c>
      <c r="O124" s="9">
        <v>45</v>
      </c>
      <c r="P124" s="9">
        <v>50</v>
      </c>
      <c r="Q124" s="9">
        <v>43</v>
      </c>
      <c r="R124" s="9">
        <f t="shared" si="10"/>
        <v>93</v>
      </c>
    </row>
    <row r="125" spans="1:18" ht="15.75" customHeight="1">
      <c r="A125" s="16">
        <v>4070</v>
      </c>
      <c r="B125" s="8" t="s">
        <v>265</v>
      </c>
      <c r="C125" s="9">
        <v>5</v>
      </c>
      <c r="D125" s="9">
        <v>4</v>
      </c>
      <c r="E125" s="9">
        <v>3</v>
      </c>
      <c r="F125" s="9">
        <f t="shared" si="8"/>
        <v>7</v>
      </c>
      <c r="G125" s="10">
        <v>4420</v>
      </c>
      <c r="H125" s="8" t="s">
        <v>266</v>
      </c>
      <c r="I125" s="9">
        <v>33</v>
      </c>
      <c r="J125" s="9">
        <v>51</v>
      </c>
      <c r="K125" s="9">
        <v>42</v>
      </c>
      <c r="L125" s="9">
        <f t="shared" si="9"/>
        <v>93</v>
      </c>
      <c r="M125" s="10">
        <v>4760</v>
      </c>
      <c r="N125" s="8" t="s">
        <v>267</v>
      </c>
      <c r="O125" s="9">
        <v>34</v>
      </c>
      <c r="P125" s="9">
        <v>37</v>
      </c>
      <c r="Q125" s="9">
        <v>40</v>
      </c>
      <c r="R125" s="9">
        <f t="shared" si="10"/>
        <v>77</v>
      </c>
    </row>
    <row r="126" spans="1:18" ht="15.75" customHeight="1">
      <c r="A126" s="16">
        <v>4080</v>
      </c>
      <c r="B126" s="8" t="s">
        <v>268</v>
      </c>
      <c r="C126" s="9">
        <v>6</v>
      </c>
      <c r="D126" s="9">
        <v>7</v>
      </c>
      <c r="E126" s="9">
        <v>6</v>
      </c>
      <c r="F126" s="9">
        <f t="shared" si="8"/>
        <v>13</v>
      </c>
      <c r="G126" s="10">
        <v>4430</v>
      </c>
      <c r="H126" s="8" t="s">
        <v>269</v>
      </c>
      <c r="I126" s="9">
        <v>92</v>
      </c>
      <c r="J126" s="9">
        <v>104</v>
      </c>
      <c r="K126" s="9">
        <v>121</v>
      </c>
      <c r="L126" s="9">
        <f t="shared" si="9"/>
        <v>225</v>
      </c>
      <c r="M126" s="10">
        <v>4780</v>
      </c>
      <c r="N126" s="8" t="s">
        <v>270</v>
      </c>
      <c r="O126" s="9">
        <v>14</v>
      </c>
      <c r="P126" s="9">
        <v>13</v>
      </c>
      <c r="Q126" s="9">
        <v>16</v>
      </c>
      <c r="R126" s="9">
        <f t="shared" si="10"/>
        <v>29</v>
      </c>
    </row>
    <row r="127" spans="1:18" ht="15.75" customHeight="1">
      <c r="A127" s="16">
        <v>4090</v>
      </c>
      <c r="B127" s="8" t="s">
        <v>271</v>
      </c>
      <c r="C127" s="9">
        <v>14</v>
      </c>
      <c r="D127" s="9">
        <v>9</v>
      </c>
      <c r="E127" s="9">
        <v>19</v>
      </c>
      <c r="F127" s="9">
        <f t="shared" si="8"/>
        <v>28</v>
      </c>
      <c r="G127" s="10">
        <v>4440</v>
      </c>
      <c r="H127" s="8" t="s">
        <v>272</v>
      </c>
      <c r="I127" s="9">
        <v>33</v>
      </c>
      <c r="J127" s="9">
        <v>36</v>
      </c>
      <c r="K127" s="9">
        <v>52</v>
      </c>
      <c r="L127" s="9">
        <f t="shared" si="9"/>
        <v>88</v>
      </c>
      <c r="M127" s="10">
        <v>4790</v>
      </c>
      <c r="N127" s="8" t="s">
        <v>273</v>
      </c>
      <c r="O127" s="9">
        <v>22</v>
      </c>
      <c r="P127" s="9">
        <v>20</v>
      </c>
      <c r="Q127" s="9">
        <v>29</v>
      </c>
      <c r="R127" s="9">
        <f t="shared" si="10"/>
        <v>49</v>
      </c>
    </row>
    <row r="128" spans="1:18" ht="15.75" customHeight="1">
      <c r="A128" s="16">
        <v>4100</v>
      </c>
      <c r="B128" s="8" t="s">
        <v>274</v>
      </c>
      <c r="C128" s="9">
        <v>20</v>
      </c>
      <c r="D128" s="9">
        <v>21</v>
      </c>
      <c r="E128" s="9">
        <v>30</v>
      </c>
      <c r="F128" s="9">
        <f t="shared" si="8"/>
        <v>51</v>
      </c>
      <c r="G128" s="10">
        <v>4450</v>
      </c>
      <c r="H128" s="8" t="s">
        <v>275</v>
      </c>
      <c r="I128" s="9">
        <v>21</v>
      </c>
      <c r="J128" s="9">
        <v>24</v>
      </c>
      <c r="K128" s="9">
        <v>28</v>
      </c>
      <c r="L128" s="9">
        <f t="shared" si="9"/>
        <v>52</v>
      </c>
      <c r="M128" s="10">
        <v>4800</v>
      </c>
      <c r="N128" s="8" t="s">
        <v>276</v>
      </c>
      <c r="O128" s="9">
        <v>31</v>
      </c>
      <c r="P128" s="9">
        <v>51</v>
      </c>
      <c r="Q128" s="9">
        <v>51</v>
      </c>
      <c r="R128" s="9">
        <f t="shared" si="10"/>
        <v>102</v>
      </c>
    </row>
    <row r="129" spans="1:18" ht="15.75" customHeight="1">
      <c r="A129" s="16">
        <v>4110</v>
      </c>
      <c r="B129" s="8" t="s">
        <v>277</v>
      </c>
      <c r="C129" s="9">
        <v>5</v>
      </c>
      <c r="D129" s="9">
        <v>8</v>
      </c>
      <c r="E129" s="9">
        <v>5</v>
      </c>
      <c r="F129" s="9">
        <f t="shared" si="8"/>
        <v>13</v>
      </c>
      <c r="G129" s="10">
        <v>4460</v>
      </c>
      <c r="H129" s="8" t="s">
        <v>278</v>
      </c>
      <c r="I129" s="9">
        <v>31</v>
      </c>
      <c r="J129" s="9">
        <v>32</v>
      </c>
      <c r="K129" s="9">
        <v>44</v>
      </c>
      <c r="L129" s="9">
        <f t="shared" si="9"/>
        <v>76</v>
      </c>
      <c r="M129" s="10">
        <v>4810</v>
      </c>
      <c r="N129" s="8" t="s">
        <v>279</v>
      </c>
      <c r="O129" s="9">
        <v>23</v>
      </c>
      <c r="P129" s="9">
        <v>35</v>
      </c>
      <c r="Q129" s="9">
        <v>39</v>
      </c>
      <c r="R129" s="9">
        <f t="shared" si="10"/>
        <v>74</v>
      </c>
    </row>
    <row r="130" spans="1:18" ht="15.75" customHeight="1">
      <c r="A130" s="16">
        <v>4120</v>
      </c>
      <c r="B130" s="8" t="s">
        <v>280</v>
      </c>
      <c r="C130" s="9">
        <v>40</v>
      </c>
      <c r="D130" s="9">
        <v>39</v>
      </c>
      <c r="E130" s="9">
        <v>40</v>
      </c>
      <c r="F130" s="9">
        <f t="shared" si="8"/>
        <v>79</v>
      </c>
      <c r="G130" s="10">
        <v>4470</v>
      </c>
      <c r="H130" s="8" t="s">
        <v>281</v>
      </c>
      <c r="I130" s="9">
        <v>15</v>
      </c>
      <c r="J130" s="9">
        <v>12</v>
      </c>
      <c r="K130" s="9">
        <v>20</v>
      </c>
      <c r="L130" s="9">
        <f t="shared" si="9"/>
        <v>32</v>
      </c>
      <c r="M130" s="10">
        <v>4840</v>
      </c>
      <c r="N130" s="8" t="s">
        <v>111</v>
      </c>
      <c r="O130" s="9">
        <v>36</v>
      </c>
      <c r="P130" s="9">
        <v>42</v>
      </c>
      <c r="Q130" s="9">
        <v>51</v>
      </c>
      <c r="R130" s="9">
        <f t="shared" si="10"/>
        <v>93</v>
      </c>
    </row>
    <row r="131" spans="1:18" ht="15.75" customHeight="1">
      <c r="A131" s="16">
        <v>4130</v>
      </c>
      <c r="B131" s="8" t="s">
        <v>282</v>
      </c>
      <c r="C131" s="9">
        <v>33</v>
      </c>
      <c r="D131" s="9">
        <v>38</v>
      </c>
      <c r="E131" s="9">
        <v>46</v>
      </c>
      <c r="F131" s="9">
        <f t="shared" si="8"/>
        <v>84</v>
      </c>
      <c r="G131" s="10">
        <v>4480</v>
      </c>
      <c r="H131" s="8" t="s">
        <v>283</v>
      </c>
      <c r="I131" s="9">
        <v>54</v>
      </c>
      <c r="J131" s="9">
        <v>54</v>
      </c>
      <c r="K131" s="9">
        <v>63</v>
      </c>
      <c r="L131" s="9">
        <f t="shared" si="9"/>
        <v>117</v>
      </c>
      <c r="M131" s="10">
        <v>4850</v>
      </c>
      <c r="N131" s="8" t="s">
        <v>284</v>
      </c>
      <c r="O131" s="9">
        <v>33</v>
      </c>
      <c r="P131" s="9">
        <v>36</v>
      </c>
      <c r="Q131" s="9">
        <v>46</v>
      </c>
      <c r="R131" s="9">
        <f t="shared" si="10"/>
        <v>82</v>
      </c>
    </row>
    <row r="132" spans="1:18" ht="15.75" customHeight="1">
      <c r="A132" s="16">
        <v>4140</v>
      </c>
      <c r="B132" s="8" t="s">
        <v>285</v>
      </c>
      <c r="C132" s="9">
        <v>37</v>
      </c>
      <c r="D132" s="9">
        <v>41</v>
      </c>
      <c r="E132" s="9">
        <v>45</v>
      </c>
      <c r="F132" s="9">
        <f t="shared" si="8"/>
        <v>86</v>
      </c>
      <c r="G132" s="10">
        <v>4490</v>
      </c>
      <c r="H132" s="8" t="s">
        <v>286</v>
      </c>
      <c r="I132" s="9">
        <v>59</v>
      </c>
      <c r="J132" s="9">
        <v>71</v>
      </c>
      <c r="K132" s="9">
        <v>75</v>
      </c>
      <c r="L132" s="9">
        <f t="shared" si="9"/>
        <v>146</v>
      </c>
      <c r="M132" s="10">
        <v>4860</v>
      </c>
      <c r="N132" s="8" t="s">
        <v>287</v>
      </c>
      <c r="O132" s="9">
        <v>27</v>
      </c>
      <c r="P132" s="9">
        <v>41</v>
      </c>
      <c r="Q132" s="9">
        <v>36</v>
      </c>
      <c r="R132" s="9">
        <f t="shared" si="10"/>
        <v>77</v>
      </c>
    </row>
    <row r="133" spans="1:18" ht="15.75" customHeight="1">
      <c r="A133" s="16">
        <v>4150</v>
      </c>
      <c r="B133" s="8" t="s">
        <v>288</v>
      </c>
      <c r="C133" s="9">
        <v>36</v>
      </c>
      <c r="D133" s="9">
        <v>40</v>
      </c>
      <c r="E133" s="9">
        <v>47</v>
      </c>
      <c r="F133" s="9">
        <f t="shared" si="8"/>
        <v>87</v>
      </c>
      <c r="G133" s="10">
        <v>4500</v>
      </c>
      <c r="H133" s="8" t="s">
        <v>289</v>
      </c>
      <c r="I133" s="9">
        <v>31</v>
      </c>
      <c r="J133" s="9">
        <v>35</v>
      </c>
      <c r="K133" s="9">
        <v>36</v>
      </c>
      <c r="L133" s="9">
        <f t="shared" si="9"/>
        <v>71</v>
      </c>
      <c r="M133" s="10">
        <v>4870</v>
      </c>
      <c r="N133" s="8" t="s">
        <v>290</v>
      </c>
      <c r="O133" s="9">
        <v>29</v>
      </c>
      <c r="P133" s="9">
        <v>53</v>
      </c>
      <c r="Q133" s="9">
        <v>47</v>
      </c>
      <c r="R133" s="9">
        <f t="shared" si="10"/>
        <v>100</v>
      </c>
    </row>
    <row r="134" spans="1:18" ht="15.75" customHeight="1">
      <c r="A134" s="16">
        <v>4160</v>
      </c>
      <c r="B134" s="8" t="s">
        <v>291</v>
      </c>
      <c r="C134" s="9">
        <v>25</v>
      </c>
      <c r="D134" s="9">
        <v>31</v>
      </c>
      <c r="E134" s="9">
        <v>30</v>
      </c>
      <c r="F134" s="9">
        <f t="shared" si="8"/>
        <v>61</v>
      </c>
      <c r="G134" s="10">
        <v>4510</v>
      </c>
      <c r="H134" s="8" t="s">
        <v>292</v>
      </c>
      <c r="I134" s="9">
        <v>45</v>
      </c>
      <c r="J134" s="9">
        <v>39</v>
      </c>
      <c r="K134" s="9">
        <v>54</v>
      </c>
      <c r="L134" s="9">
        <f t="shared" si="9"/>
        <v>93</v>
      </c>
      <c r="M134" s="10">
        <v>4880</v>
      </c>
      <c r="N134" s="8" t="s">
        <v>293</v>
      </c>
      <c r="O134" s="9">
        <v>20</v>
      </c>
      <c r="P134" s="9">
        <v>34</v>
      </c>
      <c r="Q134" s="9">
        <v>34</v>
      </c>
      <c r="R134" s="9">
        <f t="shared" si="10"/>
        <v>68</v>
      </c>
    </row>
    <row r="135" spans="1:18" ht="15.75" customHeight="1">
      <c r="A135" s="16">
        <v>4170</v>
      </c>
      <c r="B135" s="8" t="s">
        <v>294</v>
      </c>
      <c r="C135" s="9">
        <v>19</v>
      </c>
      <c r="D135" s="9">
        <v>26</v>
      </c>
      <c r="E135" s="9">
        <v>26</v>
      </c>
      <c r="F135" s="9">
        <f t="shared" si="8"/>
        <v>52</v>
      </c>
      <c r="G135" s="10">
        <v>4520</v>
      </c>
      <c r="H135" s="8" t="s">
        <v>295</v>
      </c>
      <c r="I135" s="9">
        <v>45</v>
      </c>
      <c r="J135" s="9">
        <v>44</v>
      </c>
      <c r="K135" s="9">
        <v>48</v>
      </c>
      <c r="L135" s="9">
        <f t="shared" si="9"/>
        <v>92</v>
      </c>
      <c r="M135" s="10">
        <v>4900</v>
      </c>
      <c r="N135" s="8" t="s">
        <v>296</v>
      </c>
      <c r="O135" s="9">
        <v>29</v>
      </c>
      <c r="P135" s="9">
        <v>52</v>
      </c>
      <c r="Q135" s="9">
        <v>59</v>
      </c>
      <c r="R135" s="9">
        <f t="shared" si="10"/>
        <v>111</v>
      </c>
    </row>
    <row r="136" spans="1:18" ht="15.75" customHeight="1">
      <c r="A136" s="16">
        <v>4180</v>
      </c>
      <c r="B136" s="8" t="s">
        <v>297</v>
      </c>
      <c r="C136" s="9">
        <v>37</v>
      </c>
      <c r="D136" s="9">
        <v>39</v>
      </c>
      <c r="E136" s="9">
        <v>43</v>
      </c>
      <c r="F136" s="9">
        <f t="shared" si="8"/>
        <v>82</v>
      </c>
      <c r="G136" s="10">
        <v>4530</v>
      </c>
      <c r="H136" s="8" t="s">
        <v>298</v>
      </c>
      <c r="I136" s="9">
        <v>22</v>
      </c>
      <c r="J136" s="9">
        <v>20</v>
      </c>
      <c r="K136" s="9">
        <v>24</v>
      </c>
      <c r="L136" s="9">
        <f t="shared" si="9"/>
        <v>44</v>
      </c>
      <c r="M136" s="10">
        <v>4910</v>
      </c>
      <c r="N136" s="8" t="s">
        <v>299</v>
      </c>
      <c r="O136" s="9">
        <v>39</v>
      </c>
      <c r="P136" s="9">
        <v>69</v>
      </c>
      <c r="Q136" s="9">
        <v>65</v>
      </c>
      <c r="R136" s="9">
        <f t="shared" si="10"/>
        <v>134</v>
      </c>
    </row>
    <row r="137" spans="1:18" ht="15.75" customHeight="1">
      <c r="A137" s="16">
        <v>4190</v>
      </c>
      <c r="B137" s="8" t="s">
        <v>300</v>
      </c>
      <c r="C137" s="9">
        <v>30</v>
      </c>
      <c r="D137" s="9">
        <v>40</v>
      </c>
      <c r="E137" s="9">
        <v>43</v>
      </c>
      <c r="F137" s="9">
        <f t="shared" si="8"/>
        <v>83</v>
      </c>
      <c r="G137" s="10">
        <v>4540</v>
      </c>
      <c r="H137" s="8" t="s">
        <v>301</v>
      </c>
      <c r="I137" s="9">
        <v>27</v>
      </c>
      <c r="J137" s="9">
        <v>26</v>
      </c>
      <c r="K137" s="9">
        <v>29</v>
      </c>
      <c r="L137" s="9">
        <f t="shared" si="9"/>
        <v>55</v>
      </c>
      <c r="M137" s="10">
        <v>4960</v>
      </c>
      <c r="N137" s="8" t="s">
        <v>302</v>
      </c>
      <c r="O137" s="9">
        <v>70</v>
      </c>
      <c r="P137" s="9">
        <v>116</v>
      </c>
      <c r="Q137" s="9">
        <v>119</v>
      </c>
      <c r="R137" s="9">
        <f t="shared" si="10"/>
        <v>235</v>
      </c>
    </row>
    <row r="138" spans="1:18" ht="15.75" customHeight="1">
      <c r="A138" s="16">
        <v>4200</v>
      </c>
      <c r="B138" s="8" t="s">
        <v>303</v>
      </c>
      <c r="C138" s="9">
        <v>18</v>
      </c>
      <c r="D138" s="9">
        <v>22</v>
      </c>
      <c r="E138" s="9">
        <v>25</v>
      </c>
      <c r="F138" s="9">
        <f t="shared" si="8"/>
        <v>47</v>
      </c>
      <c r="G138" s="10">
        <v>4550</v>
      </c>
      <c r="H138" s="8" t="s">
        <v>304</v>
      </c>
      <c r="I138" s="9">
        <v>45</v>
      </c>
      <c r="J138" s="9">
        <v>50</v>
      </c>
      <c r="K138" s="9">
        <v>56</v>
      </c>
      <c r="L138" s="9">
        <f t="shared" si="9"/>
        <v>106</v>
      </c>
      <c r="M138" s="10">
        <v>4970</v>
      </c>
      <c r="N138" s="19" t="s">
        <v>305</v>
      </c>
      <c r="O138" s="9">
        <v>42</v>
      </c>
      <c r="P138" s="9">
        <v>52</v>
      </c>
      <c r="Q138" s="9">
        <v>60</v>
      </c>
      <c r="R138" s="9">
        <f t="shared" si="10"/>
        <v>112</v>
      </c>
    </row>
    <row r="139" spans="1:18" ht="15.75" customHeight="1">
      <c r="A139" s="16">
        <v>4210</v>
      </c>
      <c r="B139" s="8" t="s">
        <v>306</v>
      </c>
      <c r="C139" s="9">
        <v>14</v>
      </c>
      <c r="D139" s="9">
        <v>15</v>
      </c>
      <c r="E139" s="9">
        <v>16</v>
      </c>
      <c r="F139" s="9">
        <f t="shared" si="8"/>
        <v>31</v>
      </c>
      <c r="G139" s="10">
        <v>4560</v>
      </c>
      <c r="H139" s="8" t="s">
        <v>307</v>
      </c>
      <c r="I139" s="9">
        <v>26</v>
      </c>
      <c r="J139" s="9">
        <v>28</v>
      </c>
      <c r="K139" s="9">
        <v>35</v>
      </c>
      <c r="L139" s="9">
        <f t="shared" si="9"/>
        <v>63</v>
      </c>
      <c r="M139" s="10"/>
      <c r="N139" s="10"/>
      <c r="O139" s="9"/>
      <c r="P139" s="9"/>
      <c r="Q139" s="9"/>
      <c r="R139" s="9"/>
    </row>
    <row r="140" spans="1:18" ht="15.75" customHeight="1">
      <c r="A140" s="16">
        <v>4220</v>
      </c>
      <c r="B140" s="8" t="s">
        <v>220</v>
      </c>
      <c r="C140" s="9">
        <v>21</v>
      </c>
      <c r="D140" s="9">
        <v>19</v>
      </c>
      <c r="E140" s="9">
        <v>26</v>
      </c>
      <c r="F140" s="9">
        <f t="shared" si="8"/>
        <v>45</v>
      </c>
      <c r="G140" s="10">
        <v>4570</v>
      </c>
      <c r="H140" s="8" t="s">
        <v>308</v>
      </c>
      <c r="I140" s="9">
        <v>29</v>
      </c>
      <c r="J140" s="9">
        <v>33</v>
      </c>
      <c r="K140" s="9">
        <v>40</v>
      </c>
      <c r="L140" s="9">
        <f t="shared" si="9"/>
        <v>73</v>
      </c>
      <c r="M140" s="10"/>
      <c r="N140" s="10"/>
      <c r="O140" s="9"/>
      <c r="P140" s="9"/>
      <c r="Q140" s="9"/>
      <c r="R140" s="9"/>
    </row>
    <row r="141" spans="1:18" ht="15.75" customHeight="1">
      <c r="A141" s="16">
        <v>4230</v>
      </c>
      <c r="B141" s="8" t="s">
        <v>309</v>
      </c>
      <c r="C141" s="9">
        <v>34</v>
      </c>
      <c r="D141" s="9">
        <v>46</v>
      </c>
      <c r="E141" s="9">
        <v>48</v>
      </c>
      <c r="F141" s="9">
        <f t="shared" si="8"/>
        <v>94</v>
      </c>
      <c r="G141" s="10">
        <v>4580</v>
      </c>
      <c r="H141" s="8" t="s">
        <v>310</v>
      </c>
      <c r="I141" s="9">
        <v>36</v>
      </c>
      <c r="J141" s="9">
        <v>43</v>
      </c>
      <c r="K141" s="9">
        <v>45</v>
      </c>
      <c r="L141" s="9">
        <f t="shared" si="9"/>
        <v>88</v>
      </c>
      <c r="M141" s="10"/>
      <c r="N141" s="10"/>
      <c r="O141" s="11"/>
      <c r="P141" s="9"/>
      <c r="R141" s="11"/>
    </row>
    <row r="142" spans="1:18" ht="15.75" customHeight="1">
      <c r="A142" s="16">
        <v>4240</v>
      </c>
      <c r="B142" s="8" t="s">
        <v>311</v>
      </c>
      <c r="C142" s="9">
        <v>16</v>
      </c>
      <c r="D142" s="9">
        <v>21</v>
      </c>
      <c r="E142" s="9">
        <v>24</v>
      </c>
      <c r="F142" s="9">
        <f t="shared" si="8"/>
        <v>45</v>
      </c>
      <c r="G142" s="10">
        <v>4590</v>
      </c>
      <c r="H142" s="8" t="s">
        <v>312</v>
      </c>
      <c r="I142" s="9">
        <v>54</v>
      </c>
      <c r="J142" s="9">
        <v>63</v>
      </c>
      <c r="K142" s="9">
        <v>73</v>
      </c>
      <c r="L142" s="9">
        <f t="shared" si="9"/>
        <v>136</v>
      </c>
      <c r="M142" s="10">
        <v>5010</v>
      </c>
      <c r="N142" s="8" t="s">
        <v>313</v>
      </c>
      <c r="O142" s="9">
        <v>59</v>
      </c>
      <c r="P142" s="9">
        <v>17</v>
      </c>
      <c r="Q142" s="9">
        <v>44</v>
      </c>
      <c r="R142" s="9">
        <f>SUM(P142:Q142)</f>
        <v>61</v>
      </c>
    </row>
    <row r="143" spans="1:18" ht="15.75" customHeight="1">
      <c r="A143" s="16">
        <v>4250</v>
      </c>
      <c r="B143" s="8" t="s">
        <v>314</v>
      </c>
      <c r="C143" s="9">
        <v>27</v>
      </c>
      <c r="D143" s="9">
        <v>33</v>
      </c>
      <c r="E143" s="9">
        <v>32</v>
      </c>
      <c r="F143" s="9">
        <f t="shared" si="8"/>
        <v>65</v>
      </c>
      <c r="G143" s="10">
        <v>4600</v>
      </c>
      <c r="H143" s="8" t="s">
        <v>315</v>
      </c>
      <c r="I143" s="9">
        <v>34</v>
      </c>
      <c r="J143" s="9">
        <v>48</v>
      </c>
      <c r="K143" s="9">
        <v>44</v>
      </c>
      <c r="L143" s="9">
        <f t="shared" si="9"/>
        <v>92</v>
      </c>
      <c r="M143" s="10">
        <v>5020</v>
      </c>
      <c r="N143" s="8" t="s">
        <v>316</v>
      </c>
      <c r="O143" s="9">
        <v>35</v>
      </c>
      <c r="P143" s="9">
        <v>25</v>
      </c>
      <c r="Q143" s="9">
        <v>10</v>
      </c>
      <c r="R143" s="9">
        <f>SUM(P143:Q143)</f>
        <v>35</v>
      </c>
    </row>
    <row r="144" spans="1:18" ht="15.75" customHeight="1">
      <c r="A144" s="16">
        <v>4260</v>
      </c>
      <c r="B144" s="8" t="s">
        <v>317</v>
      </c>
      <c r="C144" s="9">
        <v>15</v>
      </c>
      <c r="D144" s="9">
        <v>15</v>
      </c>
      <c r="E144" s="9">
        <v>20</v>
      </c>
      <c r="F144" s="9">
        <f t="shared" si="8"/>
        <v>35</v>
      </c>
      <c r="G144" s="10">
        <v>4610</v>
      </c>
      <c r="H144" s="8" t="s">
        <v>318</v>
      </c>
      <c r="I144" s="9">
        <v>36</v>
      </c>
      <c r="J144" s="9">
        <v>32</v>
      </c>
      <c r="K144" s="9">
        <v>36</v>
      </c>
      <c r="L144" s="9">
        <f t="shared" si="9"/>
        <v>68</v>
      </c>
      <c r="M144" s="10"/>
      <c r="N144" s="10"/>
      <c r="O144" s="9"/>
      <c r="P144" s="9"/>
      <c r="Q144" s="9"/>
      <c r="R144" s="9"/>
    </row>
    <row r="145" spans="1:18" ht="15.75" customHeight="1">
      <c r="A145" s="16">
        <v>4270</v>
      </c>
      <c r="B145" s="8" t="s">
        <v>319</v>
      </c>
      <c r="C145" s="9">
        <v>20</v>
      </c>
      <c r="D145" s="9">
        <v>15</v>
      </c>
      <c r="E145" s="9">
        <v>29</v>
      </c>
      <c r="F145" s="9">
        <f t="shared" si="8"/>
        <v>44</v>
      </c>
      <c r="G145" s="10">
        <v>4620</v>
      </c>
      <c r="H145" s="8" t="s">
        <v>320</v>
      </c>
      <c r="I145" s="9">
        <v>36</v>
      </c>
      <c r="J145" s="9">
        <v>32</v>
      </c>
      <c r="K145" s="9">
        <v>35</v>
      </c>
      <c r="L145" s="9">
        <f t="shared" si="9"/>
        <v>67</v>
      </c>
      <c r="M145" s="10"/>
      <c r="N145" s="10"/>
      <c r="O145" s="9"/>
      <c r="P145" s="9"/>
      <c r="Q145" s="9"/>
      <c r="R145" s="9"/>
    </row>
    <row r="146" spans="1:18" ht="15.75" customHeight="1">
      <c r="A146" s="16">
        <v>4280</v>
      </c>
      <c r="B146" s="8" t="s">
        <v>321</v>
      </c>
      <c r="C146" s="9">
        <v>52</v>
      </c>
      <c r="D146" s="9">
        <v>52</v>
      </c>
      <c r="E146" s="9">
        <v>63</v>
      </c>
      <c r="F146" s="9">
        <f t="shared" si="8"/>
        <v>115</v>
      </c>
      <c r="G146" s="10">
        <v>4630</v>
      </c>
      <c r="H146" s="8" t="s">
        <v>322</v>
      </c>
      <c r="I146" s="9">
        <v>75</v>
      </c>
      <c r="J146" s="9">
        <v>86</v>
      </c>
      <c r="K146" s="9">
        <v>98</v>
      </c>
      <c r="L146" s="9">
        <f t="shared" si="9"/>
        <v>184</v>
      </c>
      <c r="M146" s="10"/>
      <c r="N146" s="10"/>
      <c r="O146" s="11">
        <f>SUM(O119:O143)</f>
        <v>859</v>
      </c>
      <c r="P146" s="11">
        <f>SUM(P119:P143)</f>
        <v>1080</v>
      </c>
      <c r="Q146" s="11">
        <f>SUM(Q119:Q143)</f>
        <v>1123</v>
      </c>
      <c r="R146" s="11">
        <f>SUM(R119:R143)</f>
        <v>2203</v>
      </c>
    </row>
    <row r="147" spans="1:18" ht="15.75" customHeight="1">
      <c r="A147" s="16">
        <v>4290</v>
      </c>
      <c r="B147" s="8" t="s">
        <v>323</v>
      </c>
      <c r="C147" s="9">
        <v>22</v>
      </c>
      <c r="D147" s="9">
        <v>22</v>
      </c>
      <c r="E147" s="9">
        <v>24</v>
      </c>
      <c r="F147" s="9">
        <f t="shared" si="8"/>
        <v>46</v>
      </c>
      <c r="G147" s="10">
        <v>4640</v>
      </c>
      <c r="H147" s="8" t="s">
        <v>324</v>
      </c>
      <c r="I147" s="9">
        <v>94</v>
      </c>
      <c r="J147" s="9">
        <v>101</v>
      </c>
      <c r="K147" s="9">
        <v>110</v>
      </c>
      <c r="L147" s="9">
        <f t="shared" si="9"/>
        <v>211</v>
      </c>
      <c r="M147" s="10"/>
      <c r="N147" s="10"/>
      <c r="O147" s="9"/>
      <c r="P147" s="9"/>
      <c r="Q147" s="9"/>
      <c r="R147" s="9"/>
    </row>
    <row r="148" spans="1:18" ht="15.75" customHeight="1">
      <c r="A148" s="16">
        <v>4300</v>
      </c>
      <c r="B148" s="8" t="s">
        <v>325</v>
      </c>
      <c r="C148" s="9">
        <v>45</v>
      </c>
      <c r="D148" s="9">
        <v>49</v>
      </c>
      <c r="E148" s="9">
        <v>51</v>
      </c>
      <c r="F148" s="9">
        <f t="shared" si="8"/>
        <v>100</v>
      </c>
      <c r="G148" s="10">
        <v>4650</v>
      </c>
      <c r="H148" s="8" t="s">
        <v>326</v>
      </c>
      <c r="I148" s="9">
        <v>76</v>
      </c>
      <c r="J148" s="9">
        <v>78</v>
      </c>
      <c r="K148" s="9">
        <v>123</v>
      </c>
      <c r="L148" s="9">
        <f t="shared" si="9"/>
        <v>201</v>
      </c>
      <c r="M148" s="10"/>
      <c r="N148" s="10"/>
      <c r="O148" s="11">
        <f>SUM(O119:O138)+SUM(O142:O143)</f>
        <v>859</v>
      </c>
      <c r="P148" s="11">
        <f>SUM(P119:P143)</f>
        <v>1080</v>
      </c>
      <c r="Q148" s="11">
        <f>SUM(Q119:Q143)</f>
        <v>1123</v>
      </c>
      <c r="R148" s="11">
        <f>SUM(R119:R143)</f>
        <v>2203</v>
      </c>
    </row>
    <row r="149" spans="1:18" ht="15.75" customHeight="1">
      <c r="A149" s="16">
        <v>4310</v>
      </c>
      <c r="B149" s="8" t="s">
        <v>327</v>
      </c>
      <c r="C149" s="9">
        <v>29</v>
      </c>
      <c r="D149" s="9">
        <v>23</v>
      </c>
      <c r="E149" s="9">
        <v>33</v>
      </c>
      <c r="F149" s="9">
        <f t="shared" si="8"/>
        <v>56</v>
      </c>
      <c r="G149" s="10">
        <v>4660</v>
      </c>
      <c r="H149" s="8" t="s">
        <v>328</v>
      </c>
      <c r="I149" s="9">
        <v>72</v>
      </c>
      <c r="J149" s="9">
        <v>95</v>
      </c>
      <c r="K149" s="9">
        <v>85</v>
      </c>
      <c r="L149" s="9">
        <f t="shared" si="9"/>
        <v>180</v>
      </c>
      <c r="M149" s="60" t="s">
        <v>329</v>
      </c>
      <c r="N149" s="61"/>
      <c r="O149" s="61"/>
      <c r="P149" s="61"/>
      <c r="Q149" s="61"/>
      <c r="R149" s="62"/>
    </row>
    <row r="150" spans="1:18" ht="15.75" customHeight="1">
      <c r="A150" s="16">
        <v>4320</v>
      </c>
      <c r="B150" s="8" t="s">
        <v>330</v>
      </c>
      <c r="C150" s="9">
        <v>24</v>
      </c>
      <c r="D150" s="9">
        <v>20</v>
      </c>
      <c r="E150" s="9">
        <v>27</v>
      </c>
      <c r="F150" s="9">
        <f t="shared" si="8"/>
        <v>47</v>
      </c>
      <c r="G150" s="10">
        <v>4670</v>
      </c>
      <c r="H150" s="8" t="s">
        <v>331</v>
      </c>
      <c r="I150" s="9">
        <v>28</v>
      </c>
      <c r="J150" s="9">
        <v>25</v>
      </c>
      <c r="K150" s="9">
        <v>37</v>
      </c>
      <c r="L150" s="9">
        <f t="shared" si="9"/>
        <v>62</v>
      </c>
      <c r="M150" s="63"/>
      <c r="N150" s="64"/>
      <c r="O150" s="64"/>
      <c r="P150" s="64"/>
      <c r="Q150" s="64"/>
      <c r="R150" s="65"/>
    </row>
    <row r="151" spans="1:18" ht="15.75" customHeight="1">
      <c r="A151" s="16">
        <v>4330</v>
      </c>
      <c r="B151" s="8" t="s">
        <v>332</v>
      </c>
      <c r="C151" s="9">
        <v>31</v>
      </c>
      <c r="D151" s="9">
        <v>36</v>
      </c>
      <c r="E151" s="9">
        <v>45</v>
      </c>
      <c r="F151" s="9">
        <f t="shared" si="8"/>
        <v>81</v>
      </c>
      <c r="G151" s="10">
        <v>4680</v>
      </c>
      <c r="H151" s="8" t="s">
        <v>333</v>
      </c>
      <c r="I151" s="9">
        <v>41</v>
      </c>
      <c r="J151" s="9">
        <v>48</v>
      </c>
      <c r="K151" s="9">
        <v>50</v>
      </c>
      <c r="L151" s="9">
        <f t="shared" si="9"/>
        <v>98</v>
      </c>
      <c r="M151" s="10"/>
      <c r="N151" s="10"/>
      <c r="O151" s="9"/>
      <c r="P151" s="9"/>
      <c r="Q151" s="9"/>
      <c r="R151" s="9"/>
    </row>
    <row r="152" spans="1:18" ht="15.75" customHeight="1">
      <c r="A152" s="16">
        <v>4340</v>
      </c>
      <c r="B152" s="8" t="s">
        <v>334</v>
      </c>
      <c r="C152" s="9">
        <v>37</v>
      </c>
      <c r="D152" s="9">
        <v>49</v>
      </c>
      <c r="E152" s="9">
        <v>42</v>
      </c>
      <c r="F152" s="9">
        <f t="shared" si="8"/>
        <v>91</v>
      </c>
      <c r="G152" s="10">
        <v>4690</v>
      </c>
      <c r="H152" s="8" t="s">
        <v>335</v>
      </c>
      <c r="I152" s="9">
        <v>37</v>
      </c>
      <c r="J152" s="9">
        <v>43</v>
      </c>
      <c r="K152" s="9">
        <v>43</v>
      </c>
      <c r="L152" s="9">
        <f t="shared" si="9"/>
        <v>86</v>
      </c>
      <c r="M152" s="10"/>
      <c r="N152" s="10" t="s">
        <v>336</v>
      </c>
      <c r="O152" s="18">
        <f>C153+I153+O148</f>
        <v>3094</v>
      </c>
      <c r="P152" s="18">
        <f>D153+J153+P148</f>
        <v>3564</v>
      </c>
      <c r="Q152" s="18">
        <f>E153+K153+Q148</f>
        <v>3917</v>
      </c>
      <c r="R152" s="18">
        <f>F153+L153+R148</f>
        <v>7481</v>
      </c>
    </row>
    <row r="153" spans="1:12" ht="23.25" customHeight="1">
      <c r="A153" s="13"/>
      <c r="C153" s="14">
        <f>SUM(C119:C152)</f>
        <v>832</v>
      </c>
      <c r="D153" s="14">
        <f>SUM(D119:D152)</f>
        <v>920</v>
      </c>
      <c r="E153" s="14">
        <f>SUM(E119:E152)</f>
        <v>1021</v>
      </c>
      <c r="F153" s="14">
        <f>SUM(F119:F152)</f>
        <v>1941</v>
      </c>
      <c r="I153" s="14">
        <f>SUM(I119:I152)</f>
        <v>1403</v>
      </c>
      <c r="J153" s="14">
        <f>SUM(J119:J152)</f>
        <v>1564</v>
      </c>
      <c r="K153" s="14">
        <f>SUM(K119:K152)</f>
        <v>1773</v>
      </c>
      <c r="L153" s="14">
        <f>SUM(L119:L152)</f>
        <v>3337</v>
      </c>
    </row>
    <row r="154" spans="1:14" ht="22.5" customHeight="1">
      <c r="A154" s="13"/>
      <c r="B154" s="58" t="s">
        <v>337</v>
      </c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</row>
    <row r="155" spans="1:14" ht="15.75" customHeight="1">
      <c r="A155" s="13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</row>
    <row r="157" spans="2:14" ht="32.25" customHeight="1">
      <c r="B157" s="66" t="s">
        <v>338</v>
      </c>
      <c r="C157" s="67"/>
      <c r="D157" s="67"/>
      <c r="E157" s="67"/>
      <c r="F157" s="67"/>
      <c r="G157" s="67"/>
      <c r="H157" s="67"/>
      <c r="I157" s="59"/>
      <c r="J157" s="68"/>
      <c r="K157" s="59"/>
      <c r="L157" s="59"/>
      <c r="M157" s="59"/>
      <c r="N157" s="59"/>
    </row>
    <row r="158" spans="9:10" ht="15.75" customHeight="1" thickBot="1">
      <c r="I158" s="20"/>
      <c r="J158" s="20"/>
    </row>
    <row r="159" spans="2:10" ht="27.75" customHeight="1">
      <c r="B159" s="21"/>
      <c r="C159" s="69" t="s">
        <v>367</v>
      </c>
      <c r="D159" s="95"/>
      <c r="E159" s="95"/>
      <c r="F159" s="95"/>
      <c r="G159" s="95"/>
      <c r="H159" s="22"/>
      <c r="I159" s="20"/>
      <c r="J159" s="20"/>
    </row>
    <row r="160" spans="2:10" ht="15.75" customHeight="1">
      <c r="B160" s="23"/>
      <c r="C160" s="24"/>
      <c r="D160" s="24"/>
      <c r="E160" s="24"/>
      <c r="F160" s="24"/>
      <c r="G160" s="25"/>
      <c r="H160" s="26"/>
      <c r="I160" s="20"/>
      <c r="J160" s="20"/>
    </row>
    <row r="161" spans="2:10" ht="24" customHeight="1">
      <c r="B161" s="23"/>
      <c r="C161" s="70">
        <f>C169</f>
        <v>43921</v>
      </c>
      <c r="D161" s="70"/>
      <c r="E161" s="47" t="s">
        <v>340</v>
      </c>
      <c r="F161" s="44" t="s">
        <v>380</v>
      </c>
      <c r="G161" s="25">
        <v>18</v>
      </c>
      <c r="H161" s="45" t="s">
        <v>383</v>
      </c>
      <c r="I161" s="20"/>
      <c r="J161" s="20"/>
    </row>
    <row r="162" spans="2:10" ht="24" customHeight="1">
      <c r="B162" s="23"/>
      <c r="C162" s="70">
        <f>F169</f>
        <v>105800</v>
      </c>
      <c r="D162" s="70"/>
      <c r="E162" s="48" t="s">
        <v>379</v>
      </c>
      <c r="F162" s="44" t="s">
        <v>380</v>
      </c>
      <c r="G162" s="25">
        <v>35</v>
      </c>
      <c r="H162" s="45" t="s">
        <v>384</v>
      </c>
      <c r="I162" s="20"/>
      <c r="J162" s="20"/>
    </row>
    <row r="163" spans="2:10" ht="15.75" customHeight="1" thickBot="1">
      <c r="B163" s="27"/>
      <c r="C163" s="28"/>
      <c r="D163" s="28"/>
      <c r="E163" s="28"/>
      <c r="F163" s="28"/>
      <c r="G163" s="29"/>
      <c r="H163" s="30"/>
      <c r="I163" s="20"/>
      <c r="J163" s="20"/>
    </row>
    <row r="164" spans="2:10" ht="15.75" customHeight="1">
      <c r="B164" s="31"/>
      <c r="C164" s="24"/>
      <c r="D164" s="24"/>
      <c r="E164" s="24"/>
      <c r="F164" s="24"/>
      <c r="G164" s="25"/>
      <c r="H164" s="31"/>
      <c r="I164" s="20"/>
      <c r="J164" s="20"/>
    </row>
    <row r="165" spans="2:10" ht="15.75" customHeight="1">
      <c r="B165" s="31"/>
      <c r="C165" s="24"/>
      <c r="D165" s="24"/>
      <c r="E165" s="24"/>
      <c r="F165" s="24"/>
      <c r="G165" s="25"/>
      <c r="H165" s="31"/>
      <c r="I165" s="20"/>
      <c r="J165" s="20"/>
    </row>
    <row r="166" ht="15.75" customHeight="1" thickBot="1"/>
    <row r="167" spans="2:12" ht="19.5" customHeight="1" thickBot="1">
      <c r="B167" s="77"/>
      <c r="C167" s="78" t="s">
        <v>4</v>
      </c>
      <c r="D167" s="74" t="s">
        <v>342</v>
      </c>
      <c r="E167" s="75"/>
      <c r="F167" s="75"/>
      <c r="G167" s="75"/>
      <c r="H167" s="75"/>
      <c r="I167" s="33"/>
      <c r="J167" s="74" t="s">
        <v>343</v>
      </c>
      <c r="K167" s="74"/>
      <c r="L167" s="74"/>
    </row>
    <row r="168" spans="2:12" ht="19.5" customHeight="1" thickBot="1">
      <c r="B168" s="77"/>
      <c r="C168" s="79"/>
      <c r="D168" s="32" t="s">
        <v>5</v>
      </c>
      <c r="E168" s="32" t="s">
        <v>6</v>
      </c>
      <c r="F168" s="74" t="s">
        <v>344</v>
      </c>
      <c r="G168" s="75"/>
      <c r="H168" s="32" t="s">
        <v>345</v>
      </c>
      <c r="J168" s="32" t="s">
        <v>346</v>
      </c>
      <c r="K168" s="32" t="s">
        <v>347</v>
      </c>
      <c r="L168" s="32" t="s">
        <v>348</v>
      </c>
    </row>
    <row r="169" spans="3:12" ht="19.5" customHeight="1" thickBot="1">
      <c r="C169" s="34">
        <v>43921</v>
      </c>
      <c r="D169" s="34">
        <v>50236</v>
      </c>
      <c r="E169" s="34">
        <v>55564</v>
      </c>
      <c r="F169" s="72">
        <f>SUM(D169:E169)</f>
        <v>105800</v>
      </c>
      <c r="G169" s="73"/>
      <c r="H169" s="35">
        <v>201</v>
      </c>
      <c r="J169" s="36">
        <v>95</v>
      </c>
      <c r="K169" s="36">
        <v>82</v>
      </c>
      <c r="L169" s="36">
        <f>J169-K169</f>
        <v>13</v>
      </c>
    </row>
    <row r="170" spans="9:12" ht="19.5" customHeight="1" thickBot="1">
      <c r="I170" s="33"/>
      <c r="J170" s="74" t="s">
        <v>349</v>
      </c>
      <c r="K170" s="75"/>
      <c r="L170" s="75"/>
    </row>
    <row r="171" spans="10:12" ht="19.5" customHeight="1" thickBot="1">
      <c r="J171" s="32" t="s">
        <v>350</v>
      </c>
      <c r="K171" s="32" t="s">
        <v>351</v>
      </c>
      <c r="L171" s="32" t="s">
        <v>348</v>
      </c>
    </row>
    <row r="172" spans="8:12" ht="19.5" customHeight="1" thickBot="1">
      <c r="H172" s="37"/>
      <c r="J172" s="36">
        <v>369</v>
      </c>
      <c r="K172" s="36">
        <v>348</v>
      </c>
      <c r="L172" s="36">
        <f>J172-K172</f>
        <v>21</v>
      </c>
    </row>
    <row r="173" spans="10:12" ht="15.75" customHeight="1" thickBot="1">
      <c r="J173" s="93" t="s">
        <v>385</v>
      </c>
      <c r="K173" s="94"/>
      <c r="L173" s="53">
        <v>-260</v>
      </c>
    </row>
    <row r="174" spans="2:9" ht="15.75" customHeight="1">
      <c r="B174" s="3" t="s">
        <v>352</v>
      </c>
      <c r="I174" s="38"/>
    </row>
    <row r="175" ht="8.25" customHeight="1">
      <c r="I175" s="38"/>
    </row>
    <row r="176" spans="2:12" ht="15.75" customHeight="1">
      <c r="B176" s="58" t="s">
        <v>353</v>
      </c>
      <c r="C176" s="59"/>
      <c r="D176" s="59"/>
      <c r="E176" s="59"/>
      <c r="F176" s="59"/>
      <c r="G176" s="59"/>
      <c r="H176" s="59"/>
      <c r="I176" s="59"/>
      <c r="J176" s="59"/>
      <c r="K176" s="59"/>
      <c r="L176" s="59"/>
    </row>
    <row r="177" spans="3:12" ht="15.75" customHeight="1">
      <c r="C177" s="20"/>
      <c r="D177" s="20"/>
      <c r="E177" s="20"/>
      <c r="F177" s="20"/>
      <c r="G177" s="20"/>
      <c r="H177" s="20"/>
      <c r="I177" s="20"/>
      <c r="J177" s="20"/>
      <c r="K177" s="20"/>
      <c r="L177" s="20"/>
    </row>
    <row r="178" spans="2:12" ht="15.75" customHeight="1">
      <c r="B178" s="58" t="s">
        <v>354</v>
      </c>
      <c r="C178" s="59"/>
      <c r="D178" s="59"/>
      <c r="E178" s="59"/>
      <c r="F178" s="59"/>
      <c r="G178" s="59"/>
      <c r="H178" s="59"/>
      <c r="I178" s="59"/>
      <c r="J178" s="59"/>
      <c r="K178" s="59"/>
      <c r="L178" s="59"/>
    </row>
  </sheetData>
  <sheetProtection/>
  <mergeCells count="32">
    <mergeCell ref="D167:H167"/>
    <mergeCell ref="F168:G168"/>
    <mergeCell ref="F169:G169"/>
    <mergeCell ref="J173:K173"/>
    <mergeCell ref="A77:R77"/>
    <mergeCell ref="A78:B78"/>
    <mergeCell ref="P78:R78"/>
    <mergeCell ref="A116:R116"/>
    <mergeCell ref="B176:L176"/>
    <mergeCell ref="B178:L178"/>
    <mergeCell ref="J170:L170"/>
    <mergeCell ref="J167:L167"/>
    <mergeCell ref="B167:B168"/>
    <mergeCell ref="C167:C168"/>
    <mergeCell ref="M72:R73"/>
    <mergeCell ref="M33:R34"/>
    <mergeCell ref="P2:R2"/>
    <mergeCell ref="A1:R1"/>
    <mergeCell ref="A2:B2"/>
    <mergeCell ref="A39:R39"/>
    <mergeCell ref="A40:B40"/>
    <mergeCell ref="P40:R40"/>
    <mergeCell ref="C161:D161"/>
    <mergeCell ref="C162:D162"/>
    <mergeCell ref="M149:R150"/>
    <mergeCell ref="M110:R112"/>
    <mergeCell ref="B154:N154"/>
    <mergeCell ref="B157:I157"/>
    <mergeCell ref="J157:N157"/>
    <mergeCell ref="C159:G159"/>
    <mergeCell ref="A117:B117"/>
    <mergeCell ref="P117:R117"/>
  </mergeCells>
  <printOptions/>
  <pageMargins left="0.1968503937007874" right="0" top="0.1968503937007874" bottom="0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78"/>
  <sheetViews>
    <sheetView zoomScalePageLayoutView="0" workbookViewId="0" topLeftCell="D16">
      <selection activeCell="N36" sqref="N36"/>
    </sheetView>
  </sheetViews>
  <sheetFormatPr defaultColWidth="9.00390625" defaultRowHeight="15.75" customHeight="1"/>
  <cols>
    <col min="1" max="1" width="4.75390625" style="2" customWidth="1"/>
    <col min="2" max="2" width="12.75390625" style="3" customWidth="1"/>
    <col min="3" max="6" width="7.625" style="1" customWidth="1"/>
    <col min="7" max="7" width="4.75390625" style="2" customWidth="1"/>
    <col min="8" max="8" width="12.75390625" style="3" customWidth="1"/>
    <col min="9" max="12" width="7.625" style="1" customWidth="1"/>
    <col min="13" max="13" width="5.50390625" style="2" bestFit="1" customWidth="1"/>
    <col min="14" max="14" width="12.75390625" style="2" customWidth="1"/>
    <col min="15" max="18" width="7.625" style="1" customWidth="1"/>
    <col min="19" max="16384" width="9.00390625" style="1" customWidth="1"/>
  </cols>
  <sheetData>
    <row r="1" spans="1:18" ht="24" customHeight="1">
      <c r="A1" s="76" t="s">
        <v>376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ht="15.75" customHeight="1">
      <c r="A2" s="80" t="s">
        <v>0</v>
      </c>
      <c r="B2" s="80"/>
      <c r="P2" s="81" t="s">
        <v>368</v>
      </c>
      <c r="Q2" s="81"/>
      <c r="R2" s="81"/>
    </row>
    <row r="3" spans="1:18" s="6" customFormat="1" ht="15.75" customHeight="1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2</v>
      </c>
      <c r="H3" s="5" t="s">
        <v>3</v>
      </c>
      <c r="I3" s="4" t="s">
        <v>4</v>
      </c>
      <c r="J3" s="4" t="s">
        <v>5</v>
      </c>
      <c r="K3" s="4" t="s">
        <v>6</v>
      </c>
      <c r="L3" s="4" t="s">
        <v>7</v>
      </c>
      <c r="M3" s="4" t="s">
        <v>2</v>
      </c>
      <c r="N3" s="4" t="s">
        <v>3</v>
      </c>
      <c r="O3" s="4" t="s">
        <v>4</v>
      </c>
      <c r="P3" s="4" t="s">
        <v>5</v>
      </c>
      <c r="Q3" s="4" t="s">
        <v>6</v>
      </c>
      <c r="R3" s="4" t="s">
        <v>7</v>
      </c>
    </row>
    <row r="4" spans="1:18" ht="15.75" customHeight="1">
      <c r="A4" s="7">
        <v>10</v>
      </c>
      <c r="B4" s="8" t="s">
        <v>8</v>
      </c>
      <c r="C4" s="9">
        <v>168</v>
      </c>
      <c r="D4" s="9">
        <v>118</v>
      </c>
      <c r="E4" s="9">
        <v>171</v>
      </c>
      <c r="F4" s="9">
        <f>SUM(D4:E4)</f>
        <v>289</v>
      </c>
      <c r="G4" s="10">
        <v>215</v>
      </c>
      <c r="H4" s="8" t="s">
        <v>9</v>
      </c>
      <c r="I4" s="9">
        <v>1101</v>
      </c>
      <c r="J4" s="9">
        <v>1098</v>
      </c>
      <c r="K4" s="9">
        <v>1242</v>
      </c>
      <c r="L4" s="9">
        <f>SUM(J4:K4)</f>
        <v>2340</v>
      </c>
      <c r="M4" s="10">
        <v>520</v>
      </c>
      <c r="N4" s="8" t="s">
        <v>10</v>
      </c>
      <c r="O4" s="9">
        <v>90</v>
      </c>
      <c r="P4" s="9">
        <v>95</v>
      </c>
      <c r="Q4" s="9">
        <v>96</v>
      </c>
      <c r="R4" s="9">
        <f>SUM(P4:Q4)</f>
        <v>191</v>
      </c>
    </row>
    <row r="5" spans="1:18" ht="15.75" customHeight="1">
      <c r="A5" s="7">
        <v>20</v>
      </c>
      <c r="B5" s="8" t="s">
        <v>11</v>
      </c>
      <c r="C5" s="9">
        <v>112</v>
      </c>
      <c r="D5" s="9">
        <v>85</v>
      </c>
      <c r="E5" s="9">
        <v>97</v>
      </c>
      <c r="F5" s="9">
        <f aca="true" t="shared" si="0" ref="F5:F37">SUM(D5:E5)</f>
        <v>182</v>
      </c>
      <c r="G5" s="10">
        <v>220</v>
      </c>
      <c r="H5" s="8" t="s">
        <v>12</v>
      </c>
      <c r="I5" s="9">
        <v>465</v>
      </c>
      <c r="J5" s="9">
        <v>528</v>
      </c>
      <c r="K5" s="9">
        <v>556</v>
      </c>
      <c r="L5" s="9">
        <f aca="true" t="shared" si="1" ref="L5:L37">SUM(J5:K5)</f>
        <v>1084</v>
      </c>
      <c r="M5" s="10">
        <v>530</v>
      </c>
      <c r="N5" s="8" t="s">
        <v>13</v>
      </c>
      <c r="O5" s="9">
        <v>123</v>
      </c>
      <c r="P5" s="9">
        <v>92</v>
      </c>
      <c r="Q5" s="9">
        <v>82</v>
      </c>
      <c r="R5" s="9">
        <f aca="true" t="shared" si="2" ref="R5:R31">SUM(P5:Q5)</f>
        <v>174</v>
      </c>
    </row>
    <row r="6" spans="1:18" ht="15.75" customHeight="1">
      <c r="A6" s="7">
        <v>30</v>
      </c>
      <c r="B6" s="8" t="s">
        <v>14</v>
      </c>
      <c r="C6" s="9">
        <v>143</v>
      </c>
      <c r="D6" s="9">
        <v>112</v>
      </c>
      <c r="E6" s="9">
        <v>118</v>
      </c>
      <c r="F6" s="9">
        <f t="shared" si="0"/>
        <v>230</v>
      </c>
      <c r="G6" s="10">
        <v>230</v>
      </c>
      <c r="H6" s="8" t="s">
        <v>15</v>
      </c>
      <c r="I6" s="9">
        <v>647</v>
      </c>
      <c r="J6" s="9">
        <v>681</v>
      </c>
      <c r="K6" s="9">
        <v>835</v>
      </c>
      <c r="L6" s="9">
        <f t="shared" si="1"/>
        <v>1516</v>
      </c>
      <c r="M6" s="10">
        <v>540</v>
      </c>
      <c r="N6" s="8" t="s">
        <v>16</v>
      </c>
      <c r="O6" s="9">
        <v>50</v>
      </c>
      <c r="P6" s="9">
        <v>54</v>
      </c>
      <c r="Q6" s="9">
        <v>55</v>
      </c>
      <c r="R6" s="9">
        <f t="shared" si="2"/>
        <v>109</v>
      </c>
    </row>
    <row r="7" spans="1:18" ht="15.75" customHeight="1">
      <c r="A7" s="7">
        <v>41</v>
      </c>
      <c r="B7" s="8" t="s">
        <v>17</v>
      </c>
      <c r="C7" s="9">
        <v>150</v>
      </c>
      <c r="D7" s="9">
        <v>166</v>
      </c>
      <c r="E7" s="9">
        <v>176</v>
      </c>
      <c r="F7" s="9">
        <f t="shared" si="0"/>
        <v>342</v>
      </c>
      <c r="G7" s="10">
        <v>240</v>
      </c>
      <c r="H7" s="8" t="s">
        <v>18</v>
      </c>
      <c r="I7" s="9">
        <v>722</v>
      </c>
      <c r="J7" s="9">
        <v>780</v>
      </c>
      <c r="K7" s="9">
        <v>874</v>
      </c>
      <c r="L7" s="9">
        <f t="shared" si="1"/>
        <v>1654</v>
      </c>
      <c r="M7" s="10">
        <v>550</v>
      </c>
      <c r="N7" s="8" t="s">
        <v>19</v>
      </c>
      <c r="O7" s="9">
        <v>55</v>
      </c>
      <c r="P7" s="9">
        <v>60</v>
      </c>
      <c r="Q7" s="9">
        <v>54</v>
      </c>
      <c r="R7" s="9">
        <f t="shared" si="2"/>
        <v>114</v>
      </c>
    </row>
    <row r="8" spans="1:18" ht="15.75" customHeight="1">
      <c r="A8" s="7">
        <v>42</v>
      </c>
      <c r="B8" s="8" t="s">
        <v>20</v>
      </c>
      <c r="C8" s="9">
        <v>45</v>
      </c>
      <c r="D8" s="9">
        <v>35</v>
      </c>
      <c r="E8" s="9">
        <v>44</v>
      </c>
      <c r="F8" s="9">
        <f t="shared" si="0"/>
        <v>79</v>
      </c>
      <c r="G8" s="10">
        <v>250</v>
      </c>
      <c r="H8" s="8" t="s">
        <v>21</v>
      </c>
      <c r="I8" s="9">
        <v>715</v>
      </c>
      <c r="J8" s="9">
        <v>799</v>
      </c>
      <c r="K8" s="9">
        <v>890</v>
      </c>
      <c r="L8" s="9">
        <f t="shared" si="1"/>
        <v>1689</v>
      </c>
      <c r="M8" s="10">
        <v>560</v>
      </c>
      <c r="N8" s="8" t="s">
        <v>22</v>
      </c>
      <c r="O8" s="9">
        <v>353</v>
      </c>
      <c r="P8" s="9">
        <v>352</v>
      </c>
      <c r="Q8" s="9">
        <v>281</v>
      </c>
      <c r="R8" s="9">
        <f t="shared" si="2"/>
        <v>633</v>
      </c>
    </row>
    <row r="9" spans="1:18" ht="15.75" customHeight="1">
      <c r="A9" s="7">
        <v>50</v>
      </c>
      <c r="B9" s="8" t="s">
        <v>23</v>
      </c>
      <c r="C9" s="9">
        <v>263</v>
      </c>
      <c r="D9" s="9">
        <v>224</v>
      </c>
      <c r="E9" s="9">
        <v>231</v>
      </c>
      <c r="F9" s="9">
        <f t="shared" si="0"/>
        <v>455</v>
      </c>
      <c r="G9" s="10">
        <v>260</v>
      </c>
      <c r="H9" s="8" t="s">
        <v>24</v>
      </c>
      <c r="I9" s="9">
        <v>1595</v>
      </c>
      <c r="J9" s="9">
        <v>1765</v>
      </c>
      <c r="K9" s="9">
        <v>1994</v>
      </c>
      <c r="L9" s="9">
        <f t="shared" si="1"/>
        <v>3759</v>
      </c>
      <c r="M9" s="10">
        <v>570</v>
      </c>
      <c r="N9" s="8" t="s">
        <v>25</v>
      </c>
      <c r="O9" s="9">
        <v>186</v>
      </c>
      <c r="P9" s="9">
        <v>168</v>
      </c>
      <c r="Q9" s="9">
        <v>200</v>
      </c>
      <c r="R9" s="9">
        <f t="shared" si="2"/>
        <v>368</v>
      </c>
    </row>
    <row r="10" spans="1:18" ht="15.75" customHeight="1">
      <c r="A10" s="7">
        <v>60</v>
      </c>
      <c r="B10" s="8" t="s">
        <v>26</v>
      </c>
      <c r="C10" s="9">
        <v>344</v>
      </c>
      <c r="D10" s="9">
        <v>338</v>
      </c>
      <c r="E10" s="9">
        <v>362</v>
      </c>
      <c r="F10" s="9">
        <f t="shared" si="0"/>
        <v>700</v>
      </c>
      <c r="G10" s="10">
        <v>270</v>
      </c>
      <c r="H10" s="8" t="s">
        <v>27</v>
      </c>
      <c r="I10" s="9">
        <v>636</v>
      </c>
      <c r="J10" s="9">
        <v>762</v>
      </c>
      <c r="K10" s="9">
        <v>809</v>
      </c>
      <c r="L10" s="9">
        <f t="shared" si="1"/>
        <v>1571</v>
      </c>
      <c r="M10" s="10">
        <v>581</v>
      </c>
      <c r="N10" s="8" t="s">
        <v>28</v>
      </c>
      <c r="O10" s="9">
        <v>438</v>
      </c>
      <c r="P10" s="9">
        <v>410</v>
      </c>
      <c r="Q10" s="9">
        <v>275</v>
      </c>
      <c r="R10" s="9">
        <f t="shared" si="2"/>
        <v>685</v>
      </c>
    </row>
    <row r="11" spans="1:18" ht="15.75" customHeight="1">
      <c r="A11" s="7">
        <v>70</v>
      </c>
      <c r="B11" s="8" t="s">
        <v>29</v>
      </c>
      <c r="C11" s="9">
        <v>109</v>
      </c>
      <c r="D11" s="9">
        <v>98</v>
      </c>
      <c r="E11" s="9">
        <v>124</v>
      </c>
      <c r="F11" s="9">
        <f t="shared" si="0"/>
        <v>222</v>
      </c>
      <c r="G11" s="10">
        <v>280</v>
      </c>
      <c r="H11" s="8" t="s">
        <v>30</v>
      </c>
      <c r="I11" s="9">
        <v>399</v>
      </c>
      <c r="J11" s="9">
        <v>416</v>
      </c>
      <c r="K11" s="9">
        <v>474</v>
      </c>
      <c r="L11" s="9">
        <f t="shared" si="1"/>
        <v>890</v>
      </c>
      <c r="M11" s="10">
        <v>582</v>
      </c>
      <c r="N11" s="8" t="s">
        <v>31</v>
      </c>
      <c r="O11" s="9">
        <v>35</v>
      </c>
      <c r="P11" s="9">
        <v>37</v>
      </c>
      <c r="Q11" s="9">
        <v>35</v>
      </c>
      <c r="R11" s="9">
        <f t="shared" si="2"/>
        <v>72</v>
      </c>
    </row>
    <row r="12" spans="1:18" ht="15.75" customHeight="1">
      <c r="A12" s="7">
        <v>81</v>
      </c>
      <c r="B12" s="8" t="s">
        <v>32</v>
      </c>
      <c r="C12" s="9">
        <v>57</v>
      </c>
      <c r="D12" s="9">
        <v>45</v>
      </c>
      <c r="E12" s="9">
        <v>41</v>
      </c>
      <c r="F12" s="9">
        <f t="shared" si="0"/>
        <v>86</v>
      </c>
      <c r="G12" s="10">
        <v>290</v>
      </c>
      <c r="H12" s="8" t="s">
        <v>33</v>
      </c>
      <c r="I12" s="9">
        <v>382</v>
      </c>
      <c r="J12" s="9">
        <v>377</v>
      </c>
      <c r="K12" s="9">
        <v>457</v>
      </c>
      <c r="L12" s="9">
        <f t="shared" si="1"/>
        <v>834</v>
      </c>
      <c r="M12" s="10">
        <v>590</v>
      </c>
      <c r="N12" s="8" t="s">
        <v>34</v>
      </c>
      <c r="O12" s="9">
        <v>139</v>
      </c>
      <c r="P12" s="9">
        <v>112</v>
      </c>
      <c r="Q12" s="9">
        <v>133</v>
      </c>
      <c r="R12" s="9">
        <f t="shared" si="2"/>
        <v>245</v>
      </c>
    </row>
    <row r="13" spans="1:18" ht="15.75" customHeight="1">
      <c r="A13" s="7">
        <v>82</v>
      </c>
      <c r="B13" s="8" t="s">
        <v>35</v>
      </c>
      <c r="C13" s="9">
        <v>46</v>
      </c>
      <c r="D13" s="9">
        <v>42</v>
      </c>
      <c r="E13" s="9">
        <v>40</v>
      </c>
      <c r="F13" s="9">
        <f t="shared" si="0"/>
        <v>82</v>
      </c>
      <c r="G13" s="10">
        <v>301</v>
      </c>
      <c r="H13" s="8" t="s">
        <v>36</v>
      </c>
      <c r="I13" s="9">
        <v>516</v>
      </c>
      <c r="J13" s="9">
        <v>516</v>
      </c>
      <c r="K13" s="9">
        <v>610</v>
      </c>
      <c r="L13" s="9">
        <f t="shared" si="1"/>
        <v>1126</v>
      </c>
      <c r="M13" s="10">
        <v>600</v>
      </c>
      <c r="N13" s="8" t="s">
        <v>37</v>
      </c>
      <c r="O13" s="9">
        <v>170</v>
      </c>
      <c r="P13" s="9">
        <v>164</v>
      </c>
      <c r="Q13" s="9">
        <v>190</v>
      </c>
      <c r="R13" s="9">
        <f t="shared" si="2"/>
        <v>354</v>
      </c>
    </row>
    <row r="14" spans="1:18" ht="15.75" customHeight="1">
      <c r="A14" s="7">
        <v>90</v>
      </c>
      <c r="B14" s="8" t="s">
        <v>38</v>
      </c>
      <c r="C14" s="9">
        <v>111</v>
      </c>
      <c r="D14" s="9">
        <v>76</v>
      </c>
      <c r="E14" s="9">
        <v>104</v>
      </c>
      <c r="F14" s="9">
        <f t="shared" si="0"/>
        <v>180</v>
      </c>
      <c r="G14" s="10">
        <v>302</v>
      </c>
      <c r="H14" s="8" t="s">
        <v>39</v>
      </c>
      <c r="I14" s="9">
        <v>171</v>
      </c>
      <c r="J14" s="9">
        <v>237</v>
      </c>
      <c r="K14" s="9">
        <v>251</v>
      </c>
      <c r="L14" s="9">
        <f t="shared" si="1"/>
        <v>488</v>
      </c>
      <c r="M14" s="10">
        <v>610</v>
      </c>
      <c r="N14" s="8" t="s">
        <v>40</v>
      </c>
      <c r="O14" s="9">
        <v>105</v>
      </c>
      <c r="P14" s="9">
        <v>96</v>
      </c>
      <c r="Q14" s="9">
        <v>106</v>
      </c>
      <c r="R14" s="9">
        <f t="shared" si="2"/>
        <v>202</v>
      </c>
    </row>
    <row r="15" spans="1:18" ht="15.75" customHeight="1">
      <c r="A15" s="7">
        <v>100</v>
      </c>
      <c r="B15" s="8" t="s">
        <v>41</v>
      </c>
      <c r="C15" s="9">
        <v>159</v>
      </c>
      <c r="D15" s="9">
        <v>127</v>
      </c>
      <c r="E15" s="9">
        <v>159</v>
      </c>
      <c r="F15" s="9">
        <f t="shared" si="0"/>
        <v>286</v>
      </c>
      <c r="G15" s="10">
        <v>310</v>
      </c>
      <c r="H15" s="8" t="s">
        <v>42</v>
      </c>
      <c r="I15" s="9">
        <v>444</v>
      </c>
      <c r="J15" s="9">
        <v>509</v>
      </c>
      <c r="K15" s="9">
        <v>489</v>
      </c>
      <c r="L15" s="9">
        <f t="shared" si="1"/>
        <v>998</v>
      </c>
      <c r="M15" s="10">
        <v>621</v>
      </c>
      <c r="N15" s="8" t="s">
        <v>43</v>
      </c>
      <c r="O15" s="9">
        <v>139</v>
      </c>
      <c r="P15" s="9">
        <v>135</v>
      </c>
      <c r="Q15" s="9">
        <v>168</v>
      </c>
      <c r="R15" s="9">
        <f t="shared" si="2"/>
        <v>303</v>
      </c>
    </row>
    <row r="16" spans="1:18" ht="15.75" customHeight="1">
      <c r="A16" s="7">
        <v>110</v>
      </c>
      <c r="B16" s="8" t="s">
        <v>44</v>
      </c>
      <c r="C16" s="9">
        <v>313</v>
      </c>
      <c r="D16" s="9">
        <v>319</v>
      </c>
      <c r="E16" s="9">
        <v>308</v>
      </c>
      <c r="F16" s="9">
        <f t="shared" si="0"/>
        <v>627</v>
      </c>
      <c r="G16" s="10">
        <v>321</v>
      </c>
      <c r="H16" s="8" t="s">
        <v>45</v>
      </c>
      <c r="I16" s="9">
        <v>182</v>
      </c>
      <c r="J16" s="9">
        <v>182</v>
      </c>
      <c r="K16" s="9">
        <v>219</v>
      </c>
      <c r="L16" s="9">
        <f t="shared" si="1"/>
        <v>401</v>
      </c>
      <c r="M16" s="10">
        <v>622</v>
      </c>
      <c r="N16" s="8" t="s">
        <v>46</v>
      </c>
      <c r="O16" s="9">
        <v>59</v>
      </c>
      <c r="P16" s="9">
        <v>63</v>
      </c>
      <c r="Q16" s="9">
        <v>65</v>
      </c>
      <c r="R16" s="9">
        <f t="shared" si="2"/>
        <v>128</v>
      </c>
    </row>
    <row r="17" spans="1:18" ht="15.75" customHeight="1">
      <c r="A17" s="7">
        <v>120</v>
      </c>
      <c r="B17" s="8" t="s">
        <v>47</v>
      </c>
      <c r="C17" s="9">
        <v>1117</v>
      </c>
      <c r="D17" s="9">
        <v>1195</v>
      </c>
      <c r="E17" s="9">
        <v>1310</v>
      </c>
      <c r="F17" s="9">
        <f t="shared" si="0"/>
        <v>2505</v>
      </c>
      <c r="G17" s="10">
        <v>322</v>
      </c>
      <c r="H17" s="8" t="s">
        <v>48</v>
      </c>
      <c r="I17" s="9">
        <v>1036</v>
      </c>
      <c r="J17" s="9">
        <v>1253</v>
      </c>
      <c r="K17" s="9">
        <v>1388</v>
      </c>
      <c r="L17" s="9">
        <f t="shared" si="1"/>
        <v>2641</v>
      </c>
      <c r="M17" s="10">
        <v>623</v>
      </c>
      <c r="N17" s="8" t="s">
        <v>49</v>
      </c>
      <c r="O17" s="9">
        <v>93</v>
      </c>
      <c r="P17" s="9">
        <v>81</v>
      </c>
      <c r="Q17" s="9">
        <v>101</v>
      </c>
      <c r="R17" s="9">
        <f t="shared" si="2"/>
        <v>182</v>
      </c>
    </row>
    <row r="18" spans="1:18" ht="15.75" customHeight="1">
      <c r="A18" s="7">
        <v>130</v>
      </c>
      <c r="B18" s="8" t="s">
        <v>50</v>
      </c>
      <c r="C18" s="9">
        <v>682</v>
      </c>
      <c r="D18" s="9">
        <v>778</v>
      </c>
      <c r="E18" s="9">
        <v>860</v>
      </c>
      <c r="F18" s="9">
        <f t="shared" si="0"/>
        <v>1638</v>
      </c>
      <c r="G18" s="10">
        <v>330</v>
      </c>
      <c r="H18" s="8" t="s">
        <v>51</v>
      </c>
      <c r="I18" s="9">
        <v>1771</v>
      </c>
      <c r="J18" s="9">
        <v>2152</v>
      </c>
      <c r="K18" s="9">
        <v>2307</v>
      </c>
      <c r="L18" s="9">
        <f t="shared" si="1"/>
        <v>4459</v>
      </c>
      <c r="M18" s="10">
        <v>625</v>
      </c>
      <c r="N18" s="8" t="s">
        <v>52</v>
      </c>
      <c r="O18" s="9">
        <v>75</v>
      </c>
      <c r="P18" s="9">
        <v>70</v>
      </c>
      <c r="Q18" s="9">
        <v>83</v>
      </c>
      <c r="R18" s="9">
        <f t="shared" si="2"/>
        <v>153</v>
      </c>
    </row>
    <row r="19" spans="1:18" ht="15.75" customHeight="1">
      <c r="A19" s="7">
        <v>140</v>
      </c>
      <c r="B19" s="8" t="s">
        <v>53</v>
      </c>
      <c r="C19" s="9">
        <v>729</v>
      </c>
      <c r="D19" s="9">
        <v>713</v>
      </c>
      <c r="E19" s="9">
        <v>819</v>
      </c>
      <c r="F19" s="9">
        <f t="shared" si="0"/>
        <v>1532</v>
      </c>
      <c r="G19" s="10">
        <v>340</v>
      </c>
      <c r="H19" s="8" t="s">
        <v>54</v>
      </c>
      <c r="I19" s="9">
        <v>397</v>
      </c>
      <c r="J19" s="9">
        <v>395</v>
      </c>
      <c r="K19" s="9">
        <v>474</v>
      </c>
      <c r="L19" s="9">
        <f t="shared" si="1"/>
        <v>869</v>
      </c>
      <c r="M19" s="10">
        <v>626</v>
      </c>
      <c r="N19" s="8" t="s">
        <v>55</v>
      </c>
      <c r="O19" s="9">
        <v>71</v>
      </c>
      <c r="P19" s="9">
        <v>63</v>
      </c>
      <c r="Q19" s="9">
        <v>78</v>
      </c>
      <c r="R19" s="9">
        <f t="shared" si="2"/>
        <v>141</v>
      </c>
    </row>
    <row r="20" spans="1:18" ht="15.75" customHeight="1">
      <c r="A20" s="7">
        <v>151</v>
      </c>
      <c r="B20" s="8" t="s">
        <v>56</v>
      </c>
      <c r="C20" s="9">
        <v>365</v>
      </c>
      <c r="D20" s="9">
        <v>302</v>
      </c>
      <c r="E20" s="9">
        <v>401</v>
      </c>
      <c r="F20" s="9">
        <f t="shared" si="0"/>
        <v>703</v>
      </c>
      <c r="G20" s="10">
        <v>350</v>
      </c>
      <c r="H20" s="8" t="s">
        <v>57</v>
      </c>
      <c r="I20" s="9">
        <v>227</v>
      </c>
      <c r="J20" s="9">
        <v>220</v>
      </c>
      <c r="K20" s="9">
        <v>254</v>
      </c>
      <c r="L20" s="9">
        <f t="shared" si="1"/>
        <v>474</v>
      </c>
      <c r="M20" s="10">
        <v>631</v>
      </c>
      <c r="N20" s="8" t="s">
        <v>58</v>
      </c>
      <c r="O20" s="9">
        <v>10</v>
      </c>
      <c r="P20" s="9">
        <v>11</v>
      </c>
      <c r="Q20" s="9">
        <v>8</v>
      </c>
      <c r="R20" s="9">
        <f t="shared" si="2"/>
        <v>19</v>
      </c>
    </row>
    <row r="21" spans="1:18" ht="15.75" customHeight="1">
      <c r="A21" s="7">
        <v>152</v>
      </c>
      <c r="B21" s="8" t="s">
        <v>59</v>
      </c>
      <c r="C21" s="9">
        <v>466</v>
      </c>
      <c r="D21" s="9">
        <v>430</v>
      </c>
      <c r="E21" s="9">
        <v>531</v>
      </c>
      <c r="F21" s="9">
        <f t="shared" si="0"/>
        <v>961</v>
      </c>
      <c r="G21" s="10">
        <v>360</v>
      </c>
      <c r="H21" s="8" t="s">
        <v>60</v>
      </c>
      <c r="I21" s="9">
        <v>156</v>
      </c>
      <c r="J21" s="9">
        <v>158</v>
      </c>
      <c r="K21" s="9">
        <v>195</v>
      </c>
      <c r="L21" s="9">
        <f t="shared" si="1"/>
        <v>353</v>
      </c>
      <c r="M21" s="10">
        <v>632</v>
      </c>
      <c r="N21" s="8" t="s">
        <v>61</v>
      </c>
      <c r="O21" s="9">
        <v>42</v>
      </c>
      <c r="P21" s="9">
        <v>33</v>
      </c>
      <c r="Q21" s="9">
        <v>46</v>
      </c>
      <c r="R21" s="9">
        <f t="shared" si="2"/>
        <v>79</v>
      </c>
    </row>
    <row r="22" spans="1:18" ht="15.75" customHeight="1">
      <c r="A22" s="7">
        <v>153</v>
      </c>
      <c r="B22" s="8" t="s">
        <v>62</v>
      </c>
      <c r="C22" s="9">
        <v>562</v>
      </c>
      <c r="D22" s="9">
        <v>606</v>
      </c>
      <c r="E22" s="9">
        <v>649</v>
      </c>
      <c r="F22" s="9">
        <f t="shared" si="0"/>
        <v>1255</v>
      </c>
      <c r="G22" s="10">
        <v>370</v>
      </c>
      <c r="H22" s="8" t="s">
        <v>63</v>
      </c>
      <c r="I22" s="9">
        <v>212</v>
      </c>
      <c r="J22" s="9">
        <v>199</v>
      </c>
      <c r="K22" s="9">
        <v>225</v>
      </c>
      <c r="L22" s="9">
        <f t="shared" si="1"/>
        <v>424</v>
      </c>
      <c r="M22" s="10">
        <v>634</v>
      </c>
      <c r="N22" s="8" t="s">
        <v>64</v>
      </c>
      <c r="O22" s="9">
        <v>95</v>
      </c>
      <c r="P22" s="9">
        <v>87</v>
      </c>
      <c r="Q22" s="9">
        <v>109</v>
      </c>
      <c r="R22" s="9">
        <f t="shared" si="2"/>
        <v>196</v>
      </c>
    </row>
    <row r="23" spans="1:18" ht="15.75" customHeight="1">
      <c r="A23" s="7">
        <v>154</v>
      </c>
      <c r="B23" s="8" t="s">
        <v>65</v>
      </c>
      <c r="C23" s="9">
        <v>906</v>
      </c>
      <c r="D23" s="9">
        <v>957</v>
      </c>
      <c r="E23" s="9">
        <v>964</v>
      </c>
      <c r="F23" s="9">
        <f t="shared" si="0"/>
        <v>1921</v>
      </c>
      <c r="G23" s="10">
        <v>380</v>
      </c>
      <c r="H23" s="8" t="s">
        <v>66</v>
      </c>
      <c r="I23" s="9">
        <v>196</v>
      </c>
      <c r="J23" s="9">
        <v>206</v>
      </c>
      <c r="K23" s="9">
        <v>253</v>
      </c>
      <c r="L23" s="9">
        <f t="shared" si="1"/>
        <v>459</v>
      </c>
      <c r="M23" s="10">
        <v>635</v>
      </c>
      <c r="N23" s="8" t="s">
        <v>67</v>
      </c>
      <c r="O23" s="9">
        <v>185</v>
      </c>
      <c r="P23" s="9">
        <v>167</v>
      </c>
      <c r="Q23" s="9">
        <v>229</v>
      </c>
      <c r="R23" s="9">
        <f t="shared" si="2"/>
        <v>396</v>
      </c>
    </row>
    <row r="24" spans="1:18" ht="15.75" customHeight="1">
      <c r="A24" s="7">
        <v>155</v>
      </c>
      <c r="B24" s="8" t="s">
        <v>68</v>
      </c>
      <c r="C24" s="9">
        <v>794</v>
      </c>
      <c r="D24" s="9">
        <v>830</v>
      </c>
      <c r="E24" s="9">
        <v>897</v>
      </c>
      <c r="F24" s="9">
        <f t="shared" si="0"/>
        <v>1727</v>
      </c>
      <c r="G24" s="10">
        <v>390</v>
      </c>
      <c r="H24" s="8" t="s">
        <v>69</v>
      </c>
      <c r="I24" s="9">
        <v>252</v>
      </c>
      <c r="J24" s="9">
        <v>165</v>
      </c>
      <c r="K24" s="9">
        <v>168</v>
      </c>
      <c r="L24" s="9">
        <f t="shared" si="1"/>
        <v>333</v>
      </c>
      <c r="M24" s="10">
        <v>641</v>
      </c>
      <c r="N24" s="8" t="s">
        <v>70</v>
      </c>
      <c r="O24" s="9">
        <v>67</v>
      </c>
      <c r="P24" s="9">
        <v>56</v>
      </c>
      <c r="Q24" s="9">
        <v>67</v>
      </c>
      <c r="R24" s="9">
        <f t="shared" si="2"/>
        <v>123</v>
      </c>
    </row>
    <row r="25" spans="1:18" ht="15.75" customHeight="1">
      <c r="A25" s="7">
        <v>156</v>
      </c>
      <c r="B25" s="8" t="s">
        <v>71</v>
      </c>
      <c r="C25" s="9">
        <v>250</v>
      </c>
      <c r="D25" s="9">
        <v>237</v>
      </c>
      <c r="E25" s="9">
        <v>317</v>
      </c>
      <c r="F25" s="9">
        <f t="shared" si="0"/>
        <v>554</v>
      </c>
      <c r="G25" s="10">
        <v>400</v>
      </c>
      <c r="H25" s="8" t="s">
        <v>72</v>
      </c>
      <c r="I25" s="9">
        <v>143</v>
      </c>
      <c r="J25" s="9">
        <v>160</v>
      </c>
      <c r="K25" s="9">
        <v>173</v>
      </c>
      <c r="L25" s="9">
        <f t="shared" si="1"/>
        <v>333</v>
      </c>
      <c r="M25" s="10">
        <v>642</v>
      </c>
      <c r="N25" s="8" t="s">
        <v>73</v>
      </c>
      <c r="O25" s="9">
        <v>44</v>
      </c>
      <c r="P25" s="9">
        <v>42</v>
      </c>
      <c r="Q25" s="9">
        <v>43</v>
      </c>
      <c r="R25" s="9">
        <f t="shared" si="2"/>
        <v>85</v>
      </c>
    </row>
    <row r="26" spans="1:18" ht="15.75" customHeight="1">
      <c r="A26" s="7">
        <v>157</v>
      </c>
      <c r="B26" s="8" t="s">
        <v>74</v>
      </c>
      <c r="C26" s="9">
        <v>766</v>
      </c>
      <c r="D26" s="9">
        <v>792</v>
      </c>
      <c r="E26" s="9">
        <v>933</v>
      </c>
      <c r="F26" s="9">
        <f t="shared" si="0"/>
        <v>1725</v>
      </c>
      <c r="G26" s="10">
        <v>410</v>
      </c>
      <c r="H26" s="8" t="s">
        <v>75</v>
      </c>
      <c r="I26" s="9">
        <v>510</v>
      </c>
      <c r="J26" s="9">
        <v>527</v>
      </c>
      <c r="K26" s="9">
        <v>591</v>
      </c>
      <c r="L26" s="9">
        <f t="shared" si="1"/>
        <v>1118</v>
      </c>
      <c r="M26" s="10">
        <v>643</v>
      </c>
      <c r="N26" s="8" t="s">
        <v>76</v>
      </c>
      <c r="O26" s="9">
        <v>36</v>
      </c>
      <c r="P26" s="9">
        <v>32</v>
      </c>
      <c r="Q26" s="9">
        <v>34</v>
      </c>
      <c r="R26" s="9">
        <f t="shared" si="2"/>
        <v>66</v>
      </c>
    </row>
    <row r="27" spans="1:18" ht="15.75" customHeight="1">
      <c r="A27" s="7">
        <v>158</v>
      </c>
      <c r="B27" s="8" t="s">
        <v>77</v>
      </c>
      <c r="C27" s="9">
        <v>976</v>
      </c>
      <c r="D27" s="9">
        <v>1070</v>
      </c>
      <c r="E27" s="9">
        <v>1164</v>
      </c>
      <c r="F27" s="9">
        <f t="shared" si="0"/>
        <v>2234</v>
      </c>
      <c r="G27" s="10">
        <v>421</v>
      </c>
      <c r="H27" s="8" t="s">
        <v>78</v>
      </c>
      <c r="I27" s="9">
        <v>193</v>
      </c>
      <c r="J27" s="9">
        <v>148</v>
      </c>
      <c r="K27" s="9">
        <v>212</v>
      </c>
      <c r="L27" s="9">
        <f t="shared" si="1"/>
        <v>360</v>
      </c>
      <c r="M27" s="10">
        <v>644</v>
      </c>
      <c r="N27" s="8" t="s">
        <v>79</v>
      </c>
      <c r="O27" s="9">
        <v>87</v>
      </c>
      <c r="P27" s="9">
        <v>102</v>
      </c>
      <c r="Q27" s="9">
        <v>114</v>
      </c>
      <c r="R27" s="9">
        <f t="shared" si="2"/>
        <v>216</v>
      </c>
    </row>
    <row r="28" spans="1:18" ht="15.75" customHeight="1">
      <c r="A28" s="7">
        <v>161</v>
      </c>
      <c r="B28" s="8" t="s">
        <v>80</v>
      </c>
      <c r="C28" s="9">
        <v>1199</v>
      </c>
      <c r="D28" s="9">
        <v>1391</v>
      </c>
      <c r="E28" s="9">
        <v>1461</v>
      </c>
      <c r="F28" s="9">
        <f t="shared" si="0"/>
        <v>2852</v>
      </c>
      <c r="G28" s="10">
        <v>422</v>
      </c>
      <c r="H28" s="8" t="s">
        <v>81</v>
      </c>
      <c r="I28" s="9">
        <v>176</v>
      </c>
      <c r="J28" s="9">
        <v>192</v>
      </c>
      <c r="K28" s="9">
        <v>206</v>
      </c>
      <c r="L28" s="9">
        <f t="shared" si="1"/>
        <v>398</v>
      </c>
      <c r="M28" s="10">
        <v>645</v>
      </c>
      <c r="N28" s="8" t="s">
        <v>82</v>
      </c>
      <c r="O28" s="9">
        <v>247</v>
      </c>
      <c r="P28" s="9">
        <v>281</v>
      </c>
      <c r="Q28" s="9">
        <v>285</v>
      </c>
      <c r="R28" s="9">
        <f t="shared" si="2"/>
        <v>566</v>
      </c>
    </row>
    <row r="29" spans="1:18" ht="15.75" customHeight="1">
      <c r="A29" s="7">
        <v>162</v>
      </c>
      <c r="B29" s="8" t="s">
        <v>83</v>
      </c>
      <c r="C29" s="9">
        <v>377</v>
      </c>
      <c r="D29" s="9">
        <v>472</v>
      </c>
      <c r="E29" s="9">
        <v>491</v>
      </c>
      <c r="F29" s="9">
        <f t="shared" si="0"/>
        <v>963</v>
      </c>
      <c r="G29" s="10">
        <v>430</v>
      </c>
      <c r="H29" s="8" t="s">
        <v>84</v>
      </c>
      <c r="I29" s="9">
        <v>179</v>
      </c>
      <c r="J29" s="9">
        <v>168</v>
      </c>
      <c r="K29" s="9">
        <v>212</v>
      </c>
      <c r="L29" s="9">
        <f t="shared" si="1"/>
        <v>380</v>
      </c>
      <c r="M29" s="10">
        <v>646</v>
      </c>
      <c r="N29" s="8" t="s">
        <v>85</v>
      </c>
      <c r="O29" s="9">
        <v>97</v>
      </c>
      <c r="P29" s="9">
        <v>115</v>
      </c>
      <c r="Q29" s="9">
        <v>108</v>
      </c>
      <c r="R29" s="9">
        <f t="shared" si="2"/>
        <v>223</v>
      </c>
    </row>
    <row r="30" spans="1:18" ht="15.75" customHeight="1">
      <c r="A30" s="7">
        <v>170</v>
      </c>
      <c r="B30" s="8" t="s">
        <v>86</v>
      </c>
      <c r="C30" s="9">
        <v>856</v>
      </c>
      <c r="D30" s="9">
        <v>1071</v>
      </c>
      <c r="E30" s="9">
        <v>1103</v>
      </c>
      <c r="F30" s="9">
        <f t="shared" si="0"/>
        <v>2174</v>
      </c>
      <c r="G30" s="10">
        <v>440</v>
      </c>
      <c r="H30" s="8" t="s">
        <v>87</v>
      </c>
      <c r="I30" s="9">
        <v>367</v>
      </c>
      <c r="J30" s="9">
        <v>411</v>
      </c>
      <c r="K30" s="9">
        <v>493</v>
      </c>
      <c r="L30" s="9">
        <f t="shared" si="1"/>
        <v>904</v>
      </c>
      <c r="M30" s="10">
        <v>647</v>
      </c>
      <c r="N30" s="8" t="s">
        <v>88</v>
      </c>
      <c r="O30" s="9">
        <v>60</v>
      </c>
      <c r="P30" s="9">
        <v>65</v>
      </c>
      <c r="Q30" s="9">
        <v>62</v>
      </c>
      <c r="R30" s="9">
        <f t="shared" si="2"/>
        <v>127</v>
      </c>
    </row>
    <row r="31" spans="1:18" ht="15.75" customHeight="1">
      <c r="A31" s="7">
        <v>180</v>
      </c>
      <c r="B31" s="8" t="s">
        <v>89</v>
      </c>
      <c r="C31" s="9">
        <v>772</v>
      </c>
      <c r="D31" s="9">
        <v>855</v>
      </c>
      <c r="E31" s="9">
        <v>969</v>
      </c>
      <c r="F31" s="9">
        <f t="shared" si="0"/>
        <v>1824</v>
      </c>
      <c r="G31" s="10">
        <v>450</v>
      </c>
      <c r="H31" s="8" t="s">
        <v>90</v>
      </c>
      <c r="I31" s="9">
        <v>671</v>
      </c>
      <c r="J31" s="9">
        <v>792</v>
      </c>
      <c r="K31" s="9">
        <v>911</v>
      </c>
      <c r="L31" s="9">
        <f t="shared" si="1"/>
        <v>1703</v>
      </c>
      <c r="M31" s="10">
        <v>990</v>
      </c>
      <c r="N31" s="8" t="s">
        <v>91</v>
      </c>
      <c r="O31" s="9">
        <v>349</v>
      </c>
      <c r="P31" s="9">
        <v>316</v>
      </c>
      <c r="Q31" s="9">
        <v>33</v>
      </c>
      <c r="R31" s="9">
        <f t="shared" si="2"/>
        <v>349</v>
      </c>
    </row>
    <row r="32" spans="1:18" ht="15.75" customHeight="1">
      <c r="A32" s="7">
        <v>190</v>
      </c>
      <c r="B32" s="8" t="s">
        <v>92</v>
      </c>
      <c r="C32" s="9">
        <v>677</v>
      </c>
      <c r="D32" s="9">
        <v>677</v>
      </c>
      <c r="E32" s="9">
        <v>799</v>
      </c>
      <c r="F32" s="9">
        <f t="shared" si="0"/>
        <v>1476</v>
      </c>
      <c r="G32" s="10">
        <v>460</v>
      </c>
      <c r="H32" s="8" t="s">
        <v>93</v>
      </c>
      <c r="I32" s="9">
        <v>501</v>
      </c>
      <c r="J32" s="9">
        <v>611</v>
      </c>
      <c r="K32" s="9">
        <v>633</v>
      </c>
      <c r="L32" s="9">
        <f t="shared" si="1"/>
        <v>1244</v>
      </c>
      <c r="M32" s="10"/>
      <c r="N32" s="10"/>
      <c r="O32" s="11">
        <f>SUM(O4:O31)</f>
        <v>3500</v>
      </c>
      <c r="P32" s="11">
        <f>SUM(P4:P31)</f>
        <v>3359</v>
      </c>
      <c r="Q32" s="11">
        <f>SUM(Q4:Q31)</f>
        <v>3140</v>
      </c>
      <c r="R32" s="11">
        <f>SUM(R4:R31)</f>
        <v>6499</v>
      </c>
    </row>
    <row r="33" spans="1:18" ht="15.75" customHeight="1">
      <c r="A33" s="7">
        <v>200</v>
      </c>
      <c r="B33" s="8" t="s">
        <v>94</v>
      </c>
      <c r="C33" s="9">
        <v>502</v>
      </c>
      <c r="D33" s="9">
        <v>498</v>
      </c>
      <c r="E33" s="9">
        <v>577</v>
      </c>
      <c r="F33" s="9">
        <f t="shared" si="0"/>
        <v>1075</v>
      </c>
      <c r="G33" s="10">
        <v>470</v>
      </c>
      <c r="H33" s="8" t="s">
        <v>95</v>
      </c>
      <c r="I33" s="9">
        <v>598</v>
      </c>
      <c r="J33" s="9">
        <v>544</v>
      </c>
      <c r="K33" s="9">
        <v>642</v>
      </c>
      <c r="L33" s="9">
        <f t="shared" si="1"/>
        <v>1186</v>
      </c>
      <c r="M33" s="60" t="s">
        <v>96</v>
      </c>
      <c r="N33" s="61"/>
      <c r="O33" s="61"/>
      <c r="P33" s="61"/>
      <c r="Q33" s="61"/>
      <c r="R33" s="62"/>
    </row>
    <row r="34" spans="1:18" ht="15.75" customHeight="1">
      <c r="A34" s="7">
        <v>211</v>
      </c>
      <c r="B34" s="8" t="s">
        <v>97</v>
      </c>
      <c r="C34" s="9">
        <v>972</v>
      </c>
      <c r="D34" s="9">
        <v>969</v>
      </c>
      <c r="E34" s="9">
        <v>1160</v>
      </c>
      <c r="F34" s="9">
        <f t="shared" si="0"/>
        <v>2129</v>
      </c>
      <c r="G34" s="10">
        <v>480</v>
      </c>
      <c r="H34" s="8" t="s">
        <v>98</v>
      </c>
      <c r="I34" s="9">
        <v>289</v>
      </c>
      <c r="J34" s="9">
        <v>292</v>
      </c>
      <c r="K34" s="9">
        <v>337</v>
      </c>
      <c r="L34" s="9">
        <f t="shared" si="1"/>
        <v>629</v>
      </c>
      <c r="M34" s="63"/>
      <c r="N34" s="64"/>
      <c r="O34" s="64"/>
      <c r="P34" s="64"/>
      <c r="Q34" s="64"/>
      <c r="R34" s="65"/>
    </row>
    <row r="35" spans="1:18" ht="15.75" customHeight="1">
      <c r="A35" s="7">
        <v>212</v>
      </c>
      <c r="B35" s="8" t="s">
        <v>99</v>
      </c>
      <c r="C35" s="9">
        <v>321</v>
      </c>
      <c r="D35" s="9">
        <v>338</v>
      </c>
      <c r="E35" s="9">
        <v>388</v>
      </c>
      <c r="F35" s="9">
        <f t="shared" si="0"/>
        <v>726</v>
      </c>
      <c r="G35" s="10">
        <v>501</v>
      </c>
      <c r="H35" s="8" t="s">
        <v>100</v>
      </c>
      <c r="I35" s="9">
        <v>242</v>
      </c>
      <c r="J35" s="9">
        <v>205</v>
      </c>
      <c r="K35" s="9">
        <v>268</v>
      </c>
      <c r="L35" s="9">
        <f t="shared" si="1"/>
        <v>473</v>
      </c>
      <c r="M35" s="10"/>
      <c r="N35" s="10"/>
      <c r="O35" s="9"/>
      <c r="P35" s="9"/>
      <c r="Q35" s="9"/>
      <c r="R35" s="9"/>
    </row>
    <row r="36" spans="1:18" ht="15.75" customHeight="1">
      <c r="A36" s="7">
        <v>213</v>
      </c>
      <c r="B36" s="8" t="s">
        <v>101</v>
      </c>
      <c r="C36" s="9">
        <v>649</v>
      </c>
      <c r="D36" s="9">
        <v>811</v>
      </c>
      <c r="E36" s="9">
        <v>781</v>
      </c>
      <c r="F36" s="9">
        <f t="shared" si="0"/>
        <v>1592</v>
      </c>
      <c r="G36" s="10">
        <v>502</v>
      </c>
      <c r="H36" s="8" t="s">
        <v>102</v>
      </c>
      <c r="I36" s="9">
        <v>97</v>
      </c>
      <c r="J36" s="9">
        <v>88</v>
      </c>
      <c r="K36" s="9">
        <v>110</v>
      </c>
      <c r="L36" s="9">
        <f t="shared" si="1"/>
        <v>198</v>
      </c>
      <c r="M36" s="10"/>
      <c r="N36" s="10" t="s">
        <v>103</v>
      </c>
      <c r="O36" s="12">
        <f>C38+I38+O32</f>
        <v>36671</v>
      </c>
      <c r="P36" s="12">
        <f>D38+J38+P32</f>
        <v>38770</v>
      </c>
      <c r="Q36" s="12">
        <f>E38+K38+Q32</f>
        <v>42580</v>
      </c>
      <c r="R36" s="12">
        <f>P36+Q36</f>
        <v>81350</v>
      </c>
    </row>
    <row r="37" spans="1:18" ht="15.75" customHeight="1">
      <c r="A37" s="7">
        <v>214</v>
      </c>
      <c r="B37" s="8" t="s">
        <v>104</v>
      </c>
      <c r="C37" s="9">
        <v>986</v>
      </c>
      <c r="D37" s="9">
        <v>1064</v>
      </c>
      <c r="E37" s="9">
        <v>1100</v>
      </c>
      <c r="F37" s="9">
        <f t="shared" si="0"/>
        <v>2164</v>
      </c>
      <c r="G37" s="10">
        <v>510</v>
      </c>
      <c r="H37" s="8" t="s">
        <v>105</v>
      </c>
      <c r="I37" s="9">
        <v>39</v>
      </c>
      <c r="J37" s="9">
        <v>34</v>
      </c>
      <c r="K37" s="9">
        <v>39</v>
      </c>
      <c r="L37" s="9">
        <f t="shared" si="1"/>
        <v>73</v>
      </c>
      <c r="M37" s="10"/>
      <c r="N37" s="10" t="s">
        <v>106</v>
      </c>
      <c r="O37" s="12">
        <f>O36+O75+O113+O152</f>
        <v>47232</v>
      </c>
      <c r="P37" s="12">
        <f>P36+P75+P113+P152</f>
        <v>50939</v>
      </c>
      <c r="Q37" s="12">
        <f>Q36+Q75+Q113+Q152</f>
        <v>55838</v>
      </c>
      <c r="R37" s="12">
        <f>R36+R75+R113+R152</f>
        <v>106777</v>
      </c>
    </row>
    <row r="38" spans="1:18" ht="15.75" customHeight="1">
      <c r="A38" s="13"/>
      <c r="C38" s="14">
        <f>SUM(C4:C37)</f>
        <v>16944</v>
      </c>
      <c r="D38" s="14">
        <f>SUM(D4:D37)</f>
        <v>17841</v>
      </c>
      <c r="E38" s="14">
        <f>SUM(E4:E37)</f>
        <v>19649</v>
      </c>
      <c r="F38" s="14">
        <f>SUM(F4:F37)</f>
        <v>37490</v>
      </c>
      <c r="I38" s="14">
        <f>SUM(I4:I37)</f>
        <v>16227</v>
      </c>
      <c r="J38" s="14">
        <f>SUM(J4:J37)</f>
        <v>17570</v>
      </c>
      <c r="K38" s="14">
        <f>SUM(K4:K37)</f>
        <v>19791</v>
      </c>
      <c r="L38" s="14">
        <f>SUM(L4:L37)</f>
        <v>37361</v>
      </c>
      <c r="O38" s="15"/>
      <c r="P38" s="15"/>
      <c r="Q38" s="15"/>
      <c r="R38" s="15"/>
    </row>
    <row r="39" spans="1:18" ht="24" customHeight="1">
      <c r="A39" s="76" t="s">
        <v>376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</row>
    <row r="40" spans="1:18" ht="15.75" customHeight="1">
      <c r="A40" s="80" t="s">
        <v>107</v>
      </c>
      <c r="B40" s="80"/>
      <c r="P40" s="81" t="s">
        <v>368</v>
      </c>
      <c r="Q40" s="81"/>
      <c r="R40" s="81"/>
    </row>
    <row r="41" spans="1:18" s="6" customFormat="1" ht="15.75" customHeight="1">
      <c r="A41" s="4" t="s">
        <v>2</v>
      </c>
      <c r="B41" s="5" t="s">
        <v>3</v>
      </c>
      <c r="C41" s="4" t="s">
        <v>4</v>
      </c>
      <c r="D41" s="4" t="s">
        <v>5</v>
      </c>
      <c r="E41" s="4" t="s">
        <v>6</v>
      </c>
      <c r="F41" s="4" t="s">
        <v>7</v>
      </c>
      <c r="G41" s="4" t="s">
        <v>2</v>
      </c>
      <c r="H41" s="5" t="s">
        <v>3</v>
      </c>
      <c r="I41" s="4" t="s">
        <v>4</v>
      </c>
      <c r="J41" s="4" t="s">
        <v>5</v>
      </c>
      <c r="K41" s="4" t="s">
        <v>6</v>
      </c>
      <c r="L41" s="4" t="s">
        <v>7</v>
      </c>
      <c r="M41" s="4" t="s">
        <v>2</v>
      </c>
      <c r="N41" s="4" t="s">
        <v>3</v>
      </c>
      <c r="O41" s="4" t="s">
        <v>4</v>
      </c>
      <c r="P41" s="4" t="s">
        <v>5</v>
      </c>
      <c r="Q41" s="4" t="s">
        <v>6</v>
      </c>
      <c r="R41" s="4" t="s">
        <v>7</v>
      </c>
    </row>
    <row r="42" spans="1:18" ht="15.75" customHeight="1">
      <c r="A42" s="16">
        <v>2010</v>
      </c>
      <c r="B42" s="8" t="s">
        <v>108</v>
      </c>
      <c r="C42" s="9">
        <v>87</v>
      </c>
      <c r="D42" s="9">
        <v>97</v>
      </c>
      <c r="E42" s="9">
        <v>109</v>
      </c>
      <c r="F42" s="9">
        <f>SUM(D42:E42)</f>
        <v>206</v>
      </c>
      <c r="G42" s="17">
        <v>2350</v>
      </c>
      <c r="H42" s="8" t="s">
        <v>79</v>
      </c>
      <c r="I42" s="9">
        <v>78</v>
      </c>
      <c r="J42" s="9">
        <v>107</v>
      </c>
      <c r="K42" s="9">
        <v>99</v>
      </c>
      <c r="L42" s="9">
        <f>SUM(J42:K42)</f>
        <v>206</v>
      </c>
      <c r="M42" s="10"/>
      <c r="N42" s="10"/>
      <c r="O42" s="9"/>
      <c r="P42" s="9"/>
      <c r="Q42" s="9"/>
      <c r="R42" s="9"/>
    </row>
    <row r="43" spans="1:18" ht="15.75" customHeight="1">
      <c r="A43" s="16">
        <v>2020</v>
      </c>
      <c r="B43" s="8" t="s">
        <v>109</v>
      </c>
      <c r="C43" s="9">
        <v>53</v>
      </c>
      <c r="D43" s="9">
        <v>58</v>
      </c>
      <c r="E43" s="9">
        <v>65</v>
      </c>
      <c r="F43" s="9">
        <f aca="true" t="shared" si="3" ref="F43:F75">SUM(D43:E43)</f>
        <v>123</v>
      </c>
      <c r="G43" s="17">
        <v>2360</v>
      </c>
      <c r="H43" s="8" t="s">
        <v>110</v>
      </c>
      <c r="I43" s="9">
        <v>9</v>
      </c>
      <c r="J43" s="9">
        <v>8</v>
      </c>
      <c r="K43" s="9">
        <v>10</v>
      </c>
      <c r="L43" s="9">
        <f aca="true" t="shared" si="4" ref="L43:L48">SUM(J43:K43)</f>
        <v>18</v>
      </c>
      <c r="M43" s="10"/>
      <c r="N43" s="10"/>
      <c r="O43" s="9"/>
      <c r="P43" s="9"/>
      <c r="Q43" s="9"/>
      <c r="R43" s="9"/>
    </row>
    <row r="44" spans="1:18" ht="15.75" customHeight="1">
      <c r="A44" s="16">
        <v>2030</v>
      </c>
      <c r="B44" s="8" t="s">
        <v>111</v>
      </c>
      <c r="C44" s="9">
        <v>48</v>
      </c>
      <c r="D44" s="9">
        <v>59</v>
      </c>
      <c r="E44" s="9">
        <v>60</v>
      </c>
      <c r="F44" s="9">
        <f t="shared" si="3"/>
        <v>119</v>
      </c>
      <c r="G44" s="17">
        <v>2370</v>
      </c>
      <c r="H44" s="8" t="s">
        <v>112</v>
      </c>
      <c r="I44" s="9">
        <v>9</v>
      </c>
      <c r="J44" s="9">
        <v>8</v>
      </c>
      <c r="K44" s="9">
        <v>10</v>
      </c>
      <c r="L44" s="9">
        <f t="shared" si="4"/>
        <v>18</v>
      </c>
      <c r="M44" s="10"/>
      <c r="N44" s="10"/>
      <c r="O44" s="9"/>
      <c r="P44" s="9"/>
      <c r="Q44" s="9"/>
      <c r="R44" s="9"/>
    </row>
    <row r="45" spans="1:18" ht="15.75" customHeight="1">
      <c r="A45" s="16">
        <v>2040</v>
      </c>
      <c r="B45" s="8" t="s">
        <v>113</v>
      </c>
      <c r="C45" s="9">
        <v>40</v>
      </c>
      <c r="D45" s="9">
        <v>35</v>
      </c>
      <c r="E45" s="9">
        <v>42</v>
      </c>
      <c r="F45" s="9">
        <f t="shared" si="3"/>
        <v>77</v>
      </c>
      <c r="G45" s="17">
        <v>2380</v>
      </c>
      <c r="H45" s="8" t="s">
        <v>61</v>
      </c>
      <c r="I45" s="9">
        <v>84</v>
      </c>
      <c r="J45" s="9">
        <v>115</v>
      </c>
      <c r="K45" s="9">
        <v>111</v>
      </c>
      <c r="L45" s="9">
        <f t="shared" si="4"/>
        <v>226</v>
      </c>
      <c r="M45" s="10"/>
      <c r="N45" s="10"/>
      <c r="O45" s="9"/>
      <c r="P45" s="9"/>
      <c r="Q45" s="9"/>
      <c r="R45" s="9"/>
    </row>
    <row r="46" spans="1:18" ht="15.75" customHeight="1">
      <c r="A46" s="16">
        <v>2050</v>
      </c>
      <c r="B46" s="8" t="s">
        <v>114</v>
      </c>
      <c r="C46" s="9">
        <v>157</v>
      </c>
      <c r="D46" s="9">
        <v>200</v>
      </c>
      <c r="E46" s="9">
        <v>213</v>
      </c>
      <c r="F46" s="9">
        <f t="shared" si="3"/>
        <v>413</v>
      </c>
      <c r="G46" s="17">
        <v>2390</v>
      </c>
      <c r="H46" s="8" t="s">
        <v>115</v>
      </c>
      <c r="I46" s="9">
        <v>28</v>
      </c>
      <c r="J46" s="9">
        <v>33</v>
      </c>
      <c r="K46" s="9">
        <v>33</v>
      </c>
      <c r="L46" s="9">
        <f t="shared" si="4"/>
        <v>66</v>
      </c>
      <c r="M46" s="10"/>
      <c r="N46" s="10"/>
      <c r="O46" s="9"/>
      <c r="P46" s="9"/>
      <c r="Q46" s="9"/>
      <c r="R46" s="9"/>
    </row>
    <row r="47" spans="1:18" ht="15.75" customHeight="1">
      <c r="A47" s="16">
        <v>2060</v>
      </c>
      <c r="B47" s="8" t="s">
        <v>116</v>
      </c>
      <c r="C47" s="9">
        <v>40</v>
      </c>
      <c r="D47" s="9">
        <v>48</v>
      </c>
      <c r="E47" s="9">
        <v>52</v>
      </c>
      <c r="F47" s="9">
        <f t="shared" si="3"/>
        <v>100</v>
      </c>
      <c r="G47" s="17">
        <v>2400</v>
      </c>
      <c r="H47" s="8" t="s">
        <v>76</v>
      </c>
      <c r="I47" s="9">
        <v>57</v>
      </c>
      <c r="J47" s="9">
        <v>70</v>
      </c>
      <c r="K47" s="9">
        <v>61</v>
      </c>
      <c r="L47" s="9">
        <f t="shared" si="4"/>
        <v>131</v>
      </c>
      <c r="M47" s="10"/>
      <c r="N47" s="10"/>
      <c r="O47" s="9"/>
      <c r="P47" s="9"/>
      <c r="Q47" s="9"/>
      <c r="R47" s="9"/>
    </row>
    <row r="48" spans="1:18" ht="15.75" customHeight="1">
      <c r="A48" s="16">
        <v>2070</v>
      </c>
      <c r="B48" s="8" t="s">
        <v>117</v>
      </c>
      <c r="C48" s="9">
        <v>33</v>
      </c>
      <c r="D48" s="9">
        <v>39</v>
      </c>
      <c r="E48" s="9">
        <v>42</v>
      </c>
      <c r="F48" s="9">
        <f t="shared" si="3"/>
        <v>81</v>
      </c>
      <c r="G48" s="17">
        <v>2410</v>
      </c>
      <c r="H48" s="8" t="s">
        <v>118</v>
      </c>
      <c r="I48" s="9">
        <v>71</v>
      </c>
      <c r="J48" s="9">
        <v>14</v>
      </c>
      <c r="K48" s="9">
        <v>57</v>
      </c>
      <c r="L48" s="9">
        <f t="shared" si="4"/>
        <v>71</v>
      </c>
      <c r="M48" s="10"/>
      <c r="N48" s="10"/>
      <c r="O48" s="9"/>
      <c r="P48" s="9"/>
      <c r="Q48" s="9"/>
      <c r="R48" s="9"/>
    </row>
    <row r="49" spans="1:18" ht="15.75" customHeight="1">
      <c r="A49" s="16">
        <v>2080</v>
      </c>
      <c r="B49" s="8" t="s">
        <v>119</v>
      </c>
      <c r="C49" s="9">
        <v>26</v>
      </c>
      <c r="D49" s="9">
        <v>34</v>
      </c>
      <c r="E49" s="9">
        <v>28</v>
      </c>
      <c r="F49" s="9">
        <f t="shared" si="3"/>
        <v>62</v>
      </c>
      <c r="G49" s="10"/>
      <c r="H49" s="8"/>
      <c r="I49" s="11">
        <f>SUM(I42:I48)</f>
        <v>336</v>
      </c>
      <c r="J49" s="11">
        <f>SUM(J42:J48)</f>
        <v>355</v>
      </c>
      <c r="K49" s="11">
        <f>SUM(K42:K48)</f>
        <v>381</v>
      </c>
      <c r="L49" s="14">
        <f>SUM(L42:L48)</f>
        <v>736</v>
      </c>
      <c r="M49" s="10"/>
      <c r="N49" s="10"/>
      <c r="O49" s="9"/>
      <c r="P49" s="9"/>
      <c r="Q49" s="9"/>
      <c r="R49" s="9"/>
    </row>
    <row r="50" spans="1:18" ht="15.75" customHeight="1">
      <c r="A50" s="16">
        <v>2090</v>
      </c>
      <c r="B50" s="8" t="s">
        <v>120</v>
      </c>
      <c r="C50" s="9">
        <v>15</v>
      </c>
      <c r="D50" s="9">
        <v>11</v>
      </c>
      <c r="E50" s="9">
        <v>19</v>
      </c>
      <c r="F50" s="9">
        <f t="shared" si="3"/>
        <v>30</v>
      </c>
      <c r="G50" s="10"/>
      <c r="H50" s="8"/>
      <c r="I50" s="9"/>
      <c r="J50" s="9"/>
      <c r="K50" s="9"/>
      <c r="L50" s="9"/>
      <c r="M50" s="10"/>
      <c r="N50" s="10"/>
      <c r="O50" s="9"/>
      <c r="P50" s="9"/>
      <c r="Q50" s="9"/>
      <c r="R50" s="9"/>
    </row>
    <row r="51" spans="1:18" ht="15.75" customHeight="1">
      <c r="A51" s="16">
        <v>2100</v>
      </c>
      <c r="B51" s="8" t="s">
        <v>121</v>
      </c>
      <c r="C51" s="9">
        <v>28</v>
      </c>
      <c r="D51" s="9">
        <v>29</v>
      </c>
      <c r="E51" s="9">
        <v>33</v>
      </c>
      <c r="F51" s="9">
        <f t="shared" si="3"/>
        <v>62</v>
      </c>
      <c r="G51" s="10"/>
      <c r="H51" s="8"/>
      <c r="I51" s="9"/>
      <c r="J51" s="9"/>
      <c r="K51" s="9"/>
      <c r="L51" s="9"/>
      <c r="M51" s="10"/>
      <c r="N51" s="10"/>
      <c r="O51" s="9"/>
      <c r="P51" s="9"/>
      <c r="Q51" s="9"/>
      <c r="R51" s="9"/>
    </row>
    <row r="52" spans="1:18" ht="15.75" customHeight="1">
      <c r="A52" s="16">
        <v>2110</v>
      </c>
      <c r="B52" s="8" t="s">
        <v>122</v>
      </c>
      <c r="C52" s="9">
        <v>11</v>
      </c>
      <c r="D52" s="9">
        <v>15</v>
      </c>
      <c r="E52" s="9">
        <v>16</v>
      </c>
      <c r="F52" s="9">
        <f t="shared" si="3"/>
        <v>31</v>
      </c>
      <c r="G52" s="10"/>
      <c r="H52" s="8"/>
      <c r="I52" s="9"/>
      <c r="J52" s="9"/>
      <c r="K52" s="9"/>
      <c r="L52" s="9"/>
      <c r="M52" s="10"/>
      <c r="N52" s="10"/>
      <c r="O52" s="9"/>
      <c r="P52" s="9"/>
      <c r="Q52" s="9"/>
      <c r="R52" s="9"/>
    </row>
    <row r="53" spans="1:18" ht="15.75" customHeight="1">
      <c r="A53" s="16">
        <v>2120</v>
      </c>
      <c r="B53" s="8" t="s">
        <v>123</v>
      </c>
      <c r="C53" s="9">
        <v>5</v>
      </c>
      <c r="D53" s="9">
        <v>4</v>
      </c>
      <c r="E53" s="9">
        <v>5</v>
      </c>
      <c r="F53" s="9">
        <f t="shared" si="3"/>
        <v>9</v>
      </c>
      <c r="G53" s="10"/>
      <c r="H53" s="8"/>
      <c r="I53" s="9"/>
      <c r="J53" s="9"/>
      <c r="K53" s="9"/>
      <c r="L53" s="9"/>
      <c r="M53" s="10"/>
      <c r="N53" s="10"/>
      <c r="O53" s="9"/>
      <c r="P53" s="9"/>
      <c r="Q53" s="9"/>
      <c r="R53" s="9"/>
    </row>
    <row r="54" spans="1:18" ht="15.75" customHeight="1">
      <c r="A54" s="16">
        <v>2130</v>
      </c>
      <c r="B54" s="8" t="s">
        <v>124</v>
      </c>
      <c r="C54" s="9">
        <v>4</v>
      </c>
      <c r="D54" s="9">
        <v>4</v>
      </c>
      <c r="E54" s="9">
        <v>6</v>
      </c>
      <c r="F54" s="9">
        <f t="shared" si="3"/>
        <v>10</v>
      </c>
      <c r="G54" s="10"/>
      <c r="H54" s="8"/>
      <c r="I54" s="9"/>
      <c r="J54" s="9"/>
      <c r="K54" s="9"/>
      <c r="L54" s="9"/>
      <c r="M54" s="10"/>
      <c r="N54" s="10"/>
      <c r="O54" s="9"/>
      <c r="P54" s="9"/>
      <c r="Q54" s="9"/>
      <c r="R54" s="9"/>
    </row>
    <row r="55" spans="1:18" ht="15.75" customHeight="1">
      <c r="A55" s="16">
        <v>2140</v>
      </c>
      <c r="B55" s="8" t="s">
        <v>125</v>
      </c>
      <c r="C55" s="9">
        <v>38</v>
      </c>
      <c r="D55" s="9">
        <v>38</v>
      </c>
      <c r="E55" s="9">
        <v>42</v>
      </c>
      <c r="F55" s="9">
        <f t="shared" si="3"/>
        <v>80</v>
      </c>
      <c r="G55" s="10"/>
      <c r="H55" s="8"/>
      <c r="I55" s="9"/>
      <c r="J55" s="9"/>
      <c r="K55" s="9"/>
      <c r="L55" s="9"/>
      <c r="M55" s="10"/>
      <c r="N55" s="10"/>
      <c r="O55" s="9"/>
      <c r="P55" s="9"/>
      <c r="Q55" s="9"/>
      <c r="R55" s="9"/>
    </row>
    <row r="56" spans="1:18" ht="15.75" customHeight="1">
      <c r="A56" s="16">
        <v>2150</v>
      </c>
      <c r="B56" s="8" t="s">
        <v>126</v>
      </c>
      <c r="C56" s="9">
        <v>35</v>
      </c>
      <c r="D56" s="9">
        <v>32</v>
      </c>
      <c r="E56" s="9">
        <v>38</v>
      </c>
      <c r="F56" s="9">
        <f t="shared" si="3"/>
        <v>70</v>
      </c>
      <c r="G56" s="10"/>
      <c r="H56" s="8"/>
      <c r="I56" s="9"/>
      <c r="J56" s="9"/>
      <c r="K56" s="9"/>
      <c r="L56" s="9"/>
      <c r="M56" s="10"/>
      <c r="N56" s="10"/>
      <c r="O56" s="9"/>
      <c r="P56" s="9"/>
      <c r="Q56" s="9"/>
      <c r="R56" s="9"/>
    </row>
    <row r="57" spans="1:18" ht="15.75" customHeight="1">
      <c r="A57" s="16">
        <v>2160</v>
      </c>
      <c r="B57" s="8" t="s">
        <v>127</v>
      </c>
      <c r="C57" s="9">
        <v>37</v>
      </c>
      <c r="D57" s="9">
        <v>41</v>
      </c>
      <c r="E57" s="9">
        <v>53</v>
      </c>
      <c r="F57" s="9">
        <f t="shared" si="3"/>
        <v>94</v>
      </c>
      <c r="G57" s="10"/>
      <c r="H57" s="8"/>
      <c r="I57" s="9"/>
      <c r="J57" s="9"/>
      <c r="K57" s="9"/>
      <c r="L57" s="9"/>
      <c r="M57" s="10"/>
      <c r="N57" s="10"/>
      <c r="O57" s="9"/>
      <c r="P57" s="9"/>
      <c r="Q57" s="9"/>
      <c r="R57" s="9"/>
    </row>
    <row r="58" spans="1:18" ht="15.75" customHeight="1">
      <c r="A58" s="16">
        <v>2170</v>
      </c>
      <c r="B58" s="8" t="s">
        <v>128</v>
      </c>
      <c r="C58" s="9">
        <v>36</v>
      </c>
      <c r="D58" s="9">
        <v>41</v>
      </c>
      <c r="E58" s="9">
        <v>37</v>
      </c>
      <c r="F58" s="9">
        <f t="shared" si="3"/>
        <v>78</v>
      </c>
      <c r="G58" s="10"/>
      <c r="H58" s="8"/>
      <c r="I58" s="9"/>
      <c r="J58" s="9"/>
      <c r="K58" s="9"/>
      <c r="L58" s="9"/>
      <c r="M58" s="10"/>
      <c r="N58" s="10"/>
      <c r="O58" s="9"/>
      <c r="P58" s="9"/>
      <c r="Q58" s="9"/>
      <c r="R58" s="9"/>
    </row>
    <row r="59" spans="1:18" ht="15.75" customHeight="1">
      <c r="A59" s="16">
        <v>2180</v>
      </c>
      <c r="B59" s="8" t="s">
        <v>129</v>
      </c>
      <c r="C59" s="9">
        <v>34</v>
      </c>
      <c r="D59" s="9">
        <v>35</v>
      </c>
      <c r="E59" s="9">
        <v>48</v>
      </c>
      <c r="F59" s="9">
        <f t="shared" si="3"/>
        <v>83</v>
      </c>
      <c r="G59" s="10"/>
      <c r="H59" s="8"/>
      <c r="I59" s="9"/>
      <c r="J59" s="9"/>
      <c r="K59" s="9"/>
      <c r="L59" s="9"/>
      <c r="M59" s="10"/>
      <c r="N59" s="10"/>
      <c r="O59" s="9"/>
      <c r="P59" s="9"/>
      <c r="Q59" s="9"/>
      <c r="R59" s="9"/>
    </row>
    <row r="60" spans="1:18" ht="15.75" customHeight="1">
      <c r="A60" s="16">
        <v>2190</v>
      </c>
      <c r="B60" s="8" t="s">
        <v>130</v>
      </c>
      <c r="C60" s="9">
        <v>112</v>
      </c>
      <c r="D60" s="9">
        <v>136</v>
      </c>
      <c r="E60" s="9">
        <v>146</v>
      </c>
      <c r="F60" s="9">
        <f t="shared" si="3"/>
        <v>282</v>
      </c>
      <c r="G60" s="10"/>
      <c r="H60" s="8"/>
      <c r="I60" s="9"/>
      <c r="J60" s="9"/>
      <c r="K60" s="9"/>
      <c r="L60" s="9"/>
      <c r="M60" s="10"/>
      <c r="N60" s="10"/>
      <c r="O60" s="9"/>
      <c r="P60" s="9"/>
      <c r="Q60" s="9"/>
      <c r="R60" s="9"/>
    </row>
    <row r="61" spans="1:18" ht="15.75" customHeight="1">
      <c r="A61" s="16">
        <v>2200</v>
      </c>
      <c r="B61" s="8" t="s">
        <v>131</v>
      </c>
      <c r="C61" s="9">
        <v>87</v>
      </c>
      <c r="D61" s="9">
        <v>110</v>
      </c>
      <c r="E61" s="9">
        <v>104</v>
      </c>
      <c r="F61" s="9">
        <f t="shared" si="3"/>
        <v>214</v>
      </c>
      <c r="G61" s="10"/>
      <c r="H61" s="8"/>
      <c r="I61" s="9"/>
      <c r="J61" s="9"/>
      <c r="K61" s="9"/>
      <c r="L61" s="9"/>
      <c r="M61" s="10"/>
      <c r="N61" s="10"/>
      <c r="O61" s="9"/>
      <c r="P61" s="9"/>
      <c r="Q61" s="9"/>
      <c r="R61" s="9"/>
    </row>
    <row r="62" spans="1:18" ht="15.75" customHeight="1">
      <c r="A62" s="16">
        <v>2210</v>
      </c>
      <c r="B62" s="8" t="s">
        <v>132</v>
      </c>
      <c r="C62" s="9">
        <v>35</v>
      </c>
      <c r="D62" s="9">
        <v>35</v>
      </c>
      <c r="E62" s="9">
        <v>42</v>
      </c>
      <c r="F62" s="9">
        <f t="shared" si="3"/>
        <v>77</v>
      </c>
      <c r="G62" s="10"/>
      <c r="H62" s="8"/>
      <c r="I62" s="9"/>
      <c r="J62" s="9"/>
      <c r="K62" s="9"/>
      <c r="L62" s="9"/>
      <c r="M62" s="10"/>
      <c r="N62" s="10"/>
      <c r="O62" s="9"/>
      <c r="P62" s="9"/>
      <c r="Q62" s="9"/>
      <c r="R62" s="9"/>
    </row>
    <row r="63" spans="1:18" ht="15.75" customHeight="1">
      <c r="A63" s="16">
        <v>2220</v>
      </c>
      <c r="B63" s="8" t="s">
        <v>133</v>
      </c>
      <c r="C63" s="9">
        <v>22</v>
      </c>
      <c r="D63" s="9">
        <v>22</v>
      </c>
      <c r="E63" s="9">
        <v>21</v>
      </c>
      <c r="F63" s="9">
        <f t="shared" si="3"/>
        <v>43</v>
      </c>
      <c r="G63" s="10"/>
      <c r="H63" s="8"/>
      <c r="I63" s="9"/>
      <c r="J63" s="9"/>
      <c r="K63" s="9"/>
      <c r="L63" s="9"/>
      <c r="M63" s="10"/>
      <c r="N63" s="10"/>
      <c r="O63" s="9"/>
      <c r="P63" s="9"/>
      <c r="Q63" s="9"/>
      <c r="R63" s="9"/>
    </row>
    <row r="64" spans="1:18" ht="15.75" customHeight="1">
      <c r="A64" s="16">
        <v>2230</v>
      </c>
      <c r="B64" s="8" t="s">
        <v>134</v>
      </c>
      <c r="C64" s="9">
        <v>46</v>
      </c>
      <c r="D64" s="9">
        <v>50</v>
      </c>
      <c r="E64" s="9">
        <v>52</v>
      </c>
      <c r="F64" s="9">
        <f t="shared" si="3"/>
        <v>102</v>
      </c>
      <c r="G64" s="10"/>
      <c r="H64" s="8"/>
      <c r="I64" s="9"/>
      <c r="J64" s="9"/>
      <c r="K64" s="9"/>
      <c r="L64" s="9"/>
      <c r="M64" s="10"/>
      <c r="N64" s="10"/>
      <c r="O64" s="9"/>
      <c r="P64" s="9"/>
      <c r="Q64" s="9"/>
      <c r="R64" s="9"/>
    </row>
    <row r="65" spans="1:18" ht="15.75" customHeight="1">
      <c r="A65" s="16">
        <v>2240</v>
      </c>
      <c r="B65" s="8" t="s">
        <v>135</v>
      </c>
      <c r="C65" s="9">
        <v>162</v>
      </c>
      <c r="D65" s="9">
        <v>172</v>
      </c>
      <c r="E65" s="9">
        <v>199</v>
      </c>
      <c r="F65" s="9">
        <f t="shared" si="3"/>
        <v>371</v>
      </c>
      <c r="G65" s="10"/>
      <c r="H65" s="8"/>
      <c r="I65" s="9"/>
      <c r="J65" s="9"/>
      <c r="K65" s="9"/>
      <c r="L65" s="9"/>
      <c r="M65" s="10"/>
      <c r="N65" s="10"/>
      <c r="O65" s="9"/>
      <c r="P65" s="9"/>
      <c r="Q65" s="9"/>
      <c r="R65" s="9"/>
    </row>
    <row r="66" spans="1:18" ht="15.75" customHeight="1">
      <c r="A66" s="16">
        <v>2250</v>
      </c>
      <c r="B66" s="8" t="s">
        <v>136</v>
      </c>
      <c r="C66" s="9">
        <v>36</v>
      </c>
      <c r="D66" s="9">
        <v>39</v>
      </c>
      <c r="E66" s="9">
        <v>44</v>
      </c>
      <c r="F66" s="9">
        <f t="shared" si="3"/>
        <v>83</v>
      </c>
      <c r="G66" s="10"/>
      <c r="H66" s="8"/>
      <c r="I66" s="9"/>
      <c r="J66" s="9"/>
      <c r="K66" s="9"/>
      <c r="L66" s="9"/>
      <c r="M66" s="10"/>
      <c r="N66" s="10"/>
      <c r="O66" s="9"/>
      <c r="P66" s="9"/>
      <c r="Q66" s="9"/>
      <c r="R66" s="9"/>
    </row>
    <row r="67" spans="1:18" ht="15.75" customHeight="1">
      <c r="A67" s="16">
        <v>2260</v>
      </c>
      <c r="B67" s="8" t="s">
        <v>137</v>
      </c>
      <c r="C67" s="9">
        <v>5</v>
      </c>
      <c r="D67" s="9">
        <v>8</v>
      </c>
      <c r="E67" s="9">
        <v>7</v>
      </c>
      <c r="F67" s="9">
        <f t="shared" si="3"/>
        <v>15</v>
      </c>
      <c r="G67" s="10"/>
      <c r="H67" s="8"/>
      <c r="I67" s="9"/>
      <c r="J67" s="9"/>
      <c r="K67" s="9"/>
      <c r="L67" s="9"/>
      <c r="M67" s="10"/>
      <c r="N67" s="10"/>
      <c r="O67" s="9"/>
      <c r="P67" s="9"/>
      <c r="Q67" s="9"/>
      <c r="R67" s="9"/>
    </row>
    <row r="68" spans="1:18" ht="15.75" customHeight="1">
      <c r="A68" s="16">
        <v>2270</v>
      </c>
      <c r="B68" s="8" t="s">
        <v>138</v>
      </c>
      <c r="C68" s="9">
        <v>14</v>
      </c>
      <c r="D68" s="9">
        <v>14</v>
      </c>
      <c r="E68" s="9">
        <v>12</v>
      </c>
      <c r="F68" s="9">
        <f t="shared" si="3"/>
        <v>26</v>
      </c>
      <c r="G68" s="10"/>
      <c r="H68" s="8"/>
      <c r="I68" s="9"/>
      <c r="J68" s="9"/>
      <c r="K68" s="9"/>
      <c r="L68" s="9"/>
      <c r="M68" s="10"/>
      <c r="N68" s="10"/>
      <c r="O68" s="9"/>
      <c r="P68" s="9"/>
      <c r="Q68" s="9"/>
      <c r="R68" s="9"/>
    </row>
    <row r="69" spans="1:18" ht="15.75" customHeight="1">
      <c r="A69" s="16">
        <v>2280</v>
      </c>
      <c r="B69" s="8" t="s">
        <v>139</v>
      </c>
      <c r="C69" s="9">
        <v>26</v>
      </c>
      <c r="D69" s="9">
        <v>34</v>
      </c>
      <c r="E69" s="9">
        <v>44</v>
      </c>
      <c r="F69" s="9">
        <f t="shared" si="3"/>
        <v>78</v>
      </c>
      <c r="G69" s="10"/>
      <c r="H69" s="8"/>
      <c r="I69" s="9"/>
      <c r="J69" s="9"/>
      <c r="K69" s="9"/>
      <c r="L69" s="9"/>
      <c r="M69" s="10"/>
      <c r="N69" s="10"/>
      <c r="O69" s="9"/>
      <c r="P69" s="9"/>
      <c r="Q69" s="9"/>
      <c r="R69" s="9"/>
    </row>
    <row r="70" spans="1:18" ht="15.75" customHeight="1">
      <c r="A70" s="16">
        <v>2290</v>
      </c>
      <c r="B70" s="8" t="s">
        <v>140</v>
      </c>
      <c r="C70" s="9">
        <v>20</v>
      </c>
      <c r="D70" s="9">
        <v>21</v>
      </c>
      <c r="E70" s="9">
        <v>20</v>
      </c>
      <c r="F70" s="9">
        <f t="shared" si="3"/>
        <v>41</v>
      </c>
      <c r="G70" s="10"/>
      <c r="H70" s="8"/>
      <c r="I70" s="9"/>
      <c r="J70" s="9"/>
      <c r="K70" s="9"/>
      <c r="L70" s="9"/>
      <c r="M70" s="10"/>
      <c r="N70" s="10"/>
      <c r="O70" s="11">
        <f>SUM(O42:O69)</f>
        <v>0</v>
      </c>
      <c r="P70" s="11">
        <f>SUM(P42:P69)</f>
        <v>0</v>
      </c>
      <c r="Q70" s="11">
        <f>SUM(Q42:Q69)</f>
        <v>0</v>
      </c>
      <c r="R70" s="11">
        <f>SUM(R42:R69)</f>
        <v>0</v>
      </c>
    </row>
    <row r="71" spans="1:18" ht="15.75" customHeight="1">
      <c r="A71" s="16">
        <v>2300</v>
      </c>
      <c r="B71" s="8" t="s">
        <v>141</v>
      </c>
      <c r="C71" s="9">
        <v>37</v>
      </c>
      <c r="D71" s="9">
        <v>52</v>
      </c>
      <c r="E71" s="9">
        <v>55</v>
      </c>
      <c r="F71" s="9">
        <f t="shared" si="3"/>
        <v>107</v>
      </c>
      <c r="G71" s="10"/>
      <c r="H71" s="8"/>
      <c r="I71" s="9"/>
      <c r="J71" s="9"/>
      <c r="K71" s="9"/>
      <c r="L71" s="9"/>
      <c r="M71" s="10"/>
      <c r="N71" s="10"/>
      <c r="O71" s="9"/>
      <c r="P71" s="9"/>
      <c r="Q71" s="9"/>
      <c r="R71" s="9"/>
    </row>
    <row r="72" spans="1:18" ht="15.75" customHeight="1">
      <c r="A72" s="16">
        <v>2310</v>
      </c>
      <c r="B72" s="8" t="s">
        <v>142</v>
      </c>
      <c r="C72" s="9">
        <v>42</v>
      </c>
      <c r="D72" s="9">
        <v>39</v>
      </c>
      <c r="E72" s="9">
        <v>48</v>
      </c>
      <c r="F72" s="9">
        <f t="shared" si="3"/>
        <v>87</v>
      </c>
      <c r="G72" s="10"/>
      <c r="H72" s="8"/>
      <c r="I72" s="9"/>
      <c r="J72" s="9"/>
      <c r="K72" s="9"/>
      <c r="L72" s="9"/>
      <c r="M72" s="60" t="s">
        <v>143</v>
      </c>
      <c r="N72" s="61"/>
      <c r="O72" s="61"/>
      <c r="P72" s="61"/>
      <c r="Q72" s="61"/>
      <c r="R72" s="62"/>
    </row>
    <row r="73" spans="1:18" ht="15.75" customHeight="1">
      <c r="A73" s="16">
        <v>2320</v>
      </c>
      <c r="B73" s="8" t="s">
        <v>144</v>
      </c>
      <c r="C73" s="9">
        <v>28</v>
      </c>
      <c r="D73" s="9">
        <v>33</v>
      </c>
      <c r="E73" s="9">
        <v>38</v>
      </c>
      <c r="F73" s="9">
        <f t="shared" si="3"/>
        <v>71</v>
      </c>
      <c r="G73" s="10"/>
      <c r="H73" s="8"/>
      <c r="I73" s="9"/>
      <c r="J73" s="9"/>
      <c r="K73" s="9"/>
      <c r="L73" s="9"/>
      <c r="M73" s="63"/>
      <c r="N73" s="64"/>
      <c r="O73" s="64"/>
      <c r="P73" s="64"/>
      <c r="Q73" s="64"/>
      <c r="R73" s="65"/>
    </row>
    <row r="74" spans="1:18" ht="15.75" customHeight="1">
      <c r="A74" s="16">
        <v>2330</v>
      </c>
      <c r="B74" s="8" t="s">
        <v>145</v>
      </c>
      <c r="C74" s="9">
        <v>59</v>
      </c>
      <c r="D74" s="9">
        <v>65</v>
      </c>
      <c r="E74" s="9">
        <v>67</v>
      </c>
      <c r="F74" s="9">
        <f t="shared" si="3"/>
        <v>132</v>
      </c>
      <c r="G74" s="10"/>
      <c r="H74" s="8"/>
      <c r="I74" s="9"/>
      <c r="J74" s="9"/>
      <c r="K74" s="9"/>
      <c r="L74" s="9"/>
      <c r="M74" s="10"/>
      <c r="N74" s="10"/>
      <c r="O74" s="9"/>
      <c r="P74" s="9"/>
      <c r="Q74" s="9"/>
      <c r="R74" s="9"/>
    </row>
    <row r="75" spans="1:18" ht="15.75" customHeight="1">
      <c r="A75" s="16">
        <v>2340</v>
      </c>
      <c r="B75" s="8" t="s">
        <v>146</v>
      </c>
      <c r="C75" s="9">
        <v>32</v>
      </c>
      <c r="D75" s="9">
        <v>27</v>
      </c>
      <c r="E75" s="9">
        <v>30</v>
      </c>
      <c r="F75" s="9">
        <f t="shared" si="3"/>
        <v>57</v>
      </c>
      <c r="G75" s="10"/>
      <c r="H75" s="8"/>
      <c r="I75" s="9"/>
      <c r="J75" s="9"/>
      <c r="K75" s="9"/>
      <c r="L75" s="9"/>
      <c r="M75" s="10"/>
      <c r="N75" s="10" t="s">
        <v>147</v>
      </c>
      <c r="O75" s="18">
        <f>C76+I49</f>
        <v>1826</v>
      </c>
      <c r="P75" s="18">
        <f>D76+J49</f>
        <v>2032</v>
      </c>
      <c r="Q75" s="18">
        <f>E76+K49</f>
        <v>2218</v>
      </c>
      <c r="R75" s="18">
        <f>SUM(P75:Q75)</f>
        <v>4250</v>
      </c>
    </row>
    <row r="76" spans="1:6" ht="15.75" customHeight="1">
      <c r="A76" s="13"/>
      <c r="C76" s="14">
        <f>SUM(C42:C75)</f>
        <v>1490</v>
      </c>
      <c r="D76" s="14">
        <f>SUM(D42:D75)</f>
        <v>1677</v>
      </c>
      <c r="E76" s="14">
        <f>SUM(E42:E75)</f>
        <v>1837</v>
      </c>
      <c r="F76" s="14">
        <f>SUM(F42:F75)</f>
        <v>3514</v>
      </c>
    </row>
    <row r="77" spans="1:18" ht="15.75" customHeight="1">
      <c r="A77" s="76" t="s">
        <v>376</v>
      </c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</row>
    <row r="78" spans="1:18" ht="15.75" customHeight="1">
      <c r="A78" s="80" t="s">
        <v>148</v>
      </c>
      <c r="B78" s="80"/>
      <c r="P78" s="81" t="s">
        <v>368</v>
      </c>
      <c r="Q78" s="81"/>
      <c r="R78" s="81"/>
    </row>
    <row r="79" spans="1:18" ht="15.75" customHeight="1">
      <c r="A79" s="4" t="s">
        <v>2</v>
      </c>
      <c r="B79" s="5" t="s">
        <v>3</v>
      </c>
      <c r="C79" s="4" t="s">
        <v>4</v>
      </c>
      <c r="D79" s="4" t="s">
        <v>5</v>
      </c>
      <c r="E79" s="4" t="s">
        <v>6</v>
      </c>
      <c r="F79" s="4" t="s">
        <v>7</v>
      </c>
      <c r="G79" s="4" t="s">
        <v>2</v>
      </c>
      <c r="H79" s="5" t="s">
        <v>3</v>
      </c>
      <c r="I79" s="4" t="s">
        <v>4</v>
      </c>
      <c r="J79" s="4" t="s">
        <v>5</v>
      </c>
      <c r="K79" s="4" t="s">
        <v>6</v>
      </c>
      <c r="L79" s="4" t="s">
        <v>7</v>
      </c>
      <c r="M79" s="4" t="s">
        <v>2</v>
      </c>
      <c r="N79" s="4" t="s">
        <v>3</v>
      </c>
      <c r="O79" s="4" t="s">
        <v>4</v>
      </c>
      <c r="P79" s="4" t="s">
        <v>5</v>
      </c>
      <c r="Q79" s="4" t="s">
        <v>6</v>
      </c>
      <c r="R79" s="4" t="s">
        <v>7</v>
      </c>
    </row>
    <row r="80" spans="1:18" ht="15.75" customHeight="1">
      <c r="A80" s="16">
        <v>3001</v>
      </c>
      <c r="B80" s="8" t="s">
        <v>149</v>
      </c>
      <c r="C80" s="9">
        <v>64</v>
      </c>
      <c r="D80" s="9">
        <v>61</v>
      </c>
      <c r="E80" s="9">
        <v>72</v>
      </c>
      <c r="F80" s="9">
        <f>SUM(D80:E80)</f>
        <v>133</v>
      </c>
      <c r="G80" s="17">
        <v>3043</v>
      </c>
      <c r="H80" s="8" t="s">
        <v>150</v>
      </c>
      <c r="I80" s="9">
        <v>43</v>
      </c>
      <c r="J80" s="9">
        <v>64</v>
      </c>
      <c r="K80" s="9">
        <v>54</v>
      </c>
      <c r="L80" s="9">
        <f>SUM(J80:K80)</f>
        <v>118</v>
      </c>
      <c r="M80" s="17">
        <v>3080</v>
      </c>
      <c r="N80" s="8" t="s">
        <v>151</v>
      </c>
      <c r="O80" s="9">
        <v>40</v>
      </c>
      <c r="P80" s="9">
        <v>42</v>
      </c>
      <c r="Q80" s="9">
        <v>48</v>
      </c>
      <c r="R80" s="9">
        <f>SUM(P80:Q80)</f>
        <v>90</v>
      </c>
    </row>
    <row r="81" spans="1:18" ht="15.75" customHeight="1">
      <c r="A81" s="16">
        <v>3002</v>
      </c>
      <c r="B81" s="8" t="s">
        <v>152</v>
      </c>
      <c r="C81" s="9">
        <v>17</v>
      </c>
      <c r="D81" s="9">
        <v>20</v>
      </c>
      <c r="E81" s="9">
        <v>21</v>
      </c>
      <c r="F81" s="9">
        <f aca="true" t="shared" si="5" ref="F81:F113">SUM(D81:E81)</f>
        <v>41</v>
      </c>
      <c r="G81" s="17">
        <v>3044</v>
      </c>
      <c r="H81" s="8" t="s">
        <v>153</v>
      </c>
      <c r="I81" s="9">
        <v>14</v>
      </c>
      <c r="J81" s="9">
        <v>24</v>
      </c>
      <c r="K81" s="9">
        <v>20</v>
      </c>
      <c r="L81" s="9">
        <f aca="true" t="shared" si="6" ref="L81:L113">SUM(J81:K81)</f>
        <v>44</v>
      </c>
      <c r="M81" s="17">
        <v>3082</v>
      </c>
      <c r="N81" s="8" t="s">
        <v>154</v>
      </c>
      <c r="O81" s="9">
        <v>4</v>
      </c>
      <c r="P81" s="9">
        <v>2</v>
      </c>
      <c r="Q81" s="9">
        <v>6</v>
      </c>
      <c r="R81" s="9">
        <f aca="true" t="shared" si="7" ref="R81:R108">SUM(P81:Q81)</f>
        <v>8</v>
      </c>
    </row>
    <row r="82" spans="1:18" ht="15.75" customHeight="1">
      <c r="A82" s="16">
        <v>3004</v>
      </c>
      <c r="B82" s="8" t="s">
        <v>155</v>
      </c>
      <c r="C82" s="9">
        <v>21</v>
      </c>
      <c r="D82" s="9">
        <v>21</v>
      </c>
      <c r="E82" s="9">
        <v>25</v>
      </c>
      <c r="F82" s="9">
        <f t="shared" si="5"/>
        <v>46</v>
      </c>
      <c r="G82" s="17">
        <v>3045</v>
      </c>
      <c r="H82" s="8" t="s">
        <v>20</v>
      </c>
      <c r="I82" s="9">
        <v>139</v>
      </c>
      <c r="J82" s="9">
        <v>158</v>
      </c>
      <c r="K82" s="9">
        <v>176</v>
      </c>
      <c r="L82" s="9">
        <f t="shared" si="6"/>
        <v>334</v>
      </c>
      <c r="M82" s="17">
        <v>3083</v>
      </c>
      <c r="N82" s="8" t="s">
        <v>156</v>
      </c>
      <c r="O82" s="9">
        <v>12</v>
      </c>
      <c r="P82" s="9">
        <v>10</v>
      </c>
      <c r="Q82" s="9">
        <v>13</v>
      </c>
      <c r="R82" s="9">
        <f t="shared" si="7"/>
        <v>23</v>
      </c>
    </row>
    <row r="83" spans="1:18" ht="15.75" customHeight="1">
      <c r="A83" s="16">
        <v>3005</v>
      </c>
      <c r="B83" s="8" t="s">
        <v>157</v>
      </c>
      <c r="C83" s="9">
        <v>61</v>
      </c>
      <c r="D83" s="9">
        <v>81</v>
      </c>
      <c r="E83" s="9">
        <v>75</v>
      </c>
      <c r="F83" s="9">
        <f t="shared" si="5"/>
        <v>156</v>
      </c>
      <c r="G83" s="17">
        <v>3046</v>
      </c>
      <c r="H83" s="8" t="s">
        <v>158</v>
      </c>
      <c r="I83" s="9">
        <v>41</v>
      </c>
      <c r="J83" s="9">
        <v>52</v>
      </c>
      <c r="K83" s="9">
        <v>52</v>
      </c>
      <c r="L83" s="9">
        <f t="shared" si="6"/>
        <v>104</v>
      </c>
      <c r="M83" s="17">
        <v>3085</v>
      </c>
      <c r="N83" s="8" t="s">
        <v>159</v>
      </c>
      <c r="O83" s="9">
        <v>23</v>
      </c>
      <c r="P83" s="9">
        <v>26</v>
      </c>
      <c r="Q83" s="9">
        <v>25</v>
      </c>
      <c r="R83" s="9">
        <f t="shared" si="7"/>
        <v>51</v>
      </c>
    </row>
    <row r="84" spans="1:18" ht="15.75" customHeight="1">
      <c r="A84" s="16">
        <v>3006</v>
      </c>
      <c r="B84" s="8" t="s">
        <v>160</v>
      </c>
      <c r="C84" s="9">
        <v>63</v>
      </c>
      <c r="D84" s="9">
        <v>29</v>
      </c>
      <c r="E84" s="9">
        <v>55</v>
      </c>
      <c r="F84" s="9">
        <f t="shared" si="5"/>
        <v>84</v>
      </c>
      <c r="G84" s="17">
        <v>3047</v>
      </c>
      <c r="H84" s="8" t="s">
        <v>161</v>
      </c>
      <c r="I84" s="9">
        <v>38</v>
      </c>
      <c r="J84" s="9">
        <v>40</v>
      </c>
      <c r="K84" s="9">
        <v>39</v>
      </c>
      <c r="L84" s="9">
        <f t="shared" si="6"/>
        <v>79</v>
      </c>
      <c r="M84" s="17">
        <v>3086</v>
      </c>
      <c r="N84" s="8" t="s">
        <v>162</v>
      </c>
      <c r="O84" s="9">
        <v>80</v>
      </c>
      <c r="P84" s="9">
        <v>87</v>
      </c>
      <c r="Q84" s="9">
        <v>101</v>
      </c>
      <c r="R84" s="9">
        <f t="shared" si="7"/>
        <v>188</v>
      </c>
    </row>
    <row r="85" spans="1:18" ht="15.75" customHeight="1">
      <c r="A85" s="16">
        <v>3008</v>
      </c>
      <c r="B85" s="8" t="s">
        <v>163</v>
      </c>
      <c r="C85" s="9">
        <v>48</v>
      </c>
      <c r="D85" s="9">
        <v>47</v>
      </c>
      <c r="E85" s="9">
        <v>75</v>
      </c>
      <c r="F85" s="9">
        <f t="shared" si="5"/>
        <v>122</v>
      </c>
      <c r="G85" s="17">
        <v>3048</v>
      </c>
      <c r="H85" s="8" t="s">
        <v>164</v>
      </c>
      <c r="I85" s="9">
        <v>24</v>
      </c>
      <c r="J85" s="9">
        <v>32</v>
      </c>
      <c r="K85" s="9">
        <v>24</v>
      </c>
      <c r="L85" s="9">
        <f t="shared" si="6"/>
        <v>56</v>
      </c>
      <c r="M85" s="17">
        <v>3087</v>
      </c>
      <c r="N85" s="8" t="s">
        <v>165</v>
      </c>
      <c r="O85" s="9">
        <v>38</v>
      </c>
      <c r="P85" s="9">
        <v>39</v>
      </c>
      <c r="Q85" s="9">
        <v>56</v>
      </c>
      <c r="R85" s="9">
        <f t="shared" si="7"/>
        <v>95</v>
      </c>
    </row>
    <row r="86" spans="1:18" ht="15.75" customHeight="1">
      <c r="A86" s="16">
        <v>3009</v>
      </c>
      <c r="B86" s="8" t="s">
        <v>166</v>
      </c>
      <c r="C86" s="9">
        <v>28</v>
      </c>
      <c r="D86" s="9">
        <v>30</v>
      </c>
      <c r="E86" s="9">
        <v>33</v>
      </c>
      <c r="F86" s="9">
        <f t="shared" si="5"/>
        <v>63</v>
      </c>
      <c r="G86" s="17">
        <v>3049</v>
      </c>
      <c r="H86" s="8" t="s">
        <v>167</v>
      </c>
      <c r="I86" s="9">
        <v>22</v>
      </c>
      <c r="J86" s="9">
        <v>31</v>
      </c>
      <c r="K86" s="9">
        <v>20</v>
      </c>
      <c r="L86" s="9">
        <f t="shared" si="6"/>
        <v>51</v>
      </c>
      <c r="M86" s="17">
        <v>3088</v>
      </c>
      <c r="N86" s="8" t="s">
        <v>168</v>
      </c>
      <c r="O86" s="9">
        <v>158</v>
      </c>
      <c r="P86" s="9">
        <v>161</v>
      </c>
      <c r="Q86" s="9">
        <v>189</v>
      </c>
      <c r="R86" s="9">
        <f t="shared" si="7"/>
        <v>350</v>
      </c>
    </row>
    <row r="87" spans="1:18" ht="15.75" customHeight="1">
      <c r="A87" s="16">
        <v>3010</v>
      </c>
      <c r="B87" s="8" t="s">
        <v>169</v>
      </c>
      <c r="C87" s="9">
        <v>18</v>
      </c>
      <c r="D87" s="9">
        <v>31</v>
      </c>
      <c r="E87" s="9">
        <v>25</v>
      </c>
      <c r="F87" s="9">
        <f t="shared" si="5"/>
        <v>56</v>
      </c>
      <c r="G87" s="17">
        <v>3050</v>
      </c>
      <c r="H87" s="8" t="s">
        <v>170</v>
      </c>
      <c r="I87" s="9">
        <v>40</v>
      </c>
      <c r="J87" s="9">
        <v>55</v>
      </c>
      <c r="K87" s="9">
        <v>61</v>
      </c>
      <c r="L87" s="9">
        <f t="shared" si="6"/>
        <v>116</v>
      </c>
      <c r="M87" s="17">
        <v>3092</v>
      </c>
      <c r="N87" s="8" t="s">
        <v>171</v>
      </c>
      <c r="O87" s="9">
        <v>73</v>
      </c>
      <c r="P87" s="9">
        <v>87</v>
      </c>
      <c r="Q87" s="9">
        <v>84</v>
      </c>
      <c r="R87" s="9">
        <f t="shared" si="7"/>
        <v>171</v>
      </c>
    </row>
    <row r="88" spans="1:18" ht="15.75" customHeight="1">
      <c r="A88" s="16">
        <v>3011</v>
      </c>
      <c r="B88" s="8" t="s">
        <v>172</v>
      </c>
      <c r="C88" s="9">
        <v>37</v>
      </c>
      <c r="D88" s="9">
        <v>53</v>
      </c>
      <c r="E88" s="9">
        <v>51</v>
      </c>
      <c r="F88" s="9">
        <f t="shared" si="5"/>
        <v>104</v>
      </c>
      <c r="G88" s="17">
        <v>3051</v>
      </c>
      <c r="H88" s="8" t="s">
        <v>173</v>
      </c>
      <c r="I88" s="9">
        <v>34</v>
      </c>
      <c r="J88" s="9">
        <v>39</v>
      </c>
      <c r="K88" s="9">
        <v>34</v>
      </c>
      <c r="L88" s="9">
        <f t="shared" si="6"/>
        <v>73</v>
      </c>
      <c r="M88" s="17">
        <v>3093</v>
      </c>
      <c r="N88" s="8" t="s">
        <v>174</v>
      </c>
      <c r="O88" s="9">
        <v>100</v>
      </c>
      <c r="P88" s="9">
        <v>126</v>
      </c>
      <c r="Q88" s="9">
        <v>121</v>
      </c>
      <c r="R88" s="9">
        <f t="shared" si="7"/>
        <v>247</v>
      </c>
    </row>
    <row r="89" spans="1:18" ht="15.75" customHeight="1">
      <c r="A89" s="16">
        <v>3012</v>
      </c>
      <c r="B89" s="8" t="s">
        <v>175</v>
      </c>
      <c r="C89" s="9">
        <v>117</v>
      </c>
      <c r="D89" s="9">
        <v>147</v>
      </c>
      <c r="E89" s="9">
        <v>146</v>
      </c>
      <c r="F89" s="9">
        <f t="shared" si="5"/>
        <v>293</v>
      </c>
      <c r="G89" s="17">
        <v>3052</v>
      </c>
      <c r="H89" s="8" t="s">
        <v>176</v>
      </c>
      <c r="I89" s="9">
        <v>47</v>
      </c>
      <c r="J89" s="9">
        <v>64</v>
      </c>
      <c r="K89" s="9">
        <v>56</v>
      </c>
      <c r="L89" s="9">
        <f t="shared" si="6"/>
        <v>120</v>
      </c>
      <c r="M89" s="17">
        <v>3095</v>
      </c>
      <c r="N89" s="8" t="s">
        <v>177</v>
      </c>
      <c r="O89" s="9">
        <v>23</v>
      </c>
      <c r="P89" s="9">
        <v>21</v>
      </c>
      <c r="Q89" s="9">
        <v>30</v>
      </c>
      <c r="R89" s="9">
        <f t="shared" si="7"/>
        <v>51</v>
      </c>
    </row>
    <row r="90" spans="1:18" ht="15.75" customHeight="1">
      <c r="A90" s="16">
        <v>3015</v>
      </c>
      <c r="B90" s="8" t="s">
        <v>178</v>
      </c>
      <c r="C90" s="9">
        <v>30</v>
      </c>
      <c r="D90" s="9">
        <v>42</v>
      </c>
      <c r="E90" s="9">
        <v>48</v>
      </c>
      <c r="F90" s="9">
        <f t="shared" si="5"/>
        <v>90</v>
      </c>
      <c r="G90" s="17">
        <v>3053</v>
      </c>
      <c r="H90" s="8" t="s">
        <v>179</v>
      </c>
      <c r="I90" s="9">
        <v>49</v>
      </c>
      <c r="J90" s="9">
        <v>65</v>
      </c>
      <c r="K90" s="9">
        <v>56</v>
      </c>
      <c r="L90" s="9">
        <f t="shared" si="6"/>
        <v>121</v>
      </c>
      <c r="M90" s="17">
        <v>3097</v>
      </c>
      <c r="N90" s="8" t="s">
        <v>180</v>
      </c>
      <c r="O90" s="9">
        <v>107</v>
      </c>
      <c r="P90" s="9">
        <v>105</v>
      </c>
      <c r="Q90" s="9">
        <v>137</v>
      </c>
      <c r="R90" s="9">
        <f t="shared" si="7"/>
        <v>242</v>
      </c>
    </row>
    <row r="91" spans="1:18" ht="15.75" customHeight="1">
      <c r="A91" s="16">
        <v>3017</v>
      </c>
      <c r="B91" s="8" t="s">
        <v>181</v>
      </c>
      <c r="C91" s="9">
        <v>79</v>
      </c>
      <c r="D91" s="9">
        <v>97</v>
      </c>
      <c r="E91" s="9">
        <v>97</v>
      </c>
      <c r="F91" s="9">
        <f t="shared" si="5"/>
        <v>194</v>
      </c>
      <c r="G91" s="17">
        <v>3054</v>
      </c>
      <c r="H91" s="8" t="s">
        <v>182</v>
      </c>
      <c r="I91" s="9">
        <v>53</v>
      </c>
      <c r="J91" s="9">
        <v>54</v>
      </c>
      <c r="K91" s="9">
        <v>73</v>
      </c>
      <c r="L91" s="9">
        <f t="shared" si="6"/>
        <v>127</v>
      </c>
      <c r="M91" s="17">
        <v>3098</v>
      </c>
      <c r="N91" s="8" t="s">
        <v>183</v>
      </c>
      <c r="O91" s="9">
        <v>184</v>
      </c>
      <c r="P91" s="9">
        <v>207</v>
      </c>
      <c r="Q91" s="9">
        <v>235</v>
      </c>
      <c r="R91" s="9">
        <f t="shared" si="7"/>
        <v>442</v>
      </c>
    </row>
    <row r="92" spans="1:18" ht="15.75" customHeight="1">
      <c r="A92" s="16">
        <v>3018</v>
      </c>
      <c r="B92" s="8" t="s">
        <v>184</v>
      </c>
      <c r="C92" s="9">
        <v>55</v>
      </c>
      <c r="D92" s="9">
        <v>69</v>
      </c>
      <c r="E92" s="9">
        <v>66</v>
      </c>
      <c r="F92" s="9">
        <f t="shared" si="5"/>
        <v>135</v>
      </c>
      <c r="G92" s="17">
        <v>3056</v>
      </c>
      <c r="H92" s="8" t="s">
        <v>185</v>
      </c>
      <c r="I92" s="9">
        <v>17</v>
      </c>
      <c r="J92" s="9">
        <v>22</v>
      </c>
      <c r="K92" s="9">
        <v>17</v>
      </c>
      <c r="L92" s="9">
        <f t="shared" si="6"/>
        <v>39</v>
      </c>
      <c r="M92" s="17">
        <v>3099</v>
      </c>
      <c r="N92" s="8" t="s">
        <v>186</v>
      </c>
      <c r="O92" s="9">
        <v>45</v>
      </c>
      <c r="P92" s="9">
        <v>43</v>
      </c>
      <c r="Q92" s="9">
        <v>42</v>
      </c>
      <c r="R92" s="9">
        <f t="shared" si="7"/>
        <v>85</v>
      </c>
    </row>
    <row r="93" spans="1:18" ht="15.75" customHeight="1">
      <c r="A93" s="16">
        <v>3019</v>
      </c>
      <c r="B93" s="8" t="s">
        <v>187</v>
      </c>
      <c r="C93" s="9">
        <v>78</v>
      </c>
      <c r="D93" s="9">
        <v>87</v>
      </c>
      <c r="E93" s="9">
        <v>107</v>
      </c>
      <c r="F93" s="9">
        <f t="shared" si="5"/>
        <v>194</v>
      </c>
      <c r="G93" s="17">
        <v>3057</v>
      </c>
      <c r="H93" s="8" t="s">
        <v>188</v>
      </c>
      <c r="I93" s="9">
        <v>65</v>
      </c>
      <c r="J93" s="9">
        <v>62</v>
      </c>
      <c r="K93" s="9">
        <v>83</v>
      </c>
      <c r="L93" s="9">
        <f t="shared" si="6"/>
        <v>145</v>
      </c>
      <c r="M93" s="17">
        <v>3100</v>
      </c>
      <c r="N93" s="8" t="s">
        <v>189</v>
      </c>
      <c r="O93" s="9">
        <v>50</v>
      </c>
      <c r="P93" s="9">
        <v>48</v>
      </c>
      <c r="Q93" s="9">
        <v>53</v>
      </c>
      <c r="R93" s="9">
        <f t="shared" si="7"/>
        <v>101</v>
      </c>
    </row>
    <row r="94" spans="1:18" ht="15.75" customHeight="1">
      <c r="A94" s="16">
        <v>3020</v>
      </c>
      <c r="B94" s="8" t="s">
        <v>190</v>
      </c>
      <c r="C94" s="9">
        <v>44</v>
      </c>
      <c r="D94" s="9">
        <v>42</v>
      </c>
      <c r="E94" s="9">
        <v>54</v>
      </c>
      <c r="F94" s="9">
        <f t="shared" si="5"/>
        <v>96</v>
      </c>
      <c r="G94" s="17">
        <v>3058</v>
      </c>
      <c r="H94" s="8" t="s">
        <v>191</v>
      </c>
      <c r="I94" s="9">
        <v>50</v>
      </c>
      <c r="J94" s="9">
        <v>64</v>
      </c>
      <c r="K94" s="9">
        <v>57</v>
      </c>
      <c r="L94" s="9">
        <f t="shared" si="6"/>
        <v>121</v>
      </c>
      <c r="M94" s="17">
        <v>3101</v>
      </c>
      <c r="N94" s="8" t="s">
        <v>192</v>
      </c>
      <c r="O94" s="9">
        <v>30</v>
      </c>
      <c r="P94" s="9">
        <v>33</v>
      </c>
      <c r="Q94" s="9">
        <v>37</v>
      </c>
      <c r="R94" s="9">
        <f t="shared" si="7"/>
        <v>70</v>
      </c>
    </row>
    <row r="95" spans="1:18" ht="15.75" customHeight="1">
      <c r="A95" s="16">
        <v>3022</v>
      </c>
      <c r="B95" s="8" t="s">
        <v>193</v>
      </c>
      <c r="C95" s="9">
        <v>62</v>
      </c>
      <c r="D95" s="9">
        <v>77</v>
      </c>
      <c r="E95" s="9">
        <v>69</v>
      </c>
      <c r="F95" s="9">
        <f t="shared" si="5"/>
        <v>146</v>
      </c>
      <c r="G95" s="17">
        <v>3059</v>
      </c>
      <c r="H95" s="8" t="s">
        <v>194</v>
      </c>
      <c r="I95" s="9">
        <v>52</v>
      </c>
      <c r="J95" s="9">
        <v>65</v>
      </c>
      <c r="K95" s="9">
        <v>71</v>
      </c>
      <c r="L95" s="9">
        <f t="shared" si="6"/>
        <v>136</v>
      </c>
      <c r="M95" s="17">
        <v>3102</v>
      </c>
      <c r="N95" s="8" t="s">
        <v>195</v>
      </c>
      <c r="O95" s="9">
        <v>282</v>
      </c>
      <c r="P95" s="9">
        <v>372</v>
      </c>
      <c r="Q95" s="9">
        <v>410</v>
      </c>
      <c r="R95" s="9">
        <f t="shared" si="7"/>
        <v>782</v>
      </c>
    </row>
    <row r="96" spans="1:18" ht="15.75" customHeight="1">
      <c r="A96" s="16">
        <v>3023</v>
      </c>
      <c r="B96" s="8" t="s">
        <v>196</v>
      </c>
      <c r="C96" s="9">
        <v>85</v>
      </c>
      <c r="D96" s="9">
        <v>106</v>
      </c>
      <c r="E96" s="9">
        <v>113</v>
      </c>
      <c r="F96" s="9">
        <f t="shared" si="5"/>
        <v>219</v>
      </c>
      <c r="G96" s="17">
        <v>3060</v>
      </c>
      <c r="H96" s="8" t="s">
        <v>197</v>
      </c>
      <c r="I96" s="9">
        <v>80</v>
      </c>
      <c r="J96" s="9">
        <v>89</v>
      </c>
      <c r="K96" s="39">
        <v>98</v>
      </c>
      <c r="L96" s="9">
        <f t="shared" si="6"/>
        <v>187</v>
      </c>
      <c r="M96" s="17">
        <v>3103</v>
      </c>
      <c r="N96" s="8" t="s">
        <v>198</v>
      </c>
      <c r="O96" s="9">
        <v>79</v>
      </c>
      <c r="P96" s="9">
        <v>106</v>
      </c>
      <c r="Q96" s="9">
        <v>105</v>
      </c>
      <c r="R96" s="9">
        <f t="shared" si="7"/>
        <v>211</v>
      </c>
    </row>
    <row r="97" spans="1:18" ht="15.75" customHeight="1">
      <c r="A97" s="16">
        <v>3024</v>
      </c>
      <c r="B97" s="8" t="s">
        <v>199</v>
      </c>
      <c r="C97" s="9">
        <v>17</v>
      </c>
      <c r="D97" s="9">
        <v>13</v>
      </c>
      <c r="E97" s="9">
        <v>18</v>
      </c>
      <c r="F97" s="9">
        <f t="shared" si="5"/>
        <v>31</v>
      </c>
      <c r="G97" s="17">
        <v>3061</v>
      </c>
      <c r="H97" s="8" t="s">
        <v>200</v>
      </c>
      <c r="I97" s="9">
        <v>9</v>
      </c>
      <c r="J97" s="9">
        <v>11</v>
      </c>
      <c r="K97" s="9">
        <v>9</v>
      </c>
      <c r="L97" s="9">
        <f t="shared" si="6"/>
        <v>20</v>
      </c>
      <c r="M97" s="17">
        <v>3104</v>
      </c>
      <c r="N97" s="8" t="s">
        <v>201</v>
      </c>
      <c r="O97" s="9">
        <v>13</v>
      </c>
      <c r="P97" s="9">
        <v>14</v>
      </c>
      <c r="Q97" s="9">
        <v>14</v>
      </c>
      <c r="R97" s="9">
        <f t="shared" si="7"/>
        <v>28</v>
      </c>
    </row>
    <row r="98" spans="1:18" ht="15.75" customHeight="1">
      <c r="A98" s="16">
        <v>3025</v>
      </c>
      <c r="B98" s="8" t="s">
        <v>202</v>
      </c>
      <c r="C98" s="9">
        <v>19</v>
      </c>
      <c r="D98" s="9">
        <v>20</v>
      </c>
      <c r="E98" s="9">
        <v>20</v>
      </c>
      <c r="F98" s="9">
        <f t="shared" si="5"/>
        <v>40</v>
      </c>
      <c r="G98" s="17">
        <v>3062</v>
      </c>
      <c r="H98" s="8" t="s">
        <v>203</v>
      </c>
      <c r="I98" s="9">
        <v>34</v>
      </c>
      <c r="J98" s="9">
        <v>50</v>
      </c>
      <c r="K98" s="9">
        <v>49</v>
      </c>
      <c r="L98" s="9">
        <f t="shared" si="6"/>
        <v>99</v>
      </c>
      <c r="M98" s="17">
        <v>3105</v>
      </c>
      <c r="N98" s="8" t="s">
        <v>204</v>
      </c>
      <c r="O98" s="9">
        <v>77</v>
      </c>
      <c r="P98" s="9">
        <v>105</v>
      </c>
      <c r="Q98" s="9">
        <v>94</v>
      </c>
      <c r="R98" s="9">
        <f t="shared" si="7"/>
        <v>199</v>
      </c>
    </row>
    <row r="99" spans="1:18" ht="15.75" customHeight="1">
      <c r="A99" s="16">
        <v>3026</v>
      </c>
      <c r="B99" s="8" t="s">
        <v>205</v>
      </c>
      <c r="C99" s="9">
        <v>42</v>
      </c>
      <c r="D99" s="9">
        <v>48</v>
      </c>
      <c r="E99" s="9">
        <v>60</v>
      </c>
      <c r="F99" s="9">
        <f t="shared" si="5"/>
        <v>108</v>
      </c>
      <c r="G99" s="17">
        <v>3063</v>
      </c>
      <c r="H99" s="8" t="s">
        <v>206</v>
      </c>
      <c r="I99" s="9">
        <v>3</v>
      </c>
      <c r="J99" s="9">
        <v>3</v>
      </c>
      <c r="K99" s="9">
        <v>5</v>
      </c>
      <c r="L99" s="9">
        <f t="shared" si="6"/>
        <v>8</v>
      </c>
      <c r="M99" s="17">
        <v>3106</v>
      </c>
      <c r="N99" s="8" t="s">
        <v>207</v>
      </c>
      <c r="O99" s="9">
        <v>121</v>
      </c>
      <c r="P99" s="9">
        <v>138</v>
      </c>
      <c r="Q99" s="9">
        <v>141</v>
      </c>
      <c r="R99" s="9">
        <f t="shared" si="7"/>
        <v>279</v>
      </c>
    </row>
    <row r="100" spans="1:18" ht="15.75" customHeight="1">
      <c r="A100" s="16">
        <v>3027</v>
      </c>
      <c r="B100" s="8" t="s">
        <v>208</v>
      </c>
      <c r="C100" s="9">
        <v>24</v>
      </c>
      <c r="D100" s="9">
        <v>36</v>
      </c>
      <c r="E100" s="9">
        <v>36</v>
      </c>
      <c r="F100" s="9">
        <f t="shared" si="5"/>
        <v>72</v>
      </c>
      <c r="G100" s="17">
        <v>3065</v>
      </c>
      <c r="H100" s="8" t="s">
        <v>209</v>
      </c>
      <c r="I100" s="9">
        <v>9</v>
      </c>
      <c r="J100" s="9">
        <v>11</v>
      </c>
      <c r="K100" s="9">
        <v>10</v>
      </c>
      <c r="L100" s="9">
        <f t="shared" si="6"/>
        <v>21</v>
      </c>
      <c r="M100" s="17">
        <v>3108</v>
      </c>
      <c r="N100" s="8" t="s">
        <v>210</v>
      </c>
      <c r="O100" s="9">
        <v>8</v>
      </c>
      <c r="P100" s="9">
        <v>9</v>
      </c>
      <c r="Q100" s="9">
        <v>7</v>
      </c>
      <c r="R100" s="9">
        <f t="shared" si="7"/>
        <v>16</v>
      </c>
    </row>
    <row r="101" spans="1:18" ht="15.75" customHeight="1">
      <c r="A101" s="16">
        <v>3028</v>
      </c>
      <c r="B101" s="8" t="s">
        <v>211</v>
      </c>
      <c r="C101" s="9">
        <v>37</v>
      </c>
      <c r="D101" s="9">
        <v>60</v>
      </c>
      <c r="E101" s="9">
        <v>50</v>
      </c>
      <c r="F101" s="9">
        <f t="shared" si="5"/>
        <v>110</v>
      </c>
      <c r="G101" s="17">
        <v>3066</v>
      </c>
      <c r="H101" s="8" t="s">
        <v>212</v>
      </c>
      <c r="I101" s="9">
        <v>18</v>
      </c>
      <c r="J101" s="9">
        <v>13</v>
      </c>
      <c r="K101" s="9">
        <v>19</v>
      </c>
      <c r="L101" s="9">
        <f t="shared" si="6"/>
        <v>32</v>
      </c>
      <c r="M101" s="17">
        <v>3109</v>
      </c>
      <c r="N101" s="8" t="s">
        <v>213</v>
      </c>
      <c r="O101" s="9">
        <v>131</v>
      </c>
      <c r="P101" s="9">
        <v>131</v>
      </c>
      <c r="Q101" s="9">
        <v>152</v>
      </c>
      <c r="R101" s="9">
        <f t="shared" si="7"/>
        <v>283</v>
      </c>
    </row>
    <row r="102" spans="1:18" ht="15.75" customHeight="1">
      <c r="A102" s="16">
        <v>3029</v>
      </c>
      <c r="B102" s="8" t="s">
        <v>214</v>
      </c>
      <c r="C102" s="9">
        <v>10</v>
      </c>
      <c r="D102" s="9">
        <v>8</v>
      </c>
      <c r="E102" s="9">
        <v>10</v>
      </c>
      <c r="F102" s="9">
        <f t="shared" si="5"/>
        <v>18</v>
      </c>
      <c r="G102" s="17">
        <v>3067</v>
      </c>
      <c r="H102" s="8" t="s">
        <v>215</v>
      </c>
      <c r="I102" s="9">
        <v>32</v>
      </c>
      <c r="J102" s="9">
        <v>33</v>
      </c>
      <c r="K102" s="9">
        <v>44</v>
      </c>
      <c r="L102" s="9">
        <f t="shared" si="6"/>
        <v>77</v>
      </c>
      <c r="M102" s="17">
        <v>3110</v>
      </c>
      <c r="N102" s="8" t="s">
        <v>216</v>
      </c>
      <c r="O102" s="9">
        <v>68</v>
      </c>
      <c r="P102" s="9">
        <v>70</v>
      </c>
      <c r="Q102" s="9">
        <v>81</v>
      </c>
      <c r="R102" s="9">
        <f t="shared" si="7"/>
        <v>151</v>
      </c>
    </row>
    <row r="103" spans="1:18" ht="15.75" customHeight="1">
      <c r="A103" s="16">
        <v>3030</v>
      </c>
      <c r="B103" s="8" t="s">
        <v>217</v>
      </c>
      <c r="C103" s="9">
        <v>55</v>
      </c>
      <c r="D103" s="9">
        <v>72</v>
      </c>
      <c r="E103" s="9">
        <v>66</v>
      </c>
      <c r="F103" s="9">
        <f t="shared" si="5"/>
        <v>138</v>
      </c>
      <c r="G103" s="17">
        <v>3068</v>
      </c>
      <c r="H103" s="8" t="s">
        <v>218</v>
      </c>
      <c r="I103" s="9">
        <v>30</v>
      </c>
      <c r="J103" s="9">
        <v>35</v>
      </c>
      <c r="K103" s="9">
        <v>45</v>
      </c>
      <c r="L103" s="9">
        <f t="shared" si="6"/>
        <v>80</v>
      </c>
      <c r="M103" s="17">
        <v>3112</v>
      </c>
      <c r="N103" s="8" t="s">
        <v>219</v>
      </c>
      <c r="O103" s="9">
        <v>54</v>
      </c>
      <c r="P103" s="9">
        <v>57</v>
      </c>
      <c r="Q103" s="9">
        <v>67</v>
      </c>
      <c r="R103" s="9">
        <f t="shared" si="7"/>
        <v>124</v>
      </c>
    </row>
    <row r="104" spans="1:18" ht="15.75" customHeight="1">
      <c r="A104" s="16">
        <v>3032</v>
      </c>
      <c r="B104" s="8" t="s">
        <v>220</v>
      </c>
      <c r="C104" s="9">
        <v>35</v>
      </c>
      <c r="D104" s="9">
        <v>36</v>
      </c>
      <c r="E104" s="9">
        <v>51</v>
      </c>
      <c r="F104" s="9">
        <f t="shared" si="5"/>
        <v>87</v>
      </c>
      <c r="G104" s="17">
        <v>3069</v>
      </c>
      <c r="H104" s="8" t="s">
        <v>221</v>
      </c>
      <c r="I104" s="9">
        <v>31</v>
      </c>
      <c r="J104" s="9">
        <v>32</v>
      </c>
      <c r="K104" s="9">
        <v>43</v>
      </c>
      <c r="L104" s="9">
        <f t="shared" si="6"/>
        <v>75</v>
      </c>
      <c r="M104" s="17">
        <v>3113</v>
      </c>
      <c r="N104" s="8" t="s">
        <v>222</v>
      </c>
      <c r="O104" s="9">
        <v>30</v>
      </c>
      <c r="P104" s="9">
        <v>45</v>
      </c>
      <c r="Q104" s="9">
        <v>44</v>
      </c>
      <c r="R104" s="9">
        <f t="shared" si="7"/>
        <v>89</v>
      </c>
    </row>
    <row r="105" spans="1:18" ht="15.75" customHeight="1">
      <c r="A105" s="16">
        <v>3033</v>
      </c>
      <c r="B105" s="8" t="s">
        <v>223</v>
      </c>
      <c r="C105" s="9">
        <v>68</v>
      </c>
      <c r="D105" s="9">
        <v>84</v>
      </c>
      <c r="E105" s="9">
        <v>75</v>
      </c>
      <c r="F105" s="9">
        <f t="shared" si="5"/>
        <v>159</v>
      </c>
      <c r="G105" s="17">
        <v>3070</v>
      </c>
      <c r="H105" s="8" t="s">
        <v>224</v>
      </c>
      <c r="I105" s="9">
        <v>51</v>
      </c>
      <c r="J105" s="9">
        <v>58</v>
      </c>
      <c r="K105" s="9">
        <v>59</v>
      </c>
      <c r="L105" s="9">
        <f t="shared" si="6"/>
        <v>117</v>
      </c>
      <c r="M105" s="17">
        <v>3114</v>
      </c>
      <c r="N105" s="8" t="s">
        <v>225</v>
      </c>
      <c r="O105" s="9">
        <v>123</v>
      </c>
      <c r="P105" s="9">
        <v>201</v>
      </c>
      <c r="Q105" s="9">
        <v>199</v>
      </c>
      <c r="R105" s="9">
        <f t="shared" si="7"/>
        <v>400</v>
      </c>
    </row>
    <row r="106" spans="1:18" ht="15.75" customHeight="1">
      <c r="A106" s="16">
        <v>3034</v>
      </c>
      <c r="B106" s="8" t="s">
        <v>226</v>
      </c>
      <c r="C106" s="9">
        <v>83</v>
      </c>
      <c r="D106" s="9">
        <v>88</v>
      </c>
      <c r="E106" s="9">
        <v>99</v>
      </c>
      <c r="F106" s="9">
        <f t="shared" si="5"/>
        <v>187</v>
      </c>
      <c r="G106" s="17">
        <v>3071</v>
      </c>
      <c r="H106" s="8" t="s">
        <v>227</v>
      </c>
      <c r="I106" s="9">
        <v>130</v>
      </c>
      <c r="J106" s="9">
        <v>133</v>
      </c>
      <c r="K106" s="9">
        <v>169</v>
      </c>
      <c r="L106" s="9">
        <f t="shared" si="6"/>
        <v>302</v>
      </c>
      <c r="M106" s="17">
        <v>3116</v>
      </c>
      <c r="N106" s="8" t="s">
        <v>228</v>
      </c>
      <c r="O106" s="9">
        <v>165</v>
      </c>
      <c r="P106" s="9">
        <v>213</v>
      </c>
      <c r="Q106" s="9">
        <v>183</v>
      </c>
      <c r="R106" s="9">
        <f t="shared" si="7"/>
        <v>396</v>
      </c>
    </row>
    <row r="107" spans="1:18" ht="15.75" customHeight="1">
      <c r="A107" s="16">
        <v>3035</v>
      </c>
      <c r="B107" s="8" t="s">
        <v>229</v>
      </c>
      <c r="C107" s="9">
        <v>61</v>
      </c>
      <c r="D107" s="9">
        <v>87</v>
      </c>
      <c r="E107" s="9">
        <v>82</v>
      </c>
      <c r="F107" s="9">
        <f t="shared" si="5"/>
        <v>169</v>
      </c>
      <c r="G107" s="17">
        <v>3072</v>
      </c>
      <c r="H107" s="8" t="s">
        <v>230</v>
      </c>
      <c r="I107" s="9">
        <v>31</v>
      </c>
      <c r="J107" s="9">
        <v>32</v>
      </c>
      <c r="K107" s="9">
        <v>31</v>
      </c>
      <c r="L107" s="9">
        <f t="shared" si="6"/>
        <v>63</v>
      </c>
      <c r="M107" s="17">
        <v>3118</v>
      </c>
      <c r="N107" s="40" t="s">
        <v>364</v>
      </c>
      <c r="O107" s="9">
        <v>99</v>
      </c>
      <c r="P107" s="9">
        <v>154</v>
      </c>
      <c r="Q107" s="9">
        <v>178</v>
      </c>
      <c r="R107" s="9">
        <f t="shared" si="7"/>
        <v>332</v>
      </c>
    </row>
    <row r="108" spans="1:18" ht="15.75" customHeight="1">
      <c r="A108" s="16">
        <v>3036</v>
      </c>
      <c r="B108" s="8" t="s">
        <v>232</v>
      </c>
      <c r="C108" s="9">
        <v>26</v>
      </c>
      <c r="D108" s="9">
        <v>42</v>
      </c>
      <c r="E108" s="9">
        <v>36</v>
      </c>
      <c r="F108" s="9">
        <f t="shared" si="5"/>
        <v>78</v>
      </c>
      <c r="G108" s="17">
        <v>3073</v>
      </c>
      <c r="H108" s="8" t="s">
        <v>233</v>
      </c>
      <c r="I108" s="9">
        <v>67</v>
      </c>
      <c r="J108" s="9">
        <v>75</v>
      </c>
      <c r="K108" s="9">
        <v>83</v>
      </c>
      <c r="L108" s="9">
        <f t="shared" si="6"/>
        <v>158</v>
      </c>
      <c r="M108" s="17">
        <v>3119</v>
      </c>
      <c r="N108" s="8" t="s">
        <v>234</v>
      </c>
      <c r="O108" s="12">
        <v>7</v>
      </c>
      <c r="P108" s="12">
        <v>8</v>
      </c>
      <c r="Q108" s="12">
        <v>4</v>
      </c>
      <c r="R108" s="9">
        <f t="shared" si="7"/>
        <v>12</v>
      </c>
    </row>
    <row r="109" spans="1:18" ht="15.75" customHeight="1">
      <c r="A109" s="16">
        <v>3037</v>
      </c>
      <c r="B109" s="8" t="s">
        <v>235</v>
      </c>
      <c r="C109" s="9">
        <v>41</v>
      </c>
      <c r="D109" s="9">
        <v>44</v>
      </c>
      <c r="E109" s="9">
        <v>55</v>
      </c>
      <c r="F109" s="9">
        <f t="shared" si="5"/>
        <v>99</v>
      </c>
      <c r="G109" s="17">
        <v>3074</v>
      </c>
      <c r="H109" s="8" t="s">
        <v>236</v>
      </c>
      <c r="I109" s="9">
        <v>178</v>
      </c>
      <c r="J109" s="9">
        <v>180</v>
      </c>
      <c r="K109" s="9">
        <v>225</v>
      </c>
      <c r="L109" s="9">
        <f t="shared" si="6"/>
        <v>405</v>
      </c>
      <c r="M109" s="10"/>
      <c r="N109" s="10"/>
      <c r="O109" s="11">
        <f>SUM(O80:O108)</f>
        <v>2224</v>
      </c>
      <c r="P109" s="11">
        <f>SUM(P80:P108)</f>
        <v>2660</v>
      </c>
      <c r="Q109" s="11">
        <f>SUM(Q80:Q108)</f>
        <v>2856</v>
      </c>
      <c r="R109" s="11">
        <f>SUM(R80:R108)</f>
        <v>5516</v>
      </c>
    </row>
    <row r="110" spans="1:18" ht="15.75" customHeight="1">
      <c r="A110" s="16">
        <v>3038</v>
      </c>
      <c r="B110" s="8" t="s">
        <v>237</v>
      </c>
      <c r="C110" s="9">
        <v>56</v>
      </c>
      <c r="D110" s="9">
        <v>73</v>
      </c>
      <c r="E110" s="9">
        <v>75</v>
      </c>
      <c r="F110" s="9">
        <f t="shared" si="5"/>
        <v>148</v>
      </c>
      <c r="G110" s="17">
        <v>3076</v>
      </c>
      <c r="H110" s="8" t="s">
        <v>238</v>
      </c>
      <c r="I110" s="9">
        <v>45</v>
      </c>
      <c r="J110" s="9">
        <v>45</v>
      </c>
      <c r="K110" s="9">
        <v>50</v>
      </c>
      <c r="L110" s="9">
        <f t="shared" si="6"/>
        <v>95</v>
      </c>
      <c r="M110" s="82" t="s">
        <v>239</v>
      </c>
      <c r="N110" s="83"/>
      <c r="O110" s="83"/>
      <c r="P110" s="83"/>
      <c r="Q110" s="83"/>
      <c r="R110" s="84"/>
    </row>
    <row r="111" spans="1:18" ht="15.75" customHeight="1">
      <c r="A111" s="16">
        <v>3039</v>
      </c>
      <c r="B111" s="8" t="s">
        <v>136</v>
      </c>
      <c r="C111" s="9">
        <v>128</v>
      </c>
      <c r="D111" s="9">
        <v>125</v>
      </c>
      <c r="E111" s="9">
        <v>126</v>
      </c>
      <c r="F111" s="9">
        <f t="shared" si="5"/>
        <v>251</v>
      </c>
      <c r="G111" s="17">
        <v>3077</v>
      </c>
      <c r="H111" s="8" t="s">
        <v>240</v>
      </c>
      <c r="I111" s="9">
        <v>26</v>
      </c>
      <c r="J111" s="9">
        <v>24</v>
      </c>
      <c r="K111" s="9">
        <v>28</v>
      </c>
      <c r="L111" s="9">
        <f t="shared" si="6"/>
        <v>52</v>
      </c>
      <c r="M111" s="85"/>
      <c r="N111" s="86"/>
      <c r="O111" s="86"/>
      <c r="P111" s="86"/>
      <c r="Q111" s="86"/>
      <c r="R111" s="87"/>
    </row>
    <row r="112" spans="1:18" ht="15.75" customHeight="1">
      <c r="A112" s="16">
        <v>3041</v>
      </c>
      <c r="B112" s="8" t="s">
        <v>241</v>
      </c>
      <c r="C112" s="9">
        <v>21</v>
      </c>
      <c r="D112" s="9">
        <v>22</v>
      </c>
      <c r="E112" s="9">
        <v>21</v>
      </c>
      <c r="F112" s="9">
        <f t="shared" si="5"/>
        <v>43</v>
      </c>
      <c r="G112" s="17">
        <v>3078</v>
      </c>
      <c r="H112" s="8" t="s">
        <v>242</v>
      </c>
      <c r="I112" s="9">
        <v>169</v>
      </c>
      <c r="J112" s="9">
        <v>187</v>
      </c>
      <c r="K112" s="9">
        <v>242</v>
      </c>
      <c r="L112" s="9">
        <f t="shared" si="6"/>
        <v>429</v>
      </c>
      <c r="M112" s="88"/>
      <c r="N112" s="89"/>
      <c r="O112" s="89"/>
      <c r="P112" s="89"/>
      <c r="Q112" s="89"/>
      <c r="R112" s="90"/>
    </row>
    <row r="113" spans="1:18" ht="15.75" customHeight="1">
      <c r="A113" s="16">
        <v>3042</v>
      </c>
      <c r="B113" s="8" t="s">
        <v>243</v>
      </c>
      <c r="C113" s="9">
        <v>11</v>
      </c>
      <c r="D113" s="9">
        <v>10</v>
      </c>
      <c r="E113" s="9">
        <v>16</v>
      </c>
      <c r="F113" s="9">
        <f t="shared" si="5"/>
        <v>26</v>
      </c>
      <c r="G113" s="17">
        <v>3079</v>
      </c>
      <c r="H113" s="8" t="s">
        <v>244</v>
      </c>
      <c r="I113" s="9">
        <v>98</v>
      </c>
      <c r="J113" s="9">
        <v>104</v>
      </c>
      <c r="K113" s="9">
        <v>138</v>
      </c>
      <c r="L113" s="9">
        <f t="shared" si="6"/>
        <v>242</v>
      </c>
      <c r="M113" s="10"/>
      <c r="N113" s="10" t="s">
        <v>245</v>
      </c>
      <c r="O113" s="18">
        <f>C114+I114+O109</f>
        <v>5634</v>
      </c>
      <c r="P113" s="18">
        <f>D114+J114+P109</f>
        <v>6574</v>
      </c>
      <c r="Q113" s="18">
        <f>E114+K114+Q109</f>
        <v>7124</v>
      </c>
      <c r="R113" s="18">
        <f>F114+L114+R109</f>
        <v>13698</v>
      </c>
    </row>
    <row r="114" spans="1:12" ht="15.75" customHeight="1">
      <c r="A114" s="13"/>
      <c r="C114" s="14">
        <f>SUM(C80:C113)</f>
        <v>1641</v>
      </c>
      <c r="D114" s="14">
        <f>SUM(D80:D113)</f>
        <v>1908</v>
      </c>
      <c r="E114" s="14">
        <f>SUM(E80:E113)</f>
        <v>2028</v>
      </c>
      <c r="F114" s="14">
        <f>SUM(F80:F113)</f>
        <v>3936</v>
      </c>
      <c r="I114" s="14">
        <f>SUM(I80:I113)</f>
        <v>1769</v>
      </c>
      <c r="J114" s="14">
        <f>SUM(J80:J113)</f>
        <v>2006</v>
      </c>
      <c r="K114" s="14">
        <f>SUM(K80:K113)</f>
        <v>2240</v>
      </c>
      <c r="L114" s="14">
        <f>SUM(L80:L113)</f>
        <v>4246</v>
      </c>
    </row>
    <row r="115" spans="1:12" ht="15.75" customHeight="1">
      <c r="A115" s="13"/>
      <c r="C115" s="14"/>
      <c r="D115" s="14"/>
      <c r="E115" s="14"/>
      <c r="F115" s="14"/>
      <c r="I115" s="14"/>
      <c r="J115" s="14"/>
      <c r="K115" s="14"/>
      <c r="L115" s="14"/>
    </row>
    <row r="116" spans="1:18" ht="15.75" customHeight="1">
      <c r="A116" s="76" t="s">
        <v>376</v>
      </c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</row>
    <row r="117" spans="1:18" ht="15.75" customHeight="1">
      <c r="A117" s="80" t="s">
        <v>246</v>
      </c>
      <c r="B117" s="80"/>
      <c r="P117" s="81" t="s">
        <v>368</v>
      </c>
      <c r="Q117" s="81"/>
      <c r="R117" s="81"/>
    </row>
    <row r="118" spans="1:18" ht="15.75" customHeight="1">
      <c r="A118" s="4" t="s">
        <v>2</v>
      </c>
      <c r="B118" s="5" t="s">
        <v>3</v>
      </c>
      <c r="C118" s="4" t="s">
        <v>4</v>
      </c>
      <c r="D118" s="4" t="s">
        <v>5</v>
      </c>
      <c r="E118" s="4" t="s">
        <v>6</v>
      </c>
      <c r="F118" s="4" t="s">
        <v>7</v>
      </c>
      <c r="G118" s="4" t="s">
        <v>2</v>
      </c>
      <c r="H118" s="5" t="s">
        <v>3</v>
      </c>
      <c r="I118" s="4" t="s">
        <v>4</v>
      </c>
      <c r="J118" s="4" t="s">
        <v>5</v>
      </c>
      <c r="K118" s="4" t="s">
        <v>6</v>
      </c>
      <c r="L118" s="4" t="s">
        <v>7</v>
      </c>
      <c r="M118" s="4" t="s">
        <v>2</v>
      </c>
      <c r="N118" s="4" t="s">
        <v>3</v>
      </c>
      <c r="O118" s="4" t="s">
        <v>4</v>
      </c>
      <c r="P118" s="4" t="s">
        <v>5</v>
      </c>
      <c r="Q118" s="4" t="s">
        <v>6</v>
      </c>
      <c r="R118" s="4" t="s">
        <v>7</v>
      </c>
    </row>
    <row r="119" spans="1:18" ht="15.75" customHeight="1">
      <c r="A119" s="16">
        <v>4010</v>
      </c>
      <c r="B119" s="8" t="s">
        <v>247</v>
      </c>
      <c r="C119" s="9">
        <v>23</v>
      </c>
      <c r="D119" s="9">
        <v>24</v>
      </c>
      <c r="E119" s="9">
        <v>24</v>
      </c>
      <c r="F119" s="9">
        <f>SUM(D119:E119)</f>
        <v>48</v>
      </c>
      <c r="G119" s="10">
        <v>4350</v>
      </c>
      <c r="H119" s="8" t="s">
        <v>248</v>
      </c>
      <c r="I119" s="9">
        <v>24</v>
      </c>
      <c r="J119" s="9">
        <v>34</v>
      </c>
      <c r="K119" s="9">
        <v>30</v>
      </c>
      <c r="L119" s="9">
        <f>SUM(J119:K119)</f>
        <v>64</v>
      </c>
      <c r="M119" s="10">
        <v>4700</v>
      </c>
      <c r="N119" s="8" t="s">
        <v>249</v>
      </c>
      <c r="O119" s="9">
        <v>41</v>
      </c>
      <c r="P119" s="9">
        <v>44</v>
      </c>
      <c r="Q119" s="9">
        <v>52</v>
      </c>
      <c r="R119" s="9">
        <f>SUM(P119:Q119)</f>
        <v>96</v>
      </c>
    </row>
    <row r="120" spans="1:18" ht="15.75" customHeight="1">
      <c r="A120" s="16">
        <v>4020</v>
      </c>
      <c r="B120" s="8" t="s">
        <v>250</v>
      </c>
      <c r="C120" s="9">
        <v>28</v>
      </c>
      <c r="D120" s="9">
        <v>38</v>
      </c>
      <c r="E120" s="9">
        <v>30</v>
      </c>
      <c r="F120" s="9">
        <f aca="true" t="shared" si="8" ref="F120:F152">SUM(D120:E120)</f>
        <v>68</v>
      </c>
      <c r="G120" s="10">
        <v>4360</v>
      </c>
      <c r="H120" s="8" t="s">
        <v>251</v>
      </c>
      <c r="I120" s="9">
        <v>15</v>
      </c>
      <c r="J120" s="9">
        <v>16</v>
      </c>
      <c r="K120" s="9">
        <v>15</v>
      </c>
      <c r="L120" s="9">
        <f aca="true" t="shared" si="9" ref="L120:L152">SUM(J120:K120)</f>
        <v>31</v>
      </c>
      <c r="M120" s="10">
        <v>4710</v>
      </c>
      <c r="N120" s="8" t="s">
        <v>252</v>
      </c>
      <c r="O120" s="9">
        <v>36</v>
      </c>
      <c r="P120" s="9">
        <v>46</v>
      </c>
      <c r="Q120" s="9">
        <v>39</v>
      </c>
      <c r="R120" s="9">
        <f aca="true" t="shared" si="10" ref="R120:R138">SUM(P120:Q120)</f>
        <v>85</v>
      </c>
    </row>
    <row r="121" spans="1:18" ht="15.75" customHeight="1">
      <c r="A121" s="16">
        <v>4030</v>
      </c>
      <c r="B121" s="8" t="s">
        <v>253</v>
      </c>
      <c r="C121" s="9">
        <v>14</v>
      </c>
      <c r="D121" s="9">
        <v>14</v>
      </c>
      <c r="E121" s="9">
        <v>12</v>
      </c>
      <c r="F121" s="9">
        <f t="shared" si="8"/>
        <v>26</v>
      </c>
      <c r="G121" s="10">
        <v>4370</v>
      </c>
      <c r="H121" s="8" t="s">
        <v>254</v>
      </c>
      <c r="I121" s="9">
        <v>21</v>
      </c>
      <c r="J121" s="9">
        <v>28</v>
      </c>
      <c r="K121" s="9">
        <v>26</v>
      </c>
      <c r="L121" s="9">
        <f t="shared" si="9"/>
        <v>54</v>
      </c>
      <c r="M121" s="10">
        <v>4720</v>
      </c>
      <c r="N121" s="8" t="s">
        <v>255</v>
      </c>
      <c r="O121" s="9">
        <v>59</v>
      </c>
      <c r="P121" s="9">
        <v>68</v>
      </c>
      <c r="Q121" s="9">
        <v>67</v>
      </c>
      <c r="R121" s="9">
        <f t="shared" si="10"/>
        <v>135</v>
      </c>
    </row>
    <row r="122" spans="1:18" ht="15.75" customHeight="1">
      <c r="A122" s="16">
        <v>4040</v>
      </c>
      <c r="B122" s="8" t="s">
        <v>256</v>
      </c>
      <c r="C122" s="9">
        <v>35</v>
      </c>
      <c r="D122" s="9">
        <v>48</v>
      </c>
      <c r="E122" s="9">
        <v>45</v>
      </c>
      <c r="F122" s="9">
        <f t="shared" si="8"/>
        <v>93</v>
      </c>
      <c r="G122" s="10">
        <v>4380</v>
      </c>
      <c r="H122" s="8" t="s">
        <v>257</v>
      </c>
      <c r="I122" s="9">
        <v>52</v>
      </c>
      <c r="J122" s="9">
        <v>62</v>
      </c>
      <c r="K122" s="9">
        <v>72</v>
      </c>
      <c r="L122" s="9">
        <f t="shared" si="9"/>
        <v>134</v>
      </c>
      <c r="M122" s="10">
        <v>4730</v>
      </c>
      <c r="N122" s="8" t="s">
        <v>258</v>
      </c>
      <c r="O122" s="9">
        <v>77</v>
      </c>
      <c r="P122" s="9">
        <v>106</v>
      </c>
      <c r="Q122" s="9">
        <v>103</v>
      </c>
      <c r="R122" s="9">
        <f t="shared" si="10"/>
        <v>209</v>
      </c>
    </row>
    <row r="123" spans="1:18" ht="15.75" customHeight="1">
      <c r="A123" s="16">
        <v>4050</v>
      </c>
      <c r="B123" s="8" t="s">
        <v>259</v>
      </c>
      <c r="C123" s="9">
        <v>13</v>
      </c>
      <c r="D123" s="9">
        <v>12</v>
      </c>
      <c r="E123" s="9">
        <v>13</v>
      </c>
      <c r="F123" s="9">
        <f t="shared" si="8"/>
        <v>25</v>
      </c>
      <c r="G123" s="10">
        <v>4390</v>
      </c>
      <c r="H123" s="8" t="s">
        <v>260</v>
      </c>
      <c r="I123" s="9">
        <v>34</v>
      </c>
      <c r="J123" s="9">
        <v>42</v>
      </c>
      <c r="K123" s="9">
        <v>49</v>
      </c>
      <c r="L123" s="9">
        <f t="shared" si="9"/>
        <v>91</v>
      </c>
      <c r="M123" s="10">
        <v>4740</v>
      </c>
      <c r="N123" s="8" t="s">
        <v>261</v>
      </c>
      <c r="O123" s="9">
        <v>61</v>
      </c>
      <c r="P123" s="9">
        <v>77</v>
      </c>
      <c r="Q123" s="9">
        <v>78</v>
      </c>
      <c r="R123" s="9">
        <f t="shared" si="10"/>
        <v>155</v>
      </c>
    </row>
    <row r="124" spans="1:18" ht="15.75" customHeight="1">
      <c r="A124" s="16">
        <v>4060</v>
      </c>
      <c r="B124" s="8" t="s">
        <v>262</v>
      </c>
      <c r="C124" s="9">
        <v>7</v>
      </c>
      <c r="D124" s="9">
        <v>5</v>
      </c>
      <c r="E124" s="9">
        <v>8</v>
      </c>
      <c r="F124" s="9">
        <f t="shared" si="8"/>
        <v>13</v>
      </c>
      <c r="G124" s="10">
        <v>4410</v>
      </c>
      <c r="H124" s="8" t="s">
        <v>263</v>
      </c>
      <c r="I124" s="9">
        <v>28</v>
      </c>
      <c r="J124" s="9">
        <v>28</v>
      </c>
      <c r="K124" s="9">
        <v>33</v>
      </c>
      <c r="L124" s="9">
        <f t="shared" si="9"/>
        <v>61</v>
      </c>
      <c r="M124" s="10">
        <v>4750</v>
      </c>
      <c r="N124" s="8" t="s">
        <v>264</v>
      </c>
      <c r="O124" s="9">
        <v>45</v>
      </c>
      <c r="P124" s="9">
        <v>50</v>
      </c>
      <c r="Q124" s="9">
        <v>43</v>
      </c>
      <c r="R124" s="9">
        <f t="shared" si="10"/>
        <v>93</v>
      </c>
    </row>
    <row r="125" spans="1:18" ht="15.75" customHeight="1">
      <c r="A125" s="16">
        <v>4070</v>
      </c>
      <c r="B125" s="8" t="s">
        <v>265</v>
      </c>
      <c r="C125" s="9">
        <v>5</v>
      </c>
      <c r="D125" s="9">
        <v>4</v>
      </c>
      <c r="E125" s="9">
        <v>3</v>
      </c>
      <c r="F125" s="9">
        <f t="shared" si="8"/>
        <v>7</v>
      </c>
      <c r="G125" s="10">
        <v>4420</v>
      </c>
      <c r="H125" s="8" t="s">
        <v>266</v>
      </c>
      <c r="I125" s="9">
        <v>33</v>
      </c>
      <c r="J125" s="9">
        <v>51</v>
      </c>
      <c r="K125" s="9">
        <v>42</v>
      </c>
      <c r="L125" s="9">
        <f t="shared" si="9"/>
        <v>93</v>
      </c>
      <c r="M125" s="10">
        <v>4760</v>
      </c>
      <c r="N125" s="8" t="s">
        <v>267</v>
      </c>
      <c r="O125" s="9">
        <v>35</v>
      </c>
      <c r="P125" s="9">
        <v>38</v>
      </c>
      <c r="Q125" s="9">
        <v>43</v>
      </c>
      <c r="R125" s="9">
        <f t="shared" si="10"/>
        <v>81</v>
      </c>
    </row>
    <row r="126" spans="1:18" ht="15.75" customHeight="1">
      <c r="A126" s="16">
        <v>4080</v>
      </c>
      <c r="B126" s="8" t="s">
        <v>268</v>
      </c>
      <c r="C126" s="9">
        <v>6</v>
      </c>
      <c r="D126" s="9">
        <v>7</v>
      </c>
      <c r="E126" s="9">
        <v>6</v>
      </c>
      <c r="F126" s="9">
        <f t="shared" si="8"/>
        <v>13</v>
      </c>
      <c r="G126" s="10">
        <v>4430</v>
      </c>
      <c r="H126" s="8" t="s">
        <v>269</v>
      </c>
      <c r="I126" s="9">
        <v>92</v>
      </c>
      <c r="J126" s="9">
        <v>104</v>
      </c>
      <c r="K126" s="9">
        <v>119</v>
      </c>
      <c r="L126" s="9">
        <f t="shared" si="9"/>
        <v>223</v>
      </c>
      <c r="M126" s="10">
        <v>4780</v>
      </c>
      <c r="N126" s="8" t="s">
        <v>270</v>
      </c>
      <c r="O126" s="9">
        <v>14</v>
      </c>
      <c r="P126" s="9">
        <v>13</v>
      </c>
      <c r="Q126" s="9">
        <v>16</v>
      </c>
      <c r="R126" s="9">
        <f t="shared" si="10"/>
        <v>29</v>
      </c>
    </row>
    <row r="127" spans="1:18" ht="15.75" customHeight="1">
      <c r="A127" s="16">
        <v>4090</v>
      </c>
      <c r="B127" s="8" t="s">
        <v>271</v>
      </c>
      <c r="C127" s="9">
        <v>14</v>
      </c>
      <c r="D127" s="9">
        <v>9</v>
      </c>
      <c r="E127" s="9">
        <v>19</v>
      </c>
      <c r="F127" s="9">
        <f t="shared" si="8"/>
        <v>28</v>
      </c>
      <c r="G127" s="10">
        <v>4440</v>
      </c>
      <c r="H127" s="8" t="s">
        <v>272</v>
      </c>
      <c r="I127" s="9">
        <v>33</v>
      </c>
      <c r="J127" s="9">
        <v>36</v>
      </c>
      <c r="K127" s="9">
        <v>52</v>
      </c>
      <c r="L127" s="9">
        <f t="shared" si="9"/>
        <v>88</v>
      </c>
      <c r="M127" s="10">
        <v>4790</v>
      </c>
      <c r="N127" s="8" t="s">
        <v>273</v>
      </c>
      <c r="O127" s="9">
        <v>21</v>
      </c>
      <c r="P127" s="9">
        <v>17</v>
      </c>
      <c r="Q127" s="9">
        <v>27</v>
      </c>
      <c r="R127" s="9">
        <f t="shared" si="10"/>
        <v>44</v>
      </c>
    </row>
    <row r="128" spans="1:18" ht="15.75" customHeight="1">
      <c r="A128" s="16">
        <v>4100</v>
      </c>
      <c r="B128" s="8" t="s">
        <v>274</v>
      </c>
      <c r="C128" s="9">
        <v>19</v>
      </c>
      <c r="D128" s="9">
        <v>21</v>
      </c>
      <c r="E128" s="9">
        <v>27</v>
      </c>
      <c r="F128" s="9">
        <f t="shared" si="8"/>
        <v>48</v>
      </c>
      <c r="G128" s="10">
        <v>4450</v>
      </c>
      <c r="H128" s="8" t="s">
        <v>275</v>
      </c>
      <c r="I128" s="9">
        <v>21</v>
      </c>
      <c r="J128" s="9">
        <v>24</v>
      </c>
      <c r="K128" s="9">
        <v>28</v>
      </c>
      <c r="L128" s="9">
        <f t="shared" si="9"/>
        <v>52</v>
      </c>
      <c r="M128" s="10">
        <v>4800</v>
      </c>
      <c r="N128" s="8" t="s">
        <v>276</v>
      </c>
      <c r="O128" s="9">
        <v>31</v>
      </c>
      <c r="P128" s="9">
        <v>50</v>
      </c>
      <c r="Q128" s="9">
        <v>53</v>
      </c>
      <c r="R128" s="9">
        <f t="shared" si="10"/>
        <v>103</v>
      </c>
    </row>
    <row r="129" spans="1:18" ht="15.75" customHeight="1">
      <c r="A129" s="16">
        <v>4110</v>
      </c>
      <c r="B129" s="8" t="s">
        <v>277</v>
      </c>
      <c r="C129" s="9">
        <v>5</v>
      </c>
      <c r="D129" s="9">
        <v>8</v>
      </c>
      <c r="E129" s="9">
        <v>5</v>
      </c>
      <c r="F129" s="9">
        <f t="shared" si="8"/>
        <v>13</v>
      </c>
      <c r="G129" s="10">
        <v>4460</v>
      </c>
      <c r="H129" s="8" t="s">
        <v>278</v>
      </c>
      <c r="I129" s="9">
        <v>30</v>
      </c>
      <c r="J129" s="9">
        <v>31</v>
      </c>
      <c r="K129" s="9">
        <v>44</v>
      </c>
      <c r="L129" s="9">
        <f t="shared" si="9"/>
        <v>75</v>
      </c>
      <c r="M129" s="10">
        <v>4810</v>
      </c>
      <c r="N129" s="8" t="s">
        <v>279</v>
      </c>
      <c r="O129" s="9">
        <v>24</v>
      </c>
      <c r="P129" s="9">
        <v>38</v>
      </c>
      <c r="Q129" s="9">
        <v>40</v>
      </c>
      <c r="R129" s="9">
        <f t="shared" si="10"/>
        <v>78</v>
      </c>
    </row>
    <row r="130" spans="1:18" ht="15.75" customHeight="1">
      <c r="A130" s="16">
        <v>4120</v>
      </c>
      <c r="B130" s="8" t="s">
        <v>280</v>
      </c>
      <c r="C130" s="9">
        <v>40</v>
      </c>
      <c r="D130" s="9">
        <v>40</v>
      </c>
      <c r="E130" s="9">
        <v>40</v>
      </c>
      <c r="F130" s="9">
        <f t="shared" si="8"/>
        <v>80</v>
      </c>
      <c r="G130" s="10">
        <v>4470</v>
      </c>
      <c r="H130" s="8" t="s">
        <v>281</v>
      </c>
      <c r="I130" s="9">
        <v>14</v>
      </c>
      <c r="J130" s="9">
        <v>9</v>
      </c>
      <c r="K130" s="9">
        <v>19</v>
      </c>
      <c r="L130" s="9">
        <f t="shared" si="9"/>
        <v>28</v>
      </c>
      <c r="M130" s="10">
        <v>4840</v>
      </c>
      <c r="N130" s="8" t="s">
        <v>111</v>
      </c>
      <c r="O130" s="9">
        <v>36</v>
      </c>
      <c r="P130" s="9">
        <v>42</v>
      </c>
      <c r="Q130" s="9">
        <v>52</v>
      </c>
      <c r="R130" s="9">
        <f t="shared" si="10"/>
        <v>94</v>
      </c>
    </row>
    <row r="131" spans="1:18" ht="15.75" customHeight="1">
      <c r="A131" s="16">
        <v>4130</v>
      </c>
      <c r="B131" s="8" t="s">
        <v>282</v>
      </c>
      <c r="C131" s="9">
        <v>33</v>
      </c>
      <c r="D131" s="9">
        <v>38</v>
      </c>
      <c r="E131" s="9">
        <v>45</v>
      </c>
      <c r="F131" s="9">
        <f t="shared" si="8"/>
        <v>83</v>
      </c>
      <c r="G131" s="10">
        <v>4480</v>
      </c>
      <c r="H131" s="8" t="s">
        <v>283</v>
      </c>
      <c r="I131" s="9">
        <v>54</v>
      </c>
      <c r="J131" s="9">
        <v>54</v>
      </c>
      <c r="K131" s="9">
        <v>63</v>
      </c>
      <c r="L131" s="9">
        <f t="shared" si="9"/>
        <v>117</v>
      </c>
      <c r="M131" s="10">
        <v>4850</v>
      </c>
      <c r="N131" s="8" t="s">
        <v>284</v>
      </c>
      <c r="O131" s="9">
        <v>33</v>
      </c>
      <c r="P131" s="9">
        <v>36</v>
      </c>
      <c r="Q131" s="9">
        <v>46</v>
      </c>
      <c r="R131" s="9">
        <f t="shared" si="10"/>
        <v>82</v>
      </c>
    </row>
    <row r="132" spans="1:18" ht="15.75" customHeight="1">
      <c r="A132" s="16">
        <v>4140</v>
      </c>
      <c r="B132" s="8" t="s">
        <v>285</v>
      </c>
      <c r="C132" s="9">
        <v>37</v>
      </c>
      <c r="D132" s="9">
        <v>41</v>
      </c>
      <c r="E132" s="9">
        <v>45</v>
      </c>
      <c r="F132" s="9">
        <f t="shared" si="8"/>
        <v>86</v>
      </c>
      <c r="G132" s="10">
        <v>4490</v>
      </c>
      <c r="H132" s="8" t="s">
        <v>286</v>
      </c>
      <c r="I132" s="9">
        <v>61</v>
      </c>
      <c r="J132" s="9">
        <v>74</v>
      </c>
      <c r="K132" s="9">
        <v>80</v>
      </c>
      <c r="L132" s="9">
        <f t="shared" si="9"/>
        <v>154</v>
      </c>
      <c r="M132" s="10">
        <v>4860</v>
      </c>
      <c r="N132" s="8" t="s">
        <v>287</v>
      </c>
      <c r="O132" s="9">
        <v>27</v>
      </c>
      <c r="P132" s="9">
        <v>41</v>
      </c>
      <c r="Q132" s="9">
        <v>36</v>
      </c>
      <c r="R132" s="9">
        <f t="shared" si="10"/>
        <v>77</v>
      </c>
    </row>
    <row r="133" spans="1:18" ht="15.75" customHeight="1">
      <c r="A133" s="16">
        <v>4150</v>
      </c>
      <c r="B133" s="8" t="s">
        <v>288</v>
      </c>
      <c r="C133" s="9">
        <v>37</v>
      </c>
      <c r="D133" s="9">
        <v>40</v>
      </c>
      <c r="E133" s="9">
        <v>48</v>
      </c>
      <c r="F133" s="9">
        <f t="shared" si="8"/>
        <v>88</v>
      </c>
      <c r="G133" s="10">
        <v>4500</v>
      </c>
      <c r="H133" s="8" t="s">
        <v>289</v>
      </c>
      <c r="I133" s="9">
        <v>31</v>
      </c>
      <c r="J133" s="9">
        <v>35</v>
      </c>
      <c r="K133" s="9">
        <v>36</v>
      </c>
      <c r="L133" s="9">
        <f t="shared" si="9"/>
        <v>71</v>
      </c>
      <c r="M133" s="10">
        <v>4870</v>
      </c>
      <c r="N133" s="8" t="s">
        <v>290</v>
      </c>
      <c r="O133" s="9">
        <v>30</v>
      </c>
      <c r="P133" s="9">
        <v>53</v>
      </c>
      <c r="Q133" s="9">
        <v>48</v>
      </c>
      <c r="R133" s="9">
        <f t="shared" si="10"/>
        <v>101</v>
      </c>
    </row>
    <row r="134" spans="1:18" ht="15.75" customHeight="1">
      <c r="A134" s="16">
        <v>4160</v>
      </c>
      <c r="B134" s="8" t="s">
        <v>291</v>
      </c>
      <c r="C134" s="9">
        <v>25</v>
      </c>
      <c r="D134" s="9">
        <v>31</v>
      </c>
      <c r="E134" s="9">
        <v>30</v>
      </c>
      <c r="F134" s="9">
        <f t="shared" si="8"/>
        <v>61</v>
      </c>
      <c r="G134" s="10">
        <v>4510</v>
      </c>
      <c r="H134" s="8" t="s">
        <v>292</v>
      </c>
      <c r="I134" s="9">
        <v>44</v>
      </c>
      <c r="J134" s="9">
        <v>39</v>
      </c>
      <c r="K134" s="9">
        <v>53</v>
      </c>
      <c r="L134" s="9">
        <f t="shared" si="9"/>
        <v>92</v>
      </c>
      <c r="M134" s="10">
        <v>4880</v>
      </c>
      <c r="N134" s="8" t="s">
        <v>293</v>
      </c>
      <c r="O134" s="9">
        <v>19</v>
      </c>
      <c r="P134" s="9">
        <v>31</v>
      </c>
      <c r="Q134" s="9">
        <v>31</v>
      </c>
      <c r="R134" s="9">
        <f t="shared" si="10"/>
        <v>62</v>
      </c>
    </row>
    <row r="135" spans="1:18" ht="15.75" customHeight="1">
      <c r="A135" s="16">
        <v>4170</v>
      </c>
      <c r="B135" s="8" t="s">
        <v>294</v>
      </c>
      <c r="C135" s="9">
        <v>19</v>
      </c>
      <c r="D135" s="9">
        <v>26</v>
      </c>
      <c r="E135" s="9">
        <v>26</v>
      </c>
      <c r="F135" s="9">
        <f t="shared" si="8"/>
        <v>52</v>
      </c>
      <c r="G135" s="10">
        <v>4520</v>
      </c>
      <c r="H135" s="8" t="s">
        <v>295</v>
      </c>
      <c r="I135" s="9">
        <v>45</v>
      </c>
      <c r="J135" s="9">
        <v>44</v>
      </c>
      <c r="K135" s="9">
        <v>48</v>
      </c>
      <c r="L135" s="9">
        <f t="shared" si="9"/>
        <v>92</v>
      </c>
      <c r="M135" s="10">
        <v>4900</v>
      </c>
      <c r="N135" s="8" t="s">
        <v>296</v>
      </c>
      <c r="O135" s="9">
        <v>29</v>
      </c>
      <c r="P135" s="9">
        <v>51</v>
      </c>
      <c r="Q135" s="9">
        <v>54</v>
      </c>
      <c r="R135" s="9">
        <f t="shared" si="10"/>
        <v>105</v>
      </c>
    </row>
    <row r="136" spans="1:18" ht="15.75" customHeight="1">
      <c r="A136" s="16">
        <v>4180</v>
      </c>
      <c r="B136" s="8" t="s">
        <v>297</v>
      </c>
      <c r="C136" s="9">
        <v>37</v>
      </c>
      <c r="D136" s="9">
        <v>38</v>
      </c>
      <c r="E136" s="9">
        <v>43</v>
      </c>
      <c r="F136" s="9">
        <f t="shared" si="8"/>
        <v>81</v>
      </c>
      <c r="G136" s="10">
        <v>4530</v>
      </c>
      <c r="H136" s="8" t="s">
        <v>298</v>
      </c>
      <c r="I136" s="9">
        <v>22</v>
      </c>
      <c r="J136" s="9">
        <v>17</v>
      </c>
      <c r="K136" s="9">
        <v>23</v>
      </c>
      <c r="L136" s="9">
        <f t="shared" si="9"/>
        <v>40</v>
      </c>
      <c r="M136" s="10">
        <v>4910</v>
      </c>
      <c r="N136" s="8" t="s">
        <v>299</v>
      </c>
      <c r="O136" s="9">
        <v>40</v>
      </c>
      <c r="P136" s="9">
        <v>69</v>
      </c>
      <c r="Q136" s="9">
        <v>67</v>
      </c>
      <c r="R136" s="9">
        <f t="shared" si="10"/>
        <v>136</v>
      </c>
    </row>
    <row r="137" spans="1:18" ht="15.75" customHeight="1">
      <c r="A137" s="16">
        <v>4190</v>
      </c>
      <c r="B137" s="8" t="s">
        <v>300</v>
      </c>
      <c r="C137" s="9">
        <v>30</v>
      </c>
      <c r="D137" s="9">
        <v>40</v>
      </c>
      <c r="E137" s="9">
        <v>43</v>
      </c>
      <c r="F137" s="9">
        <f t="shared" si="8"/>
        <v>83</v>
      </c>
      <c r="G137" s="10">
        <v>4540</v>
      </c>
      <c r="H137" s="8" t="s">
        <v>301</v>
      </c>
      <c r="I137" s="9">
        <v>27</v>
      </c>
      <c r="J137" s="9">
        <v>26</v>
      </c>
      <c r="K137" s="9">
        <v>29</v>
      </c>
      <c r="L137" s="9">
        <f t="shared" si="9"/>
        <v>55</v>
      </c>
      <c r="M137" s="10">
        <v>4960</v>
      </c>
      <c r="N137" s="8" t="s">
        <v>302</v>
      </c>
      <c r="O137" s="9">
        <v>71</v>
      </c>
      <c r="P137" s="9">
        <v>118</v>
      </c>
      <c r="Q137" s="9">
        <v>121</v>
      </c>
      <c r="R137" s="9">
        <f t="shared" si="10"/>
        <v>239</v>
      </c>
    </row>
    <row r="138" spans="1:18" ht="15.75" customHeight="1">
      <c r="A138" s="16">
        <v>4200</v>
      </c>
      <c r="B138" s="8" t="s">
        <v>303</v>
      </c>
      <c r="C138" s="9">
        <v>19</v>
      </c>
      <c r="D138" s="9">
        <v>22</v>
      </c>
      <c r="E138" s="9">
        <v>25</v>
      </c>
      <c r="F138" s="9">
        <f t="shared" si="8"/>
        <v>47</v>
      </c>
      <c r="G138" s="10">
        <v>4550</v>
      </c>
      <c r="H138" s="8" t="s">
        <v>304</v>
      </c>
      <c r="I138" s="9">
        <v>45</v>
      </c>
      <c r="J138" s="9">
        <v>50</v>
      </c>
      <c r="K138" s="9">
        <v>56</v>
      </c>
      <c r="L138" s="9">
        <f t="shared" si="9"/>
        <v>106</v>
      </c>
      <c r="M138" s="10">
        <v>4970</v>
      </c>
      <c r="N138" s="19" t="s">
        <v>305</v>
      </c>
      <c r="O138" s="9">
        <v>42</v>
      </c>
      <c r="P138" s="9">
        <v>53</v>
      </c>
      <c r="Q138" s="9">
        <v>60</v>
      </c>
      <c r="R138" s="9">
        <f t="shared" si="10"/>
        <v>113</v>
      </c>
    </row>
    <row r="139" spans="1:18" ht="15.75" customHeight="1">
      <c r="A139" s="16">
        <v>4210</v>
      </c>
      <c r="B139" s="8" t="s">
        <v>306</v>
      </c>
      <c r="C139" s="9">
        <v>14</v>
      </c>
      <c r="D139" s="9">
        <v>15</v>
      </c>
      <c r="E139" s="9">
        <v>16</v>
      </c>
      <c r="F139" s="9">
        <f t="shared" si="8"/>
        <v>31</v>
      </c>
      <c r="G139" s="10">
        <v>4560</v>
      </c>
      <c r="H139" s="8" t="s">
        <v>307</v>
      </c>
      <c r="I139" s="9">
        <v>26</v>
      </c>
      <c r="J139" s="9">
        <v>28</v>
      </c>
      <c r="K139" s="9">
        <v>35</v>
      </c>
      <c r="L139" s="9">
        <f t="shared" si="9"/>
        <v>63</v>
      </c>
      <c r="M139" s="10"/>
      <c r="N139" s="10"/>
      <c r="O139" s="9"/>
      <c r="P139" s="9"/>
      <c r="Q139" s="9"/>
      <c r="R139" s="9"/>
    </row>
    <row r="140" spans="1:18" ht="15.75" customHeight="1">
      <c r="A140" s="16">
        <v>4220</v>
      </c>
      <c r="B140" s="8" t="s">
        <v>220</v>
      </c>
      <c r="C140" s="9">
        <v>21</v>
      </c>
      <c r="D140" s="9">
        <v>19</v>
      </c>
      <c r="E140" s="9">
        <v>26</v>
      </c>
      <c r="F140" s="9">
        <f t="shared" si="8"/>
        <v>45</v>
      </c>
      <c r="G140" s="10">
        <v>4570</v>
      </c>
      <c r="H140" s="8" t="s">
        <v>308</v>
      </c>
      <c r="I140" s="9">
        <v>29</v>
      </c>
      <c r="J140" s="9">
        <v>33</v>
      </c>
      <c r="K140" s="9">
        <v>40</v>
      </c>
      <c r="L140" s="9">
        <f t="shared" si="9"/>
        <v>73</v>
      </c>
      <c r="M140" s="10"/>
      <c r="N140" s="10"/>
      <c r="O140" s="9"/>
      <c r="P140" s="9"/>
      <c r="Q140" s="9"/>
      <c r="R140" s="9"/>
    </row>
    <row r="141" spans="1:18" ht="15.75" customHeight="1">
      <c r="A141" s="16">
        <v>4230</v>
      </c>
      <c r="B141" s="8" t="s">
        <v>309</v>
      </c>
      <c r="C141" s="9">
        <v>34</v>
      </c>
      <c r="D141" s="9">
        <v>46</v>
      </c>
      <c r="E141" s="9">
        <v>48</v>
      </c>
      <c r="F141" s="9">
        <f t="shared" si="8"/>
        <v>94</v>
      </c>
      <c r="G141" s="10">
        <v>4580</v>
      </c>
      <c r="H141" s="8" t="s">
        <v>310</v>
      </c>
      <c r="I141" s="9">
        <v>37</v>
      </c>
      <c r="J141" s="9">
        <v>44</v>
      </c>
      <c r="K141" s="9">
        <v>46</v>
      </c>
      <c r="L141" s="9">
        <f t="shared" si="9"/>
        <v>90</v>
      </c>
      <c r="M141" s="10"/>
      <c r="N141" s="10"/>
      <c r="O141" s="11"/>
      <c r="P141" s="9"/>
      <c r="R141" s="11"/>
    </row>
    <row r="142" spans="1:18" ht="15.75" customHeight="1">
      <c r="A142" s="16">
        <v>4240</v>
      </c>
      <c r="B142" s="8" t="s">
        <v>311</v>
      </c>
      <c r="C142" s="9">
        <v>16</v>
      </c>
      <c r="D142" s="9">
        <v>23</v>
      </c>
      <c r="E142" s="9">
        <v>25</v>
      </c>
      <c r="F142" s="9">
        <f t="shared" si="8"/>
        <v>48</v>
      </c>
      <c r="G142" s="10">
        <v>4590</v>
      </c>
      <c r="H142" s="8" t="s">
        <v>312</v>
      </c>
      <c r="I142" s="9">
        <v>54</v>
      </c>
      <c r="J142" s="9">
        <v>63</v>
      </c>
      <c r="K142" s="9">
        <v>72</v>
      </c>
      <c r="L142" s="9">
        <f t="shared" si="9"/>
        <v>135</v>
      </c>
      <c r="M142" s="10">
        <v>5010</v>
      </c>
      <c r="N142" s="8" t="s">
        <v>313</v>
      </c>
      <c r="O142" s="9">
        <v>59</v>
      </c>
      <c r="P142" s="9">
        <v>17</v>
      </c>
      <c r="Q142" s="9">
        <v>44</v>
      </c>
      <c r="R142" s="9">
        <f>SUM(P142:Q142)</f>
        <v>61</v>
      </c>
    </row>
    <row r="143" spans="1:18" ht="15.75" customHeight="1">
      <c r="A143" s="16">
        <v>4250</v>
      </c>
      <c r="B143" s="8" t="s">
        <v>314</v>
      </c>
      <c r="C143" s="9">
        <v>27</v>
      </c>
      <c r="D143" s="9">
        <v>33</v>
      </c>
      <c r="E143" s="9">
        <v>32</v>
      </c>
      <c r="F143" s="9">
        <f t="shared" si="8"/>
        <v>65</v>
      </c>
      <c r="G143" s="10">
        <v>4600</v>
      </c>
      <c r="H143" s="8" t="s">
        <v>315</v>
      </c>
      <c r="I143" s="9">
        <v>34</v>
      </c>
      <c r="J143" s="9">
        <v>46</v>
      </c>
      <c r="K143" s="9">
        <v>44</v>
      </c>
      <c r="L143" s="9">
        <f t="shared" si="9"/>
        <v>90</v>
      </c>
      <c r="M143" s="10">
        <v>5020</v>
      </c>
      <c r="N143" s="8" t="s">
        <v>316</v>
      </c>
      <c r="O143" s="9">
        <v>35</v>
      </c>
      <c r="P143" s="9">
        <v>25</v>
      </c>
      <c r="Q143" s="9">
        <v>10</v>
      </c>
      <c r="R143" s="9">
        <f>SUM(P143:Q143)</f>
        <v>35</v>
      </c>
    </row>
    <row r="144" spans="1:18" ht="15.75" customHeight="1">
      <c r="A144" s="16">
        <v>4260</v>
      </c>
      <c r="B144" s="8" t="s">
        <v>317</v>
      </c>
      <c r="C144" s="9">
        <v>15</v>
      </c>
      <c r="D144" s="9">
        <v>15</v>
      </c>
      <c r="E144" s="9">
        <v>18</v>
      </c>
      <c r="F144" s="9">
        <f t="shared" si="8"/>
        <v>33</v>
      </c>
      <c r="G144" s="10">
        <v>4610</v>
      </c>
      <c r="H144" s="8" t="s">
        <v>318</v>
      </c>
      <c r="I144" s="9">
        <v>36</v>
      </c>
      <c r="J144" s="9">
        <v>32</v>
      </c>
      <c r="K144" s="9">
        <v>36</v>
      </c>
      <c r="L144" s="9">
        <f t="shared" si="9"/>
        <v>68</v>
      </c>
      <c r="M144" s="10"/>
      <c r="N144" s="10"/>
      <c r="O144" s="9"/>
      <c r="P144" s="9"/>
      <c r="Q144" s="9"/>
      <c r="R144" s="9"/>
    </row>
    <row r="145" spans="1:18" ht="15.75" customHeight="1">
      <c r="A145" s="16">
        <v>4270</v>
      </c>
      <c r="B145" s="8" t="s">
        <v>319</v>
      </c>
      <c r="C145" s="9">
        <v>20</v>
      </c>
      <c r="D145" s="9">
        <v>15</v>
      </c>
      <c r="E145" s="9">
        <v>29</v>
      </c>
      <c r="F145" s="9">
        <f t="shared" si="8"/>
        <v>44</v>
      </c>
      <c r="G145" s="10">
        <v>4620</v>
      </c>
      <c r="H145" s="8" t="s">
        <v>320</v>
      </c>
      <c r="I145" s="9">
        <v>36</v>
      </c>
      <c r="J145" s="9">
        <v>31</v>
      </c>
      <c r="K145" s="9">
        <v>35</v>
      </c>
      <c r="L145" s="9">
        <f t="shared" si="9"/>
        <v>66</v>
      </c>
      <c r="M145" s="10"/>
      <c r="N145" s="10"/>
      <c r="O145" s="9"/>
      <c r="P145" s="9"/>
      <c r="Q145" s="9"/>
      <c r="R145" s="9"/>
    </row>
    <row r="146" spans="1:18" ht="15.75" customHeight="1">
      <c r="A146" s="16">
        <v>4280</v>
      </c>
      <c r="B146" s="8" t="s">
        <v>321</v>
      </c>
      <c r="C146" s="9">
        <v>52</v>
      </c>
      <c r="D146" s="9">
        <v>51</v>
      </c>
      <c r="E146" s="9">
        <v>63</v>
      </c>
      <c r="F146" s="9">
        <f t="shared" si="8"/>
        <v>114</v>
      </c>
      <c r="G146" s="10">
        <v>4630</v>
      </c>
      <c r="H146" s="8" t="s">
        <v>322</v>
      </c>
      <c r="I146" s="9">
        <v>75</v>
      </c>
      <c r="J146" s="9">
        <v>86</v>
      </c>
      <c r="K146" s="9">
        <v>98</v>
      </c>
      <c r="L146" s="9">
        <f t="shared" si="9"/>
        <v>184</v>
      </c>
      <c r="M146" s="10"/>
      <c r="N146" s="10"/>
      <c r="O146" s="11">
        <f>SUM(O119:O143)</f>
        <v>865</v>
      </c>
      <c r="P146" s="11">
        <f>SUM(P119:P143)</f>
        <v>1083</v>
      </c>
      <c r="Q146" s="11">
        <f>SUM(Q119:Q143)</f>
        <v>1130</v>
      </c>
      <c r="R146" s="11">
        <f>SUM(R119:R143)</f>
        <v>2213</v>
      </c>
    </row>
    <row r="147" spans="1:18" ht="15.75" customHeight="1">
      <c r="A147" s="16">
        <v>4290</v>
      </c>
      <c r="B147" s="8" t="s">
        <v>323</v>
      </c>
      <c r="C147" s="9">
        <v>22</v>
      </c>
      <c r="D147" s="9">
        <v>22</v>
      </c>
      <c r="E147" s="9">
        <v>24</v>
      </c>
      <c r="F147" s="9">
        <f t="shared" si="8"/>
        <v>46</v>
      </c>
      <c r="G147" s="10">
        <v>4640</v>
      </c>
      <c r="H147" s="8" t="s">
        <v>324</v>
      </c>
      <c r="I147" s="9">
        <v>94</v>
      </c>
      <c r="J147" s="9">
        <v>101</v>
      </c>
      <c r="K147" s="9">
        <v>110</v>
      </c>
      <c r="L147" s="9">
        <f t="shared" si="9"/>
        <v>211</v>
      </c>
      <c r="M147" s="10"/>
      <c r="N147" s="10"/>
      <c r="O147" s="9"/>
      <c r="P147" s="9"/>
      <c r="Q147" s="9"/>
      <c r="R147" s="9"/>
    </row>
    <row r="148" spans="1:18" ht="15.75" customHeight="1">
      <c r="A148" s="16">
        <v>4300</v>
      </c>
      <c r="B148" s="8" t="s">
        <v>325</v>
      </c>
      <c r="C148" s="9">
        <v>45</v>
      </c>
      <c r="D148" s="9">
        <v>49</v>
      </c>
      <c r="E148" s="9">
        <v>51</v>
      </c>
      <c r="F148" s="9">
        <f t="shared" si="8"/>
        <v>100</v>
      </c>
      <c r="G148" s="10">
        <v>4650</v>
      </c>
      <c r="H148" s="8" t="s">
        <v>326</v>
      </c>
      <c r="I148" s="9">
        <v>76</v>
      </c>
      <c r="J148" s="9">
        <v>78</v>
      </c>
      <c r="K148" s="9">
        <v>120</v>
      </c>
      <c r="L148" s="9">
        <f t="shared" si="9"/>
        <v>198</v>
      </c>
      <c r="M148" s="10"/>
      <c r="N148" s="10"/>
      <c r="O148" s="11">
        <f>SUM(O119:O138)+SUM(O142:O143)</f>
        <v>865</v>
      </c>
      <c r="P148" s="11">
        <f>SUM(P119:P143)</f>
        <v>1083</v>
      </c>
      <c r="Q148" s="11">
        <f>SUM(Q119:Q143)</f>
        <v>1130</v>
      </c>
      <c r="R148" s="11">
        <f>SUM(R119:R143)</f>
        <v>2213</v>
      </c>
    </row>
    <row r="149" spans="1:18" ht="15.75" customHeight="1">
      <c r="A149" s="16">
        <v>4310</v>
      </c>
      <c r="B149" s="8" t="s">
        <v>327</v>
      </c>
      <c r="C149" s="9">
        <v>29</v>
      </c>
      <c r="D149" s="9">
        <v>23</v>
      </c>
      <c r="E149" s="9">
        <v>33</v>
      </c>
      <c r="F149" s="9">
        <f t="shared" si="8"/>
        <v>56</v>
      </c>
      <c r="G149" s="10">
        <v>4660</v>
      </c>
      <c r="H149" s="8" t="s">
        <v>328</v>
      </c>
      <c r="I149" s="9">
        <v>72</v>
      </c>
      <c r="J149" s="9">
        <v>95</v>
      </c>
      <c r="K149" s="9">
        <v>85</v>
      </c>
      <c r="L149" s="9">
        <f t="shared" si="9"/>
        <v>180</v>
      </c>
      <c r="M149" s="60" t="s">
        <v>329</v>
      </c>
      <c r="N149" s="61"/>
      <c r="O149" s="61"/>
      <c r="P149" s="61"/>
      <c r="Q149" s="61"/>
      <c r="R149" s="62"/>
    </row>
    <row r="150" spans="1:18" ht="15.75" customHeight="1">
      <c r="A150" s="16">
        <v>4320</v>
      </c>
      <c r="B150" s="8" t="s">
        <v>330</v>
      </c>
      <c r="C150" s="9">
        <v>24</v>
      </c>
      <c r="D150" s="9">
        <v>20</v>
      </c>
      <c r="E150" s="9">
        <v>27</v>
      </c>
      <c r="F150" s="9">
        <f t="shared" si="8"/>
        <v>47</v>
      </c>
      <c r="G150" s="10">
        <v>4670</v>
      </c>
      <c r="H150" s="8" t="s">
        <v>331</v>
      </c>
      <c r="I150" s="9">
        <v>28</v>
      </c>
      <c r="J150" s="9">
        <v>25</v>
      </c>
      <c r="K150" s="9">
        <v>39</v>
      </c>
      <c r="L150" s="9">
        <f t="shared" si="9"/>
        <v>64</v>
      </c>
      <c r="M150" s="63"/>
      <c r="N150" s="64"/>
      <c r="O150" s="64"/>
      <c r="P150" s="64"/>
      <c r="Q150" s="64"/>
      <c r="R150" s="65"/>
    </row>
    <row r="151" spans="1:18" ht="15.75" customHeight="1">
      <c r="A151" s="16">
        <v>4330</v>
      </c>
      <c r="B151" s="8" t="s">
        <v>332</v>
      </c>
      <c r="C151" s="9">
        <v>32</v>
      </c>
      <c r="D151" s="9">
        <v>37</v>
      </c>
      <c r="E151" s="9">
        <v>45</v>
      </c>
      <c r="F151" s="9">
        <f t="shared" si="8"/>
        <v>82</v>
      </c>
      <c r="G151" s="10">
        <v>4680</v>
      </c>
      <c r="H151" s="8" t="s">
        <v>333</v>
      </c>
      <c r="I151" s="9">
        <v>42</v>
      </c>
      <c r="J151" s="9">
        <v>48</v>
      </c>
      <c r="K151" s="9">
        <v>50</v>
      </c>
      <c r="L151" s="9">
        <f t="shared" si="9"/>
        <v>98</v>
      </c>
      <c r="M151" s="10"/>
      <c r="N151" s="10"/>
      <c r="O151" s="9"/>
      <c r="P151" s="9"/>
      <c r="Q151" s="9"/>
      <c r="R151" s="9"/>
    </row>
    <row r="152" spans="1:18" ht="15.75" customHeight="1">
      <c r="A152" s="16">
        <v>4340</v>
      </c>
      <c r="B152" s="8" t="s">
        <v>334</v>
      </c>
      <c r="C152" s="9">
        <v>37</v>
      </c>
      <c r="D152" s="9">
        <v>49</v>
      </c>
      <c r="E152" s="9">
        <v>42</v>
      </c>
      <c r="F152" s="9">
        <f t="shared" si="8"/>
        <v>91</v>
      </c>
      <c r="G152" s="10">
        <v>4690</v>
      </c>
      <c r="H152" s="8" t="s">
        <v>335</v>
      </c>
      <c r="I152" s="9">
        <v>37</v>
      </c>
      <c r="J152" s="9">
        <v>43</v>
      </c>
      <c r="K152" s="9">
        <v>43</v>
      </c>
      <c r="L152" s="9">
        <f t="shared" si="9"/>
        <v>86</v>
      </c>
      <c r="M152" s="10"/>
      <c r="N152" s="10" t="s">
        <v>336</v>
      </c>
      <c r="O152" s="18">
        <f>C153+I153+O148</f>
        <v>3101</v>
      </c>
      <c r="P152" s="18">
        <f>D153+J153+P148</f>
        <v>3563</v>
      </c>
      <c r="Q152" s="18">
        <f>E153+K153+Q148</f>
        <v>3916</v>
      </c>
      <c r="R152" s="18">
        <f>F153+L153+R148</f>
        <v>7479</v>
      </c>
    </row>
    <row r="153" spans="1:12" ht="23.25" customHeight="1">
      <c r="A153" s="13"/>
      <c r="C153" s="14">
        <f>SUM(C119:C152)</f>
        <v>834</v>
      </c>
      <c r="D153" s="14">
        <f>SUM(D119:D152)</f>
        <v>923</v>
      </c>
      <c r="E153" s="14">
        <f>SUM(E119:E152)</f>
        <v>1016</v>
      </c>
      <c r="F153" s="14">
        <f>SUM(F119:F152)</f>
        <v>1939</v>
      </c>
      <c r="I153" s="14">
        <f>SUM(I119:I152)</f>
        <v>1402</v>
      </c>
      <c r="J153" s="14">
        <f>SUM(J119:J152)</f>
        <v>1557</v>
      </c>
      <c r="K153" s="14">
        <f>SUM(K119:K152)</f>
        <v>1770</v>
      </c>
      <c r="L153" s="14">
        <f>SUM(L119:L152)</f>
        <v>3327</v>
      </c>
    </row>
    <row r="154" spans="1:14" ht="22.5" customHeight="1">
      <c r="A154" s="13"/>
      <c r="B154" s="58" t="s">
        <v>337</v>
      </c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</row>
    <row r="155" spans="1:14" ht="15.75" customHeight="1">
      <c r="A155" s="13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</row>
    <row r="157" spans="2:14" ht="32.25" customHeight="1">
      <c r="B157" s="66" t="s">
        <v>338</v>
      </c>
      <c r="C157" s="67"/>
      <c r="D157" s="67"/>
      <c r="E157" s="67"/>
      <c r="F157" s="67"/>
      <c r="G157" s="67"/>
      <c r="H157" s="67"/>
      <c r="I157" s="59"/>
      <c r="J157" s="68"/>
      <c r="K157" s="59"/>
      <c r="L157" s="59"/>
      <c r="M157" s="59"/>
      <c r="N157" s="59"/>
    </row>
    <row r="158" spans="9:10" ht="15.75" customHeight="1" thickBot="1">
      <c r="I158" s="20"/>
      <c r="J158" s="20"/>
    </row>
    <row r="159" spans="2:10" ht="27.75" customHeight="1">
      <c r="B159" s="21"/>
      <c r="C159" s="69" t="s">
        <v>369</v>
      </c>
      <c r="D159" s="95"/>
      <c r="E159" s="95"/>
      <c r="F159" s="95"/>
      <c r="G159" s="95"/>
      <c r="H159" s="22"/>
      <c r="I159" s="20"/>
      <c r="J159" s="20"/>
    </row>
    <row r="160" spans="2:10" ht="15.75" customHeight="1">
      <c r="B160" s="23"/>
      <c r="C160" s="24"/>
      <c r="D160" s="24"/>
      <c r="E160" s="24"/>
      <c r="F160" s="24"/>
      <c r="G160" s="25"/>
      <c r="H160" s="26"/>
      <c r="I160" s="20"/>
      <c r="J160" s="20"/>
    </row>
    <row r="161" spans="2:10" ht="24" customHeight="1">
      <c r="B161" s="23"/>
      <c r="C161" s="70">
        <f>C169</f>
        <v>43993</v>
      </c>
      <c r="D161" s="70"/>
      <c r="E161" s="47" t="s">
        <v>340</v>
      </c>
      <c r="F161" s="44" t="s">
        <v>380</v>
      </c>
      <c r="G161" s="25">
        <v>72</v>
      </c>
      <c r="H161" s="45" t="s">
        <v>383</v>
      </c>
      <c r="I161" s="20"/>
      <c r="J161" s="20"/>
    </row>
    <row r="162" spans="2:10" ht="24" customHeight="1">
      <c r="B162" s="23"/>
      <c r="C162" s="70">
        <f>F169</f>
        <v>105962</v>
      </c>
      <c r="D162" s="70"/>
      <c r="E162" s="48" t="s">
        <v>379</v>
      </c>
      <c r="F162" s="44" t="s">
        <v>380</v>
      </c>
      <c r="G162" s="25">
        <v>162</v>
      </c>
      <c r="H162" s="45" t="s">
        <v>384</v>
      </c>
      <c r="I162" s="20"/>
      <c r="J162" s="20"/>
    </row>
    <row r="163" spans="2:10" ht="15.75" customHeight="1" thickBot="1">
      <c r="B163" s="27"/>
      <c r="C163" s="28"/>
      <c r="D163" s="28"/>
      <c r="E163" s="28"/>
      <c r="F163" s="28"/>
      <c r="G163" s="29"/>
      <c r="H163" s="30"/>
      <c r="I163" s="20"/>
      <c r="J163" s="20"/>
    </row>
    <row r="164" spans="2:10" ht="15.75" customHeight="1">
      <c r="B164" s="31"/>
      <c r="C164" s="24"/>
      <c r="D164" s="24"/>
      <c r="E164" s="24"/>
      <c r="F164" s="24"/>
      <c r="G164" s="25"/>
      <c r="H164" s="31"/>
      <c r="I164" s="20"/>
      <c r="J164" s="20"/>
    </row>
    <row r="165" spans="2:10" ht="15.75" customHeight="1">
      <c r="B165" s="31"/>
      <c r="C165" s="24"/>
      <c r="D165" s="24"/>
      <c r="E165" s="24"/>
      <c r="F165" s="24"/>
      <c r="G165" s="25"/>
      <c r="H165" s="31"/>
      <c r="I165" s="20"/>
      <c r="J165" s="20"/>
    </row>
    <row r="166" ht="15.75" customHeight="1" thickBot="1"/>
    <row r="167" spans="2:12" ht="19.5" customHeight="1" thickBot="1">
      <c r="B167" s="77"/>
      <c r="C167" s="78" t="s">
        <v>4</v>
      </c>
      <c r="D167" s="74" t="s">
        <v>342</v>
      </c>
      <c r="E167" s="75"/>
      <c r="F167" s="75"/>
      <c r="G167" s="75"/>
      <c r="H167" s="75"/>
      <c r="I167" s="33"/>
      <c r="J167" s="74" t="s">
        <v>343</v>
      </c>
      <c r="K167" s="74"/>
      <c r="L167" s="74"/>
    </row>
    <row r="168" spans="2:12" ht="19.5" customHeight="1" thickBot="1">
      <c r="B168" s="77"/>
      <c r="C168" s="79"/>
      <c r="D168" s="32" t="s">
        <v>5</v>
      </c>
      <c r="E168" s="32" t="s">
        <v>6</v>
      </c>
      <c r="F168" s="74" t="s">
        <v>344</v>
      </c>
      <c r="G168" s="75"/>
      <c r="H168" s="32" t="s">
        <v>345</v>
      </c>
      <c r="J168" s="32" t="s">
        <v>346</v>
      </c>
      <c r="K168" s="32" t="s">
        <v>347</v>
      </c>
      <c r="L168" s="32" t="s">
        <v>348</v>
      </c>
    </row>
    <row r="169" spans="3:12" ht="19.5" customHeight="1" thickBot="1">
      <c r="C169" s="34">
        <v>43993</v>
      </c>
      <c r="D169" s="34">
        <v>50295</v>
      </c>
      <c r="E169" s="34">
        <v>55667</v>
      </c>
      <c r="F169" s="72">
        <f>SUM(D169:E169)</f>
        <v>105962</v>
      </c>
      <c r="G169" s="73"/>
      <c r="H169" s="35">
        <v>214</v>
      </c>
      <c r="J169" s="36">
        <v>109</v>
      </c>
      <c r="K169" s="36">
        <v>86</v>
      </c>
      <c r="L169" s="36">
        <f>J169-K169</f>
        <v>23</v>
      </c>
    </row>
    <row r="170" spans="9:12" ht="19.5" customHeight="1" thickBot="1">
      <c r="I170" s="33"/>
      <c r="J170" s="74" t="s">
        <v>349</v>
      </c>
      <c r="K170" s="75"/>
      <c r="L170" s="75"/>
    </row>
    <row r="171" spans="10:12" ht="19.5" customHeight="1" thickBot="1">
      <c r="J171" s="32" t="s">
        <v>350</v>
      </c>
      <c r="K171" s="32" t="s">
        <v>351</v>
      </c>
      <c r="L171" s="32" t="s">
        <v>348</v>
      </c>
    </row>
    <row r="172" spans="8:12" ht="19.5" customHeight="1" thickBot="1">
      <c r="H172" s="37"/>
      <c r="J172" s="36">
        <v>606</v>
      </c>
      <c r="K172" s="36">
        <v>467</v>
      </c>
      <c r="L172" s="36">
        <f>J172-K172</f>
        <v>139</v>
      </c>
    </row>
    <row r="173" spans="10:12" ht="15.75" customHeight="1" thickBot="1">
      <c r="J173" s="93" t="s">
        <v>385</v>
      </c>
      <c r="K173" s="94"/>
      <c r="L173" s="53">
        <v>-218</v>
      </c>
    </row>
    <row r="174" spans="2:9" ht="15.75" customHeight="1">
      <c r="B174" s="3" t="s">
        <v>352</v>
      </c>
      <c r="I174" s="38"/>
    </row>
    <row r="175" ht="8.25" customHeight="1">
      <c r="I175" s="38"/>
    </row>
    <row r="176" spans="2:12" ht="15.75" customHeight="1">
      <c r="B176" s="58" t="s">
        <v>353</v>
      </c>
      <c r="C176" s="59"/>
      <c r="D176" s="59"/>
      <c r="E176" s="59"/>
      <c r="F176" s="59"/>
      <c r="G176" s="59"/>
      <c r="H176" s="59"/>
      <c r="I176" s="59"/>
      <c r="J176" s="59"/>
      <c r="K176" s="59"/>
      <c r="L176" s="59"/>
    </row>
    <row r="177" spans="3:12" ht="15.75" customHeight="1">
      <c r="C177" s="20"/>
      <c r="D177" s="20"/>
      <c r="E177" s="20"/>
      <c r="F177" s="20"/>
      <c r="G177" s="20"/>
      <c r="H177" s="20"/>
      <c r="I177" s="20"/>
      <c r="J177" s="20"/>
      <c r="K177" s="20"/>
      <c r="L177" s="20"/>
    </row>
    <row r="178" spans="2:12" ht="15.75" customHeight="1">
      <c r="B178" s="58" t="s">
        <v>354</v>
      </c>
      <c r="C178" s="59"/>
      <c r="D178" s="59"/>
      <c r="E178" s="59"/>
      <c r="F178" s="59"/>
      <c r="G178" s="59"/>
      <c r="H178" s="59"/>
      <c r="I178" s="59"/>
      <c r="J178" s="59"/>
      <c r="K178" s="59"/>
      <c r="L178" s="59"/>
    </row>
  </sheetData>
  <sheetProtection/>
  <mergeCells count="32">
    <mergeCell ref="C162:D162"/>
    <mergeCell ref="B157:I157"/>
    <mergeCell ref="J157:N157"/>
    <mergeCell ref="C159:G159"/>
    <mergeCell ref="C161:D161"/>
    <mergeCell ref="M149:R150"/>
    <mergeCell ref="B154:N154"/>
    <mergeCell ref="A117:B117"/>
    <mergeCell ref="P117:R117"/>
    <mergeCell ref="A77:R77"/>
    <mergeCell ref="A78:B78"/>
    <mergeCell ref="P78:R78"/>
    <mergeCell ref="A116:R116"/>
    <mergeCell ref="M110:R112"/>
    <mergeCell ref="A1:R1"/>
    <mergeCell ref="A2:B2"/>
    <mergeCell ref="A39:R39"/>
    <mergeCell ref="M33:R34"/>
    <mergeCell ref="M72:R73"/>
    <mergeCell ref="B176:L176"/>
    <mergeCell ref="F168:G168"/>
    <mergeCell ref="P2:R2"/>
    <mergeCell ref="A40:B40"/>
    <mergeCell ref="P40:R40"/>
    <mergeCell ref="B178:L178"/>
    <mergeCell ref="J170:L170"/>
    <mergeCell ref="J167:L167"/>
    <mergeCell ref="B167:B168"/>
    <mergeCell ref="C167:C168"/>
    <mergeCell ref="D167:H167"/>
    <mergeCell ref="F169:G169"/>
    <mergeCell ref="J173:K173"/>
  </mergeCells>
  <printOptions/>
  <pageMargins left="0.1968503937007874" right="0" top="0.1968503937007874" bottom="0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78"/>
  <sheetViews>
    <sheetView zoomScalePageLayoutView="0" workbookViewId="0" topLeftCell="D16">
      <selection activeCell="N36" sqref="N36"/>
    </sheetView>
  </sheetViews>
  <sheetFormatPr defaultColWidth="9.00390625" defaultRowHeight="15.75" customHeight="1"/>
  <cols>
    <col min="1" max="1" width="4.75390625" style="2" customWidth="1"/>
    <col min="2" max="2" width="12.75390625" style="3" customWidth="1"/>
    <col min="3" max="6" width="7.625" style="1" customWidth="1"/>
    <col min="7" max="7" width="4.75390625" style="2" customWidth="1"/>
    <col min="8" max="8" width="12.75390625" style="3" customWidth="1"/>
    <col min="9" max="12" width="7.625" style="1" customWidth="1"/>
    <col min="13" max="13" width="5.50390625" style="2" bestFit="1" customWidth="1"/>
    <col min="14" max="14" width="12.75390625" style="2" customWidth="1"/>
    <col min="15" max="18" width="7.625" style="1" customWidth="1"/>
    <col min="19" max="16384" width="9.00390625" style="1" customWidth="1"/>
  </cols>
  <sheetData>
    <row r="1" spans="1:18" ht="24" customHeight="1">
      <c r="A1" s="76" t="s">
        <v>376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ht="15.75" customHeight="1">
      <c r="A2" s="80" t="s">
        <v>0</v>
      </c>
      <c r="B2" s="80"/>
      <c r="P2" s="81" t="s">
        <v>370</v>
      </c>
      <c r="Q2" s="81"/>
      <c r="R2" s="81"/>
    </row>
    <row r="3" spans="1:18" s="6" customFormat="1" ht="15.75" customHeight="1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2</v>
      </c>
      <c r="H3" s="5" t="s">
        <v>3</v>
      </c>
      <c r="I3" s="4" t="s">
        <v>4</v>
      </c>
      <c r="J3" s="4" t="s">
        <v>5</v>
      </c>
      <c r="K3" s="4" t="s">
        <v>6</v>
      </c>
      <c r="L3" s="4" t="s">
        <v>7</v>
      </c>
      <c r="M3" s="4" t="s">
        <v>2</v>
      </c>
      <c r="N3" s="4" t="s">
        <v>3</v>
      </c>
      <c r="O3" s="4" t="s">
        <v>4</v>
      </c>
      <c r="P3" s="4" t="s">
        <v>5</v>
      </c>
      <c r="Q3" s="4" t="s">
        <v>6</v>
      </c>
      <c r="R3" s="4" t="s">
        <v>7</v>
      </c>
    </row>
    <row r="4" spans="1:18" ht="15.75" customHeight="1">
      <c r="A4" s="7">
        <v>10</v>
      </c>
      <c r="B4" s="8" t="s">
        <v>8</v>
      </c>
      <c r="C4" s="9">
        <v>166</v>
      </c>
      <c r="D4" s="9">
        <v>120</v>
      </c>
      <c r="E4" s="9">
        <v>168</v>
      </c>
      <c r="F4" s="9">
        <f>SUM(D4:E4)</f>
        <v>288</v>
      </c>
      <c r="G4" s="10">
        <v>215</v>
      </c>
      <c r="H4" s="8" t="s">
        <v>9</v>
      </c>
      <c r="I4" s="9">
        <v>1097</v>
      </c>
      <c r="J4" s="9">
        <v>1095</v>
      </c>
      <c r="K4" s="9">
        <v>1239</v>
      </c>
      <c r="L4" s="9">
        <f>SUM(J4:K4)</f>
        <v>2334</v>
      </c>
      <c r="M4" s="10">
        <v>520</v>
      </c>
      <c r="N4" s="8" t="s">
        <v>10</v>
      </c>
      <c r="O4" s="9">
        <v>90</v>
      </c>
      <c r="P4" s="9">
        <v>95</v>
      </c>
      <c r="Q4" s="9">
        <v>96</v>
      </c>
      <c r="R4" s="9">
        <f>SUM(P4:Q4)</f>
        <v>191</v>
      </c>
    </row>
    <row r="5" spans="1:18" ht="15.75" customHeight="1">
      <c r="A5" s="7">
        <v>20</v>
      </c>
      <c r="B5" s="8" t="s">
        <v>11</v>
      </c>
      <c r="C5" s="9">
        <v>110</v>
      </c>
      <c r="D5" s="9">
        <v>82</v>
      </c>
      <c r="E5" s="9">
        <v>96</v>
      </c>
      <c r="F5" s="9">
        <f aca="true" t="shared" si="0" ref="F5:F37">SUM(D5:E5)</f>
        <v>178</v>
      </c>
      <c r="G5" s="10">
        <v>220</v>
      </c>
      <c r="H5" s="8" t="s">
        <v>12</v>
      </c>
      <c r="I5" s="9">
        <v>466</v>
      </c>
      <c r="J5" s="9">
        <v>528</v>
      </c>
      <c r="K5" s="9">
        <v>559</v>
      </c>
      <c r="L5" s="9">
        <f aca="true" t="shared" si="1" ref="L5:L37">SUM(J5:K5)</f>
        <v>1087</v>
      </c>
      <c r="M5" s="10">
        <v>530</v>
      </c>
      <c r="N5" s="8" t="s">
        <v>13</v>
      </c>
      <c r="O5" s="9">
        <v>123</v>
      </c>
      <c r="P5" s="9">
        <v>93</v>
      </c>
      <c r="Q5" s="9">
        <v>82</v>
      </c>
      <c r="R5" s="9">
        <f aca="true" t="shared" si="2" ref="R5:R31">SUM(P5:Q5)</f>
        <v>175</v>
      </c>
    </row>
    <row r="6" spans="1:18" ht="15.75" customHeight="1">
      <c r="A6" s="7">
        <v>30</v>
      </c>
      <c r="B6" s="8" t="s">
        <v>14</v>
      </c>
      <c r="C6" s="9">
        <v>136</v>
      </c>
      <c r="D6" s="9">
        <v>105</v>
      </c>
      <c r="E6" s="9">
        <v>117</v>
      </c>
      <c r="F6" s="9">
        <f t="shared" si="0"/>
        <v>222</v>
      </c>
      <c r="G6" s="10">
        <v>230</v>
      </c>
      <c r="H6" s="8" t="s">
        <v>15</v>
      </c>
      <c r="I6" s="9">
        <v>649</v>
      </c>
      <c r="J6" s="9">
        <v>689</v>
      </c>
      <c r="K6" s="9">
        <v>840</v>
      </c>
      <c r="L6" s="9">
        <f t="shared" si="1"/>
        <v>1529</v>
      </c>
      <c r="M6" s="10">
        <v>540</v>
      </c>
      <c r="N6" s="8" t="s">
        <v>16</v>
      </c>
      <c r="O6" s="9">
        <v>50</v>
      </c>
      <c r="P6" s="9">
        <v>56</v>
      </c>
      <c r="Q6" s="9">
        <v>57</v>
      </c>
      <c r="R6" s="9">
        <f t="shared" si="2"/>
        <v>113</v>
      </c>
    </row>
    <row r="7" spans="1:18" ht="15.75" customHeight="1">
      <c r="A7" s="7">
        <v>41</v>
      </c>
      <c r="B7" s="8" t="s">
        <v>17</v>
      </c>
      <c r="C7" s="9">
        <v>153</v>
      </c>
      <c r="D7" s="9">
        <v>169</v>
      </c>
      <c r="E7" s="9">
        <v>179</v>
      </c>
      <c r="F7" s="9">
        <f t="shared" si="0"/>
        <v>348</v>
      </c>
      <c r="G7" s="10">
        <v>240</v>
      </c>
      <c r="H7" s="8" t="s">
        <v>18</v>
      </c>
      <c r="I7" s="9">
        <v>723</v>
      </c>
      <c r="J7" s="9">
        <v>785</v>
      </c>
      <c r="K7" s="9">
        <v>875</v>
      </c>
      <c r="L7" s="9">
        <f t="shared" si="1"/>
        <v>1660</v>
      </c>
      <c r="M7" s="10">
        <v>550</v>
      </c>
      <c r="N7" s="8" t="s">
        <v>19</v>
      </c>
      <c r="O7" s="9">
        <v>55</v>
      </c>
      <c r="P7" s="9">
        <v>60</v>
      </c>
      <c r="Q7" s="9">
        <v>54</v>
      </c>
      <c r="R7" s="9">
        <f t="shared" si="2"/>
        <v>114</v>
      </c>
    </row>
    <row r="8" spans="1:18" ht="15.75" customHeight="1">
      <c r="A8" s="7">
        <v>42</v>
      </c>
      <c r="B8" s="8" t="s">
        <v>20</v>
      </c>
      <c r="C8" s="9">
        <v>44</v>
      </c>
      <c r="D8" s="9">
        <v>35</v>
      </c>
      <c r="E8" s="9">
        <v>43</v>
      </c>
      <c r="F8" s="9">
        <f t="shared" si="0"/>
        <v>78</v>
      </c>
      <c r="G8" s="10">
        <v>250</v>
      </c>
      <c r="H8" s="8" t="s">
        <v>21</v>
      </c>
      <c r="I8" s="9">
        <v>717</v>
      </c>
      <c r="J8" s="9">
        <v>798</v>
      </c>
      <c r="K8" s="9">
        <v>894</v>
      </c>
      <c r="L8" s="9">
        <f t="shared" si="1"/>
        <v>1692</v>
      </c>
      <c r="M8" s="10">
        <v>560</v>
      </c>
      <c r="N8" s="8" t="s">
        <v>22</v>
      </c>
      <c r="O8" s="9">
        <v>343</v>
      </c>
      <c r="P8" s="9">
        <v>343</v>
      </c>
      <c r="Q8" s="9">
        <v>275</v>
      </c>
      <c r="R8" s="9">
        <f t="shared" si="2"/>
        <v>618</v>
      </c>
    </row>
    <row r="9" spans="1:18" ht="15.75" customHeight="1">
      <c r="A9" s="7">
        <v>50</v>
      </c>
      <c r="B9" s="8" t="s">
        <v>23</v>
      </c>
      <c r="C9" s="9">
        <v>263</v>
      </c>
      <c r="D9" s="9">
        <v>225</v>
      </c>
      <c r="E9" s="9">
        <v>230</v>
      </c>
      <c r="F9" s="9">
        <f t="shared" si="0"/>
        <v>455</v>
      </c>
      <c r="G9" s="10">
        <v>260</v>
      </c>
      <c r="H9" s="8" t="s">
        <v>24</v>
      </c>
      <c r="I9" s="9">
        <v>1590</v>
      </c>
      <c r="J9" s="9">
        <v>1764</v>
      </c>
      <c r="K9" s="9">
        <v>1993</v>
      </c>
      <c r="L9" s="9">
        <f t="shared" si="1"/>
        <v>3757</v>
      </c>
      <c r="M9" s="10">
        <v>570</v>
      </c>
      <c r="N9" s="8" t="s">
        <v>25</v>
      </c>
      <c r="O9" s="9">
        <v>186</v>
      </c>
      <c r="P9" s="9">
        <v>168</v>
      </c>
      <c r="Q9" s="9">
        <v>200</v>
      </c>
      <c r="R9" s="9">
        <f t="shared" si="2"/>
        <v>368</v>
      </c>
    </row>
    <row r="10" spans="1:18" ht="15.75" customHeight="1">
      <c r="A10" s="7">
        <v>60</v>
      </c>
      <c r="B10" s="8" t="s">
        <v>26</v>
      </c>
      <c r="C10" s="9">
        <v>342</v>
      </c>
      <c r="D10" s="9">
        <v>335</v>
      </c>
      <c r="E10" s="9">
        <v>361</v>
      </c>
      <c r="F10" s="9">
        <f t="shared" si="0"/>
        <v>696</v>
      </c>
      <c r="G10" s="10">
        <v>270</v>
      </c>
      <c r="H10" s="8" t="s">
        <v>27</v>
      </c>
      <c r="I10" s="9">
        <v>633</v>
      </c>
      <c r="J10" s="9">
        <v>753</v>
      </c>
      <c r="K10" s="9">
        <v>807</v>
      </c>
      <c r="L10" s="9">
        <f t="shared" si="1"/>
        <v>1560</v>
      </c>
      <c r="M10" s="10">
        <v>581</v>
      </c>
      <c r="N10" s="8" t="s">
        <v>28</v>
      </c>
      <c r="O10" s="9">
        <v>447</v>
      </c>
      <c r="P10" s="9">
        <v>417</v>
      </c>
      <c r="Q10" s="9">
        <v>275</v>
      </c>
      <c r="R10" s="9">
        <f t="shared" si="2"/>
        <v>692</v>
      </c>
    </row>
    <row r="11" spans="1:18" ht="15.75" customHeight="1">
      <c r="A11" s="7">
        <v>70</v>
      </c>
      <c r="B11" s="8" t="s">
        <v>29</v>
      </c>
      <c r="C11" s="9">
        <v>109</v>
      </c>
      <c r="D11" s="9">
        <v>98</v>
      </c>
      <c r="E11" s="9">
        <v>125</v>
      </c>
      <c r="F11" s="9">
        <f t="shared" si="0"/>
        <v>223</v>
      </c>
      <c r="G11" s="10">
        <v>280</v>
      </c>
      <c r="H11" s="8" t="s">
        <v>30</v>
      </c>
      <c r="I11" s="9">
        <v>400</v>
      </c>
      <c r="J11" s="9">
        <v>416</v>
      </c>
      <c r="K11" s="9">
        <v>472</v>
      </c>
      <c r="L11" s="9">
        <f t="shared" si="1"/>
        <v>888</v>
      </c>
      <c r="M11" s="10">
        <v>582</v>
      </c>
      <c r="N11" s="8" t="s">
        <v>31</v>
      </c>
      <c r="O11" s="9">
        <v>35</v>
      </c>
      <c r="P11" s="9">
        <v>37</v>
      </c>
      <c r="Q11" s="9">
        <v>35</v>
      </c>
      <c r="R11" s="9">
        <f t="shared" si="2"/>
        <v>72</v>
      </c>
    </row>
    <row r="12" spans="1:18" ht="15.75" customHeight="1">
      <c r="A12" s="7">
        <v>81</v>
      </c>
      <c r="B12" s="8" t="s">
        <v>32</v>
      </c>
      <c r="C12" s="9">
        <v>57</v>
      </c>
      <c r="D12" s="9">
        <v>44</v>
      </c>
      <c r="E12" s="9">
        <v>40</v>
      </c>
      <c r="F12" s="9">
        <f t="shared" si="0"/>
        <v>84</v>
      </c>
      <c r="G12" s="10">
        <v>290</v>
      </c>
      <c r="H12" s="8" t="s">
        <v>33</v>
      </c>
      <c r="I12" s="9">
        <v>380</v>
      </c>
      <c r="J12" s="9">
        <v>374</v>
      </c>
      <c r="K12" s="9">
        <v>452</v>
      </c>
      <c r="L12" s="9">
        <f t="shared" si="1"/>
        <v>826</v>
      </c>
      <c r="M12" s="10">
        <v>590</v>
      </c>
      <c r="N12" s="8" t="s">
        <v>34</v>
      </c>
      <c r="O12" s="9">
        <v>141</v>
      </c>
      <c r="P12" s="9">
        <v>112</v>
      </c>
      <c r="Q12" s="9">
        <v>134</v>
      </c>
      <c r="R12" s="9">
        <f t="shared" si="2"/>
        <v>246</v>
      </c>
    </row>
    <row r="13" spans="1:18" ht="15.75" customHeight="1">
      <c r="A13" s="7">
        <v>82</v>
      </c>
      <c r="B13" s="8" t="s">
        <v>35</v>
      </c>
      <c r="C13" s="9">
        <v>46</v>
      </c>
      <c r="D13" s="9">
        <v>42</v>
      </c>
      <c r="E13" s="9">
        <v>40</v>
      </c>
      <c r="F13" s="9">
        <f t="shared" si="0"/>
        <v>82</v>
      </c>
      <c r="G13" s="10">
        <v>301</v>
      </c>
      <c r="H13" s="8" t="s">
        <v>36</v>
      </c>
      <c r="I13" s="9">
        <v>519</v>
      </c>
      <c r="J13" s="9">
        <v>522</v>
      </c>
      <c r="K13" s="9">
        <v>614</v>
      </c>
      <c r="L13" s="9">
        <f t="shared" si="1"/>
        <v>1136</v>
      </c>
      <c r="M13" s="10">
        <v>600</v>
      </c>
      <c r="N13" s="8" t="s">
        <v>37</v>
      </c>
      <c r="O13" s="9">
        <v>170</v>
      </c>
      <c r="P13" s="9">
        <v>163</v>
      </c>
      <c r="Q13" s="9">
        <v>190</v>
      </c>
      <c r="R13" s="9">
        <f t="shared" si="2"/>
        <v>353</v>
      </c>
    </row>
    <row r="14" spans="1:18" ht="15.75" customHeight="1">
      <c r="A14" s="7">
        <v>90</v>
      </c>
      <c r="B14" s="8" t="s">
        <v>38</v>
      </c>
      <c r="C14" s="9">
        <v>106</v>
      </c>
      <c r="D14" s="9">
        <v>74</v>
      </c>
      <c r="E14" s="9">
        <v>101</v>
      </c>
      <c r="F14" s="9">
        <f t="shared" si="0"/>
        <v>175</v>
      </c>
      <c r="G14" s="10">
        <v>302</v>
      </c>
      <c r="H14" s="8" t="s">
        <v>39</v>
      </c>
      <c r="I14" s="9">
        <v>167</v>
      </c>
      <c r="J14" s="9">
        <v>232</v>
      </c>
      <c r="K14" s="9">
        <v>250</v>
      </c>
      <c r="L14" s="9">
        <f t="shared" si="1"/>
        <v>482</v>
      </c>
      <c r="M14" s="10">
        <v>610</v>
      </c>
      <c r="N14" s="8" t="s">
        <v>40</v>
      </c>
      <c r="O14" s="9">
        <v>105</v>
      </c>
      <c r="P14" s="9">
        <v>96</v>
      </c>
      <c r="Q14" s="9">
        <v>105</v>
      </c>
      <c r="R14" s="9">
        <f t="shared" si="2"/>
        <v>201</v>
      </c>
    </row>
    <row r="15" spans="1:18" ht="15.75" customHeight="1">
      <c r="A15" s="7">
        <v>100</v>
      </c>
      <c r="B15" s="8" t="s">
        <v>41</v>
      </c>
      <c r="C15" s="9">
        <v>160</v>
      </c>
      <c r="D15" s="9">
        <v>129</v>
      </c>
      <c r="E15" s="9">
        <v>159</v>
      </c>
      <c r="F15" s="9">
        <f t="shared" si="0"/>
        <v>288</v>
      </c>
      <c r="G15" s="10">
        <v>310</v>
      </c>
      <c r="H15" s="8" t="s">
        <v>42</v>
      </c>
      <c r="I15" s="9">
        <v>444</v>
      </c>
      <c r="J15" s="9">
        <v>510</v>
      </c>
      <c r="K15" s="9">
        <v>489</v>
      </c>
      <c r="L15" s="9">
        <f t="shared" si="1"/>
        <v>999</v>
      </c>
      <c r="M15" s="10">
        <v>621</v>
      </c>
      <c r="N15" s="8" t="s">
        <v>43</v>
      </c>
      <c r="O15" s="9">
        <v>139</v>
      </c>
      <c r="P15" s="9">
        <v>135</v>
      </c>
      <c r="Q15" s="9">
        <v>168</v>
      </c>
      <c r="R15" s="9">
        <f t="shared" si="2"/>
        <v>303</v>
      </c>
    </row>
    <row r="16" spans="1:18" ht="15.75" customHeight="1">
      <c r="A16" s="7">
        <v>110</v>
      </c>
      <c r="B16" s="8" t="s">
        <v>44</v>
      </c>
      <c r="C16" s="9">
        <v>310</v>
      </c>
      <c r="D16" s="9">
        <v>316</v>
      </c>
      <c r="E16" s="9">
        <v>303</v>
      </c>
      <c r="F16" s="9">
        <f t="shared" si="0"/>
        <v>619</v>
      </c>
      <c r="G16" s="10">
        <v>321</v>
      </c>
      <c r="H16" s="8" t="s">
        <v>45</v>
      </c>
      <c r="I16" s="9">
        <v>173</v>
      </c>
      <c r="J16" s="9">
        <v>177</v>
      </c>
      <c r="K16" s="9">
        <v>200</v>
      </c>
      <c r="L16" s="9">
        <f t="shared" si="1"/>
        <v>377</v>
      </c>
      <c r="M16" s="10">
        <v>622</v>
      </c>
      <c r="N16" s="8" t="s">
        <v>46</v>
      </c>
      <c r="O16" s="9">
        <v>59</v>
      </c>
      <c r="P16" s="9">
        <v>62</v>
      </c>
      <c r="Q16" s="9">
        <v>65</v>
      </c>
      <c r="R16" s="9">
        <f t="shared" si="2"/>
        <v>127</v>
      </c>
    </row>
    <row r="17" spans="1:18" ht="15.75" customHeight="1">
      <c r="A17" s="7">
        <v>120</v>
      </c>
      <c r="B17" s="8" t="s">
        <v>47</v>
      </c>
      <c r="C17" s="9">
        <v>1123</v>
      </c>
      <c r="D17" s="9">
        <v>1204</v>
      </c>
      <c r="E17" s="9">
        <v>1316</v>
      </c>
      <c r="F17" s="9">
        <f t="shared" si="0"/>
        <v>2520</v>
      </c>
      <c r="G17" s="10">
        <v>322</v>
      </c>
      <c r="H17" s="8" t="s">
        <v>48</v>
      </c>
      <c r="I17" s="9">
        <v>1043</v>
      </c>
      <c r="J17" s="9">
        <v>1260</v>
      </c>
      <c r="K17" s="9">
        <v>1408</v>
      </c>
      <c r="L17" s="9">
        <f t="shared" si="1"/>
        <v>2668</v>
      </c>
      <c r="M17" s="10">
        <v>623</v>
      </c>
      <c r="N17" s="8" t="s">
        <v>49</v>
      </c>
      <c r="O17" s="9">
        <v>92</v>
      </c>
      <c r="P17" s="9">
        <v>80</v>
      </c>
      <c r="Q17" s="9">
        <v>100</v>
      </c>
      <c r="R17" s="9">
        <f t="shared" si="2"/>
        <v>180</v>
      </c>
    </row>
    <row r="18" spans="1:18" ht="15.75" customHeight="1">
      <c r="A18" s="7">
        <v>130</v>
      </c>
      <c r="B18" s="8" t="s">
        <v>50</v>
      </c>
      <c r="C18" s="9">
        <v>675</v>
      </c>
      <c r="D18" s="9">
        <v>775</v>
      </c>
      <c r="E18" s="9">
        <v>860</v>
      </c>
      <c r="F18" s="9">
        <f t="shared" si="0"/>
        <v>1635</v>
      </c>
      <c r="G18" s="10">
        <v>330</v>
      </c>
      <c r="H18" s="8" t="s">
        <v>51</v>
      </c>
      <c r="I18" s="9">
        <v>1778</v>
      </c>
      <c r="J18" s="9">
        <v>2163</v>
      </c>
      <c r="K18" s="9">
        <v>2322</v>
      </c>
      <c r="L18" s="9">
        <f t="shared" si="1"/>
        <v>4485</v>
      </c>
      <c r="M18" s="10">
        <v>625</v>
      </c>
      <c r="N18" s="8" t="s">
        <v>52</v>
      </c>
      <c r="O18" s="9">
        <v>75</v>
      </c>
      <c r="P18" s="9">
        <v>70</v>
      </c>
      <c r="Q18" s="9">
        <v>83</v>
      </c>
      <c r="R18" s="9">
        <f t="shared" si="2"/>
        <v>153</v>
      </c>
    </row>
    <row r="19" spans="1:18" ht="15.75" customHeight="1">
      <c r="A19" s="7">
        <v>140</v>
      </c>
      <c r="B19" s="8" t="s">
        <v>53</v>
      </c>
      <c r="C19" s="9">
        <v>731</v>
      </c>
      <c r="D19" s="9">
        <v>716</v>
      </c>
      <c r="E19" s="9">
        <v>822</v>
      </c>
      <c r="F19" s="9">
        <f t="shared" si="0"/>
        <v>1538</v>
      </c>
      <c r="G19" s="10">
        <v>340</v>
      </c>
      <c r="H19" s="8" t="s">
        <v>54</v>
      </c>
      <c r="I19" s="9">
        <v>397</v>
      </c>
      <c r="J19" s="9">
        <v>396</v>
      </c>
      <c r="K19" s="9">
        <v>472</v>
      </c>
      <c r="L19" s="9">
        <f t="shared" si="1"/>
        <v>868</v>
      </c>
      <c r="M19" s="10">
        <v>626</v>
      </c>
      <c r="N19" s="8" t="s">
        <v>55</v>
      </c>
      <c r="O19" s="9">
        <v>71</v>
      </c>
      <c r="P19" s="9">
        <v>63</v>
      </c>
      <c r="Q19" s="9">
        <v>78</v>
      </c>
      <c r="R19" s="9">
        <f t="shared" si="2"/>
        <v>141</v>
      </c>
    </row>
    <row r="20" spans="1:18" ht="15.75" customHeight="1">
      <c r="A20" s="7">
        <v>151</v>
      </c>
      <c r="B20" s="8" t="s">
        <v>56</v>
      </c>
      <c r="C20" s="9">
        <v>366</v>
      </c>
      <c r="D20" s="9">
        <v>301</v>
      </c>
      <c r="E20" s="9">
        <v>402</v>
      </c>
      <c r="F20" s="9">
        <f t="shared" si="0"/>
        <v>703</v>
      </c>
      <c r="G20" s="10">
        <v>350</v>
      </c>
      <c r="H20" s="8" t="s">
        <v>57</v>
      </c>
      <c r="I20" s="9">
        <v>227</v>
      </c>
      <c r="J20" s="9">
        <v>221</v>
      </c>
      <c r="K20" s="9">
        <v>254</v>
      </c>
      <c r="L20" s="9">
        <f t="shared" si="1"/>
        <v>475</v>
      </c>
      <c r="M20" s="10">
        <v>631</v>
      </c>
      <c r="N20" s="8" t="s">
        <v>58</v>
      </c>
      <c r="O20" s="9">
        <v>10</v>
      </c>
      <c r="P20" s="9">
        <v>11</v>
      </c>
      <c r="Q20" s="9">
        <v>8</v>
      </c>
      <c r="R20" s="9">
        <f t="shared" si="2"/>
        <v>19</v>
      </c>
    </row>
    <row r="21" spans="1:18" ht="15.75" customHeight="1">
      <c r="A21" s="7">
        <v>152</v>
      </c>
      <c r="B21" s="8" t="s">
        <v>59</v>
      </c>
      <c r="C21" s="9">
        <v>462</v>
      </c>
      <c r="D21" s="9">
        <v>426</v>
      </c>
      <c r="E21" s="9">
        <v>523</v>
      </c>
      <c r="F21" s="9">
        <f t="shared" si="0"/>
        <v>949</v>
      </c>
      <c r="G21" s="10">
        <v>360</v>
      </c>
      <c r="H21" s="8" t="s">
        <v>60</v>
      </c>
      <c r="I21" s="9">
        <v>156</v>
      </c>
      <c r="J21" s="9">
        <v>157</v>
      </c>
      <c r="K21" s="9">
        <v>194</v>
      </c>
      <c r="L21" s="9">
        <f t="shared" si="1"/>
        <v>351</v>
      </c>
      <c r="M21" s="10">
        <v>632</v>
      </c>
      <c r="N21" s="8" t="s">
        <v>61</v>
      </c>
      <c r="O21" s="9">
        <v>42</v>
      </c>
      <c r="P21" s="9">
        <v>33</v>
      </c>
      <c r="Q21" s="9">
        <v>45</v>
      </c>
      <c r="R21" s="9">
        <f t="shared" si="2"/>
        <v>78</v>
      </c>
    </row>
    <row r="22" spans="1:18" ht="15.75" customHeight="1">
      <c r="A22" s="7">
        <v>153</v>
      </c>
      <c r="B22" s="8" t="s">
        <v>62</v>
      </c>
      <c r="C22" s="9">
        <v>561</v>
      </c>
      <c r="D22" s="9">
        <v>605</v>
      </c>
      <c r="E22" s="9">
        <v>650</v>
      </c>
      <c r="F22" s="9">
        <f t="shared" si="0"/>
        <v>1255</v>
      </c>
      <c r="G22" s="10">
        <v>370</v>
      </c>
      <c r="H22" s="8" t="s">
        <v>63</v>
      </c>
      <c r="I22" s="9">
        <v>213</v>
      </c>
      <c r="J22" s="9">
        <v>199</v>
      </c>
      <c r="K22" s="9">
        <v>224</v>
      </c>
      <c r="L22" s="9">
        <f t="shared" si="1"/>
        <v>423</v>
      </c>
      <c r="M22" s="10">
        <v>634</v>
      </c>
      <c r="N22" s="8" t="s">
        <v>64</v>
      </c>
      <c r="O22" s="9">
        <v>95</v>
      </c>
      <c r="P22" s="9">
        <v>88</v>
      </c>
      <c r="Q22" s="9">
        <v>109</v>
      </c>
      <c r="R22" s="9">
        <f t="shared" si="2"/>
        <v>197</v>
      </c>
    </row>
    <row r="23" spans="1:18" ht="15.75" customHeight="1">
      <c r="A23" s="7">
        <v>154</v>
      </c>
      <c r="B23" s="8" t="s">
        <v>65</v>
      </c>
      <c r="C23" s="9">
        <v>904</v>
      </c>
      <c r="D23" s="9">
        <v>958</v>
      </c>
      <c r="E23" s="9">
        <v>966</v>
      </c>
      <c r="F23" s="9">
        <f t="shared" si="0"/>
        <v>1924</v>
      </c>
      <c r="G23" s="10">
        <v>380</v>
      </c>
      <c r="H23" s="8" t="s">
        <v>66</v>
      </c>
      <c r="I23" s="9">
        <v>197</v>
      </c>
      <c r="J23" s="9">
        <v>206</v>
      </c>
      <c r="K23" s="9">
        <v>253</v>
      </c>
      <c r="L23" s="9">
        <f t="shared" si="1"/>
        <v>459</v>
      </c>
      <c r="M23" s="10">
        <v>635</v>
      </c>
      <c r="N23" s="8" t="s">
        <v>67</v>
      </c>
      <c r="O23" s="9">
        <v>188</v>
      </c>
      <c r="P23" s="9">
        <v>175</v>
      </c>
      <c r="Q23" s="9">
        <v>233</v>
      </c>
      <c r="R23" s="9">
        <f t="shared" si="2"/>
        <v>408</v>
      </c>
    </row>
    <row r="24" spans="1:18" ht="15.75" customHeight="1">
      <c r="A24" s="7">
        <v>155</v>
      </c>
      <c r="B24" s="8" t="s">
        <v>68</v>
      </c>
      <c r="C24" s="9">
        <v>792</v>
      </c>
      <c r="D24" s="9">
        <v>839</v>
      </c>
      <c r="E24" s="9">
        <v>897</v>
      </c>
      <c r="F24" s="9">
        <f t="shared" si="0"/>
        <v>1736</v>
      </c>
      <c r="G24" s="10">
        <v>390</v>
      </c>
      <c r="H24" s="8" t="s">
        <v>69</v>
      </c>
      <c r="I24" s="9">
        <v>252</v>
      </c>
      <c r="J24" s="9">
        <v>165</v>
      </c>
      <c r="K24" s="9">
        <v>167</v>
      </c>
      <c r="L24" s="9">
        <f t="shared" si="1"/>
        <v>332</v>
      </c>
      <c r="M24" s="10">
        <v>641</v>
      </c>
      <c r="N24" s="8" t="s">
        <v>70</v>
      </c>
      <c r="O24" s="9">
        <v>67</v>
      </c>
      <c r="P24" s="9">
        <v>56</v>
      </c>
      <c r="Q24" s="9">
        <v>67</v>
      </c>
      <c r="R24" s="9">
        <f t="shared" si="2"/>
        <v>123</v>
      </c>
    </row>
    <row r="25" spans="1:18" ht="15.75" customHeight="1">
      <c r="A25" s="7">
        <v>156</v>
      </c>
      <c r="B25" s="8" t="s">
        <v>71</v>
      </c>
      <c r="C25" s="9">
        <v>252</v>
      </c>
      <c r="D25" s="9">
        <v>239</v>
      </c>
      <c r="E25" s="9">
        <v>320</v>
      </c>
      <c r="F25" s="9">
        <f t="shared" si="0"/>
        <v>559</v>
      </c>
      <c r="G25" s="10">
        <v>400</v>
      </c>
      <c r="H25" s="8" t="s">
        <v>72</v>
      </c>
      <c r="I25" s="9">
        <v>143</v>
      </c>
      <c r="J25" s="9">
        <v>160</v>
      </c>
      <c r="K25" s="9">
        <v>173</v>
      </c>
      <c r="L25" s="9">
        <f t="shared" si="1"/>
        <v>333</v>
      </c>
      <c r="M25" s="10">
        <v>642</v>
      </c>
      <c r="N25" s="8" t="s">
        <v>73</v>
      </c>
      <c r="O25" s="9">
        <v>44</v>
      </c>
      <c r="P25" s="9">
        <v>42</v>
      </c>
      <c r="Q25" s="9">
        <v>43</v>
      </c>
      <c r="R25" s="9">
        <f t="shared" si="2"/>
        <v>85</v>
      </c>
    </row>
    <row r="26" spans="1:18" ht="15.75" customHeight="1">
      <c r="A26" s="7">
        <v>157</v>
      </c>
      <c r="B26" s="8" t="s">
        <v>74</v>
      </c>
      <c r="C26" s="9">
        <v>764</v>
      </c>
      <c r="D26" s="9">
        <v>788</v>
      </c>
      <c r="E26" s="9">
        <v>932</v>
      </c>
      <c r="F26" s="9">
        <f t="shared" si="0"/>
        <v>1720</v>
      </c>
      <c r="G26" s="10">
        <v>410</v>
      </c>
      <c r="H26" s="8" t="s">
        <v>75</v>
      </c>
      <c r="I26" s="9">
        <v>510</v>
      </c>
      <c r="J26" s="9">
        <v>521</v>
      </c>
      <c r="K26" s="9">
        <v>589</v>
      </c>
      <c r="L26" s="9">
        <f t="shared" si="1"/>
        <v>1110</v>
      </c>
      <c r="M26" s="10">
        <v>643</v>
      </c>
      <c r="N26" s="8" t="s">
        <v>76</v>
      </c>
      <c r="O26" s="9">
        <v>36</v>
      </c>
      <c r="P26" s="9">
        <v>32</v>
      </c>
      <c r="Q26" s="9">
        <v>34</v>
      </c>
      <c r="R26" s="9">
        <f t="shared" si="2"/>
        <v>66</v>
      </c>
    </row>
    <row r="27" spans="1:18" ht="15.75" customHeight="1">
      <c r="A27" s="7">
        <v>158</v>
      </c>
      <c r="B27" s="8" t="s">
        <v>77</v>
      </c>
      <c r="C27" s="9">
        <v>978</v>
      </c>
      <c r="D27" s="9">
        <v>1072</v>
      </c>
      <c r="E27" s="9">
        <v>1165</v>
      </c>
      <c r="F27" s="9">
        <f t="shared" si="0"/>
        <v>2237</v>
      </c>
      <c r="G27" s="10">
        <v>421</v>
      </c>
      <c r="H27" s="8" t="s">
        <v>78</v>
      </c>
      <c r="I27" s="9">
        <v>194</v>
      </c>
      <c r="J27" s="9">
        <v>151</v>
      </c>
      <c r="K27" s="9">
        <v>214</v>
      </c>
      <c r="L27" s="9">
        <f t="shared" si="1"/>
        <v>365</v>
      </c>
      <c r="M27" s="10">
        <v>644</v>
      </c>
      <c r="N27" s="8" t="s">
        <v>79</v>
      </c>
      <c r="O27" s="9">
        <v>87</v>
      </c>
      <c r="P27" s="9">
        <v>102</v>
      </c>
      <c r="Q27" s="9">
        <v>114</v>
      </c>
      <c r="R27" s="9">
        <f t="shared" si="2"/>
        <v>216</v>
      </c>
    </row>
    <row r="28" spans="1:18" ht="15.75" customHeight="1">
      <c r="A28" s="7">
        <v>161</v>
      </c>
      <c r="B28" s="8" t="s">
        <v>80</v>
      </c>
      <c r="C28" s="9">
        <v>1203</v>
      </c>
      <c r="D28" s="9">
        <v>1393</v>
      </c>
      <c r="E28" s="9">
        <v>1466</v>
      </c>
      <c r="F28" s="9">
        <f t="shared" si="0"/>
        <v>2859</v>
      </c>
      <c r="G28" s="10">
        <v>422</v>
      </c>
      <c r="H28" s="8" t="s">
        <v>81</v>
      </c>
      <c r="I28" s="9">
        <v>175</v>
      </c>
      <c r="J28" s="9">
        <v>190</v>
      </c>
      <c r="K28" s="9">
        <v>205</v>
      </c>
      <c r="L28" s="9">
        <f t="shared" si="1"/>
        <v>395</v>
      </c>
      <c r="M28" s="10">
        <v>645</v>
      </c>
      <c r="N28" s="8" t="s">
        <v>82</v>
      </c>
      <c r="O28" s="9">
        <v>244</v>
      </c>
      <c r="P28" s="9">
        <v>277</v>
      </c>
      <c r="Q28" s="9">
        <v>282</v>
      </c>
      <c r="R28" s="9">
        <f t="shared" si="2"/>
        <v>559</v>
      </c>
    </row>
    <row r="29" spans="1:18" ht="15.75" customHeight="1">
      <c r="A29" s="7">
        <v>162</v>
      </c>
      <c r="B29" s="8" t="s">
        <v>83</v>
      </c>
      <c r="C29" s="9">
        <v>377</v>
      </c>
      <c r="D29" s="9">
        <v>471</v>
      </c>
      <c r="E29" s="9">
        <v>490</v>
      </c>
      <c r="F29" s="9">
        <f t="shared" si="0"/>
        <v>961</v>
      </c>
      <c r="G29" s="10">
        <v>430</v>
      </c>
      <c r="H29" s="8" t="s">
        <v>84</v>
      </c>
      <c r="I29" s="9">
        <v>179</v>
      </c>
      <c r="J29" s="9">
        <v>166</v>
      </c>
      <c r="K29" s="9">
        <v>212</v>
      </c>
      <c r="L29" s="9">
        <f t="shared" si="1"/>
        <v>378</v>
      </c>
      <c r="M29" s="10">
        <v>646</v>
      </c>
      <c r="N29" s="8" t="s">
        <v>85</v>
      </c>
      <c r="O29" s="9">
        <v>99</v>
      </c>
      <c r="P29" s="9">
        <v>117</v>
      </c>
      <c r="Q29" s="9">
        <v>113</v>
      </c>
      <c r="R29" s="9">
        <f t="shared" si="2"/>
        <v>230</v>
      </c>
    </row>
    <row r="30" spans="1:18" ht="15.75" customHeight="1">
      <c r="A30" s="7">
        <v>170</v>
      </c>
      <c r="B30" s="8" t="s">
        <v>86</v>
      </c>
      <c r="C30" s="9">
        <v>855</v>
      </c>
      <c r="D30" s="9">
        <v>1071</v>
      </c>
      <c r="E30" s="9">
        <v>1102</v>
      </c>
      <c r="F30" s="9">
        <f t="shared" si="0"/>
        <v>2173</v>
      </c>
      <c r="G30" s="10">
        <v>440</v>
      </c>
      <c r="H30" s="8" t="s">
        <v>87</v>
      </c>
      <c r="I30" s="9">
        <v>365</v>
      </c>
      <c r="J30" s="9">
        <v>411</v>
      </c>
      <c r="K30" s="9">
        <v>490</v>
      </c>
      <c r="L30" s="9">
        <f t="shared" si="1"/>
        <v>901</v>
      </c>
      <c r="M30" s="10">
        <v>647</v>
      </c>
      <c r="N30" s="8" t="s">
        <v>88</v>
      </c>
      <c r="O30" s="9">
        <v>61</v>
      </c>
      <c r="P30" s="9">
        <v>66</v>
      </c>
      <c r="Q30" s="9">
        <v>62</v>
      </c>
      <c r="R30" s="9">
        <f t="shared" si="2"/>
        <v>128</v>
      </c>
    </row>
    <row r="31" spans="1:18" ht="15.75" customHeight="1">
      <c r="A31" s="7">
        <v>180</v>
      </c>
      <c r="B31" s="8" t="s">
        <v>89</v>
      </c>
      <c r="C31" s="9">
        <v>769</v>
      </c>
      <c r="D31" s="9">
        <v>853</v>
      </c>
      <c r="E31" s="9">
        <v>966</v>
      </c>
      <c r="F31" s="9">
        <f t="shared" si="0"/>
        <v>1819</v>
      </c>
      <c r="G31" s="10">
        <v>450</v>
      </c>
      <c r="H31" s="8" t="s">
        <v>90</v>
      </c>
      <c r="I31" s="9">
        <v>673</v>
      </c>
      <c r="J31" s="9">
        <v>793</v>
      </c>
      <c r="K31" s="9">
        <v>916</v>
      </c>
      <c r="L31" s="9">
        <f t="shared" si="1"/>
        <v>1709</v>
      </c>
      <c r="M31" s="10">
        <v>990</v>
      </c>
      <c r="N31" s="8" t="s">
        <v>91</v>
      </c>
      <c r="O31" s="9">
        <v>345</v>
      </c>
      <c r="P31" s="9">
        <v>312</v>
      </c>
      <c r="Q31" s="9">
        <v>33</v>
      </c>
      <c r="R31" s="9">
        <f t="shared" si="2"/>
        <v>345</v>
      </c>
    </row>
    <row r="32" spans="1:18" ht="15.75" customHeight="1">
      <c r="A32" s="7">
        <v>190</v>
      </c>
      <c r="B32" s="8" t="s">
        <v>92</v>
      </c>
      <c r="C32" s="9">
        <v>675</v>
      </c>
      <c r="D32" s="9">
        <v>678</v>
      </c>
      <c r="E32" s="9">
        <v>798</v>
      </c>
      <c r="F32" s="9">
        <f t="shared" si="0"/>
        <v>1476</v>
      </c>
      <c r="G32" s="10">
        <v>460</v>
      </c>
      <c r="H32" s="8" t="s">
        <v>93</v>
      </c>
      <c r="I32" s="9">
        <v>499</v>
      </c>
      <c r="J32" s="9">
        <v>609</v>
      </c>
      <c r="K32" s="9">
        <v>629</v>
      </c>
      <c r="L32" s="9">
        <f t="shared" si="1"/>
        <v>1238</v>
      </c>
      <c r="M32" s="10"/>
      <c r="N32" s="10"/>
      <c r="O32" s="11">
        <f>SUM(O4:O31)</f>
        <v>3499</v>
      </c>
      <c r="P32" s="11">
        <f>SUM(P4:P31)</f>
        <v>3361</v>
      </c>
      <c r="Q32" s="11">
        <f>SUM(Q4:Q31)</f>
        <v>3140</v>
      </c>
      <c r="R32" s="11">
        <f>SUM(R4:R31)</f>
        <v>6501</v>
      </c>
    </row>
    <row r="33" spans="1:18" ht="15.75" customHeight="1">
      <c r="A33" s="7">
        <v>200</v>
      </c>
      <c r="B33" s="8" t="s">
        <v>94</v>
      </c>
      <c r="C33" s="9">
        <v>506</v>
      </c>
      <c r="D33" s="9">
        <v>504</v>
      </c>
      <c r="E33" s="9">
        <v>579</v>
      </c>
      <c r="F33" s="9">
        <f t="shared" si="0"/>
        <v>1083</v>
      </c>
      <c r="G33" s="10">
        <v>470</v>
      </c>
      <c r="H33" s="8" t="s">
        <v>95</v>
      </c>
      <c r="I33" s="9">
        <v>601</v>
      </c>
      <c r="J33" s="9">
        <v>544</v>
      </c>
      <c r="K33" s="9">
        <v>645</v>
      </c>
      <c r="L33" s="9">
        <f t="shared" si="1"/>
        <v>1189</v>
      </c>
      <c r="M33" s="60" t="s">
        <v>96</v>
      </c>
      <c r="N33" s="61"/>
      <c r="O33" s="61"/>
      <c r="P33" s="61"/>
      <c r="Q33" s="61"/>
      <c r="R33" s="62"/>
    </row>
    <row r="34" spans="1:18" ht="15.75" customHeight="1">
      <c r="A34" s="7">
        <v>211</v>
      </c>
      <c r="B34" s="8" t="s">
        <v>97</v>
      </c>
      <c r="C34" s="9">
        <v>975</v>
      </c>
      <c r="D34" s="9">
        <v>964</v>
      </c>
      <c r="E34" s="9">
        <v>1164</v>
      </c>
      <c r="F34" s="9">
        <f t="shared" si="0"/>
        <v>2128</v>
      </c>
      <c r="G34" s="10">
        <v>480</v>
      </c>
      <c r="H34" s="8" t="s">
        <v>98</v>
      </c>
      <c r="I34" s="9">
        <v>289</v>
      </c>
      <c r="J34" s="9">
        <v>291</v>
      </c>
      <c r="K34" s="9">
        <v>336</v>
      </c>
      <c r="L34" s="9">
        <f t="shared" si="1"/>
        <v>627</v>
      </c>
      <c r="M34" s="63"/>
      <c r="N34" s="64"/>
      <c r="O34" s="64"/>
      <c r="P34" s="64"/>
      <c r="Q34" s="64"/>
      <c r="R34" s="65"/>
    </row>
    <row r="35" spans="1:18" ht="15.75" customHeight="1">
      <c r="A35" s="7">
        <v>212</v>
      </c>
      <c r="B35" s="8" t="s">
        <v>99</v>
      </c>
      <c r="C35" s="9">
        <v>320</v>
      </c>
      <c r="D35" s="9">
        <v>336</v>
      </c>
      <c r="E35" s="9">
        <v>388</v>
      </c>
      <c r="F35" s="9">
        <f t="shared" si="0"/>
        <v>724</v>
      </c>
      <c r="G35" s="10">
        <v>501</v>
      </c>
      <c r="H35" s="8" t="s">
        <v>100</v>
      </c>
      <c r="I35" s="9">
        <v>243</v>
      </c>
      <c r="J35" s="9">
        <v>206</v>
      </c>
      <c r="K35" s="9">
        <v>269</v>
      </c>
      <c r="L35" s="9">
        <f t="shared" si="1"/>
        <v>475</v>
      </c>
      <c r="M35" s="10"/>
      <c r="N35" s="10"/>
      <c r="O35" s="9"/>
      <c r="P35" s="9"/>
      <c r="Q35" s="9"/>
      <c r="R35" s="9"/>
    </row>
    <row r="36" spans="1:18" ht="15.75" customHeight="1">
      <c r="A36" s="7">
        <v>213</v>
      </c>
      <c r="B36" s="8" t="s">
        <v>101</v>
      </c>
      <c r="C36" s="9">
        <v>647</v>
      </c>
      <c r="D36" s="9">
        <v>808</v>
      </c>
      <c r="E36" s="9">
        <v>782</v>
      </c>
      <c r="F36" s="9">
        <f t="shared" si="0"/>
        <v>1590</v>
      </c>
      <c r="G36" s="10">
        <v>502</v>
      </c>
      <c r="H36" s="8" t="s">
        <v>102</v>
      </c>
      <c r="I36" s="9">
        <v>96</v>
      </c>
      <c r="J36" s="9">
        <v>87</v>
      </c>
      <c r="K36" s="9">
        <v>111</v>
      </c>
      <c r="L36" s="9">
        <f t="shared" si="1"/>
        <v>198</v>
      </c>
      <c r="M36" s="10"/>
      <c r="N36" s="10" t="s">
        <v>103</v>
      </c>
      <c r="O36" s="12">
        <f>C38+I38+O32</f>
        <v>36651</v>
      </c>
      <c r="P36" s="12">
        <f>D38+J38+P32</f>
        <v>38767</v>
      </c>
      <c r="Q36" s="12">
        <f>E38+K38+Q32</f>
        <v>42600</v>
      </c>
      <c r="R36" s="12">
        <f>P36+Q36</f>
        <v>81367</v>
      </c>
    </row>
    <row r="37" spans="1:18" ht="15.75" customHeight="1">
      <c r="A37" s="7">
        <v>214</v>
      </c>
      <c r="B37" s="8" t="s">
        <v>104</v>
      </c>
      <c r="C37" s="9">
        <v>988</v>
      </c>
      <c r="D37" s="9">
        <v>1059</v>
      </c>
      <c r="E37" s="9">
        <v>1104</v>
      </c>
      <c r="F37" s="9">
        <f t="shared" si="0"/>
        <v>2163</v>
      </c>
      <c r="G37" s="10">
        <v>510</v>
      </c>
      <c r="H37" s="8" t="s">
        <v>105</v>
      </c>
      <c r="I37" s="9">
        <v>39</v>
      </c>
      <c r="J37" s="9">
        <v>33</v>
      </c>
      <c r="K37" s="9">
        <v>39</v>
      </c>
      <c r="L37" s="9">
        <f t="shared" si="1"/>
        <v>72</v>
      </c>
      <c r="M37" s="10"/>
      <c r="N37" s="10" t="s">
        <v>106</v>
      </c>
      <c r="O37" s="12">
        <f>O36+O75+O113+O152</f>
        <v>47210</v>
      </c>
      <c r="P37" s="12">
        <f>P36+P75+P113+P152</f>
        <v>50926</v>
      </c>
      <c r="Q37" s="12">
        <f>Q36+Q75+Q113+Q152</f>
        <v>55853</v>
      </c>
      <c r="R37" s="12">
        <f>R36+R75+R113+R152</f>
        <v>106779</v>
      </c>
    </row>
    <row r="38" spans="1:18" ht="15.75" customHeight="1">
      <c r="A38" s="13"/>
      <c r="C38" s="14">
        <f>SUM(C4:C37)</f>
        <v>16925</v>
      </c>
      <c r="D38" s="14">
        <f>SUM(D4:D37)</f>
        <v>17834</v>
      </c>
      <c r="E38" s="14">
        <f>SUM(E4:E37)</f>
        <v>19654</v>
      </c>
      <c r="F38" s="14">
        <f>SUM(F4:F37)</f>
        <v>37488</v>
      </c>
      <c r="I38" s="14">
        <f>SUM(I4:I37)</f>
        <v>16227</v>
      </c>
      <c r="J38" s="14">
        <f>SUM(J4:J37)</f>
        <v>17572</v>
      </c>
      <c r="K38" s="14">
        <f>SUM(K4:K37)</f>
        <v>19806</v>
      </c>
      <c r="L38" s="14">
        <f>SUM(L4:L37)</f>
        <v>37378</v>
      </c>
      <c r="O38" s="15"/>
      <c r="P38" s="15"/>
      <c r="Q38" s="15"/>
      <c r="R38" s="15"/>
    </row>
    <row r="39" spans="1:18" ht="24" customHeight="1">
      <c r="A39" s="76" t="s">
        <v>376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</row>
    <row r="40" spans="1:18" ht="15.75" customHeight="1">
      <c r="A40" s="80" t="s">
        <v>107</v>
      </c>
      <c r="B40" s="80"/>
      <c r="P40" s="81" t="s">
        <v>370</v>
      </c>
      <c r="Q40" s="81"/>
      <c r="R40" s="81"/>
    </row>
    <row r="41" spans="1:18" s="6" customFormat="1" ht="15.75" customHeight="1">
      <c r="A41" s="4" t="s">
        <v>2</v>
      </c>
      <c r="B41" s="5" t="s">
        <v>3</v>
      </c>
      <c r="C41" s="4" t="s">
        <v>4</v>
      </c>
      <c r="D41" s="4" t="s">
        <v>5</v>
      </c>
      <c r="E41" s="4" t="s">
        <v>6</v>
      </c>
      <c r="F41" s="4" t="s">
        <v>7</v>
      </c>
      <c r="G41" s="4" t="s">
        <v>2</v>
      </c>
      <c r="H41" s="5" t="s">
        <v>3</v>
      </c>
      <c r="I41" s="4" t="s">
        <v>4</v>
      </c>
      <c r="J41" s="4" t="s">
        <v>5</v>
      </c>
      <c r="K41" s="4" t="s">
        <v>6</v>
      </c>
      <c r="L41" s="4" t="s">
        <v>7</v>
      </c>
      <c r="M41" s="4" t="s">
        <v>2</v>
      </c>
      <c r="N41" s="4" t="s">
        <v>3</v>
      </c>
      <c r="O41" s="4" t="s">
        <v>4</v>
      </c>
      <c r="P41" s="4" t="s">
        <v>5</v>
      </c>
      <c r="Q41" s="4" t="s">
        <v>6</v>
      </c>
      <c r="R41" s="4" t="s">
        <v>7</v>
      </c>
    </row>
    <row r="42" spans="1:18" ht="15.75" customHeight="1">
      <c r="A42" s="16">
        <v>2010</v>
      </c>
      <c r="B42" s="8" t="s">
        <v>108</v>
      </c>
      <c r="C42" s="9">
        <v>88</v>
      </c>
      <c r="D42" s="9">
        <v>98</v>
      </c>
      <c r="E42" s="9">
        <v>109</v>
      </c>
      <c r="F42" s="9">
        <f>SUM(D42:E42)</f>
        <v>207</v>
      </c>
      <c r="G42" s="17">
        <v>2350</v>
      </c>
      <c r="H42" s="8" t="s">
        <v>79</v>
      </c>
      <c r="I42" s="9">
        <v>78</v>
      </c>
      <c r="J42" s="9">
        <v>109</v>
      </c>
      <c r="K42" s="9">
        <v>99</v>
      </c>
      <c r="L42" s="9">
        <f>SUM(J42:K42)</f>
        <v>208</v>
      </c>
      <c r="M42" s="10"/>
      <c r="N42" s="10"/>
      <c r="O42" s="9"/>
      <c r="P42" s="9"/>
      <c r="Q42" s="9"/>
      <c r="R42" s="9"/>
    </row>
    <row r="43" spans="1:18" ht="15.75" customHeight="1">
      <c r="A43" s="16">
        <v>2020</v>
      </c>
      <c r="B43" s="8" t="s">
        <v>109</v>
      </c>
      <c r="C43" s="9">
        <v>53</v>
      </c>
      <c r="D43" s="9">
        <v>58</v>
      </c>
      <c r="E43" s="9">
        <v>65</v>
      </c>
      <c r="F43" s="9">
        <f aca="true" t="shared" si="3" ref="F43:F75">SUM(D43:E43)</f>
        <v>123</v>
      </c>
      <c r="G43" s="17">
        <v>2360</v>
      </c>
      <c r="H43" s="8" t="s">
        <v>110</v>
      </c>
      <c r="I43" s="9">
        <v>9</v>
      </c>
      <c r="J43" s="9">
        <v>8</v>
      </c>
      <c r="K43" s="9">
        <v>10</v>
      </c>
      <c r="L43" s="9">
        <f aca="true" t="shared" si="4" ref="L43:L48">SUM(J43:K43)</f>
        <v>18</v>
      </c>
      <c r="M43" s="10"/>
      <c r="N43" s="10"/>
      <c r="O43" s="9"/>
      <c r="P43" s="9"/>
      <c r="Q43" s="9"/>
      <c r="R43" s="9"/>
    </row>
    <row r="44" spans="1:18" ht="15.75" customHeight="1">
      <c r="A44" s="16">
        <v>2030</v>
      </c>
      <c r="B44" s="8" t="s">
        <v>111</v>
      </c>
      <c r="C44" s="9">
        <v>48</v>
      </c>
      <c r="D44" s="9">
        <v>59</v>
      </c>
      <c r="E44" s="9">
        <v>60</v>
      </c>
      <c r="F44" s="9">
        <f t="shared" si="3"/>
        <v>119</v>
      </c>
      <c r="G44" s="17">
        <v>2370</v>
      </c>
      <c r="H44" s="8" t="s">
        <v>112</v>
      </c>
      <c r="I44" s="9">
        <v>9</v>
      </c>
      <c r="J44" s="9">
        <v>8</v>
      </c>
      <c r="K44" s="9">
        <v>10</v>
      </c>
      <c r="L44" s="9">
        <f t="shared" si="4"/>
        <v>18</v>
      </c>
      <c r="M44" s="10"/>
      <c r="N44" s="10"/>
      <c r="O44" s="9"/>
      <c r="P44" s="9"/>
      <c r="Q44" s="9"/>
      <c r="R44" s="9"/>
    </row>
    <row r="45" spans="1:18" ht="15.75" customHeight="1">
      <c r="A45" s="16">
        <v>2040</v>
      </c>
      <c r="B45" s="8" t="s">
        <v>113</v>
      </c>
      <c r="C45" s="9">
        <v>40</v>
      </c>
      <c r="D45" s="9">
        <v>35</v>
      </c>
      <c r="E45" s="9">
        <v>42</v>
      </c>
      <c r="F45" s="9">
        <f t="shared" si="3"/>
        <v>77</v>
      </c>
      <c r="G45" s="17">
        <v>2380</v>
      </c>
      <c r="H45" s="8" t="s">
        <v>61</v>
      </c>
      <c r="I45" s="9">
        <v>84</v>
      </c>
      <c r="J45" s="9">
        <v>115</v>
      </c>
      <c r="K45" s="9">
        <v>112</v>
      </c>
      <c r="L45" s="9">
        <f t="shared" si="4"/>
        <v>227</v>
      </c>
      <c r="M45" s="10"/>
      <c r="N45" s="10"/>
      <c r="O45" s="9"/>
      <c r="P45" s="9"/>
      <c r="Q45" s="9"/>
      <c r="R45" s="9"/>
    </row>
    <row r="46" spans="1:18" ht="15.75" customHeight="1">
      <c r="A46" s="16">
        <v>2050</v>
      </c>
      <c r="B46" s="8" t="s">
        <v>114</v>
      </c>
      <c r="C46" s="9">
        <v>158</v>
      </c>
      <c r="D46" s="9">
        <v>201</v>
      </c>
      <c r="E46" s="9">
        <v>213</v>
      </c>
      <c r="F46" s="9">
        <f t="shared" si="3"/>
        <v>414</v>
      </c>
      <c r="G46" s="17">
        <v>2390</v>
      </c>
      <c r="H46" s="8" t="s">
        <v>115</v>
      </c>
      <c r="I46" s="9">
        <v>28</v>
      </c>
      <c r="J46" s="9">
        <v>33</v>
      </c>
      <c r="K46" s="9">
        <v>33</v>
      </c>
      <c r="L46" s="9">
        <f t="shared" si="4"/>
        <v>66</v>
      </c>
      <c r="M46" s="10"/>
      <c r="N46" s="10"/>
      <c r="O46" s="9"/>
      <c r="P46" s="9"/>
      <c r="Q46" s="9"/>
      <c r="R46" s="9"/>
    </row>
    <row r="47" spans="1:18" ht="15.75" customHeight="1">
      <c r="A47" s="16">
        <v>2060</v>
      </c>
      <c r="B47" s="8" t="s">
        <v>116</v>
      </c>
      <c r="C47" s="9">
        <v>40</v>
      </c>
      <c r="D47" s="9">
        <v>48</v>
      </c>
      <c r="E47" s="9">
        <v>51</v>
      </c>
      <c r="F47" s="9">
        <f t="shared" si="3"/>
        <v>99</v>
      </c>
      <c r="G47" s="17">
        <v>2400</v>
      </c>
      <c r="H47" s="8" t="s">
        <v>76</v>
      </c>
      <c r="I47" s="9">
        <v>57</v>
      </c>
      <c r="J47" s="9">
        <v>70</v>
      </c>
      <c r="K47" s="9">
        <v>62</v>
      </c>
      <c r="L47" s="9">
        <f t="shared" si="4"/>
        <v>132</v>
      </c>
      <c r="M47" s="10"/>
      <c r="N47" s="10"/>
      <c r="O47" s="9"/>
      <c r="P47" s="9"/>
      <c r="Q47" s="9"/>
      <c r="R47" s="9"/>
    </row>
    <row r="48" spans="1:18" ht="15.75" customHeight="1">
      <c r="A48" s="16">
        <v>2070</v>
      </c>
      <c r="B48" s="8" t="s">
        <v>117</v>
      </c>
      <c r="C48" s="9">
        <v>33</v>
      </c>
      <c r="D48" s="9">
        <v>39</v>
      </c>
      <c r="E48" s="9">
        <v>42</v>
      </c>
      <c r="F48" s="9">
        <f t="shared" si="3"/>
        <v>81</v>
      </c>
      <c r="G48" s="17">
        <v>2410</v>
      </c>
      <c r="H48" s="8" t="s">
        <v>118</v>
      </c>
      <c r="I48" s="9">
        <v>67</v>
      </c>
      <c r="J48" s="9">
        <v>13</v>
      </c>
      <c r="K48" s="9">
        <v>54</v>
      </c>
      <c r="L48" s="9">
        <f t="shared" si="4"/>
        <v>67</v>
      </c>
      <c r="M48" s="10"/>
      <c r="N48" s="10"/>
      <c r="O48" s="9"/>
      <c r="P48" s="9"/>
      <c r="Q48" s="9"/>
      <c r="R48" s="9"/>
    </row>
    <row r="49" spans="1:18" ht="15.75" customHeight="1">
      <c r="A49" s="16">
        <v>2080</v>
      </c>
      <c r="B49" s="8" t="s">
        <v>119</v>
      </c>
      <c r="C49" s="9">
        <v>25</v>
      </c>
      <c r="D49" s="9">
        <v>34</v>
      </c>
      <c r="E49" s="9">
        <v>27</v>
      </c>
      <c r="F49" s="9">
        <f t="shared" si="3"/>
        <v>61</v>
      </c>
      <c r="G49" s="10"/>
      <c r="H49" s="8"/>
      <c r="I49" s="11">
        <f>SUM(I42:I48)</f>
        <v>332</v>
      </c>
      <c r="J49" s="11">
        <f>SUM(J42:J48)</f>
        <v>356</v>
      </c>
      <c r="K49" s="11">
        <f>SUM(K42:K48)</f>
        <v>380</v>
      </c>
      <c r="L49" s="14">
        <f>SUM(L42:L48)</f>
        <v>736</v>
      </c>
      <c r="M49" s="10"/>
      <c r="N49" s="10"/>
      <c r="O49" s="9"/>
      <c r="P49" s="9"/>
      <c r="Q49" s="9"/>
      <c r="R49" s="9"/>
    </row>
    <row r="50" spans="1:18" ht="15.75" customHeight="1">
      <c r="A50" s="16">
        <v>2090</v>
      </c>
      <c r="B50" s="8" t="s">
        <v>120</v>
      </c>
      <c r="C50" s="9">
        <v>15</v>
      </c>
      <c r="D50" s="9">
        <v>11</v>
      </c>
      <c r="E50" s="9">
        <v>19</v>
      </c>
      <c r="F50" s="9">
        <f t="shared" si="3"/>
        <v>30</v>
      </c>
      <c r="G50" s="10"/>
      <c r="H50" s="8"/>
      <c r="I50" s="9"/>
      <c r="J50" s="9"/>
      <c r="K50" s="9"/>
      <c r="L50" s="9"/>
      <c r="M50" s="10"/>
      <c r="N50" s="10"/>
      <c r="O50" s="9"/>
      <c r="P50" s="9"/>
      <c r="Q50" s="9"/>
      <c r="R50" s="9"/>
    </row>
    <row r="51" spans="1:18" ht="15.75" customHeight="1">
      <c r="A51" s="16">
        <v>2100</v>
      </c>
      <c r="B51" s="8" t="s">
        <v>121</v>
      </c>
      <c r="C51" s="9">
        <v>28</v>
      </c>
      <c r="D51" s="9">
        <v>29</v>
      </c>
      <c r="E51" s="9">
        <v>33</v>
      </c>
      <c r="F51" s="9">
        <f t="shared" si="3"/>
        <v>62</v>
      </c>
      <c r="G51" s="10"/>
      <c r="H51" s="8"/>
      <c r="I51" s="9"/>
      <c r="J51" s="9"/>
      <c r="K51" s="9"/>
      <c r="L51" s="9"/>
      <c r="M51" s="10"/>
      <c r="N51" s="10"/>
      <c r="O51" s="9"/>
      <c r="P51" s="9"/>
      <c r="Q51" s="9"/>
      <c r="R51" s="9"/>
    </row>
    <row r="52" spans="1:18" ht="15.75" customHeight="1">
      <c r="A52" s="16">
        <v>2110</v>
      </c>
      <c r="B52" s="8" t="s">
        <v>122</v>
      </c>
      <c r="C52" s="9">
        <v>11</v>
      </c>
      <c r="D52" s="9">
        <v>15</v>
      </c>
      <c r="E52" s="9">
        <v>16</v>
      </c>
      <c r="F52" s="9">
        <f t="shared" si="3"/>
        <v>31</v>
      </c>
      <c r="G52" s="10"/>
      <c r="H52" s="8"/>
      <c r="I52" s="9"/>
      <c r="J52" s="9"/>
      <c r="K52" s="9"/>
      <c r="L52" s="9"/>
      <c r="M52" s="10"/>
      <c r="N52" s="10"/>
      <c r="O52" s="9"/>
      <c r="P52" s="9"/>
      <c r="Q52" s="9"/>
      <c r="R52" s="9"/>
    </row>
    <row r="53" spans="1:18" ht="15.75" customHeight="1">
      <c r="A53" s="16">
        <v>2120</v>
      </c>
      <c r="B53" s="8" t="s">
        <v>123</v>
      </c>
      <c r="C53" s="9">
        <v>5</v>
      </c>
      <c r="D53" s="9">
        <v>4</v>
      </c>
      <c r="E53" s="9">
        <v>5</v>
      </c>
      <c r="F53" s="9">
        <f t="shared" si="3"/>
        <v>9</v>
      </c>
      <c r="G53" s="10"/>
      <c r="H53" s="8"/>
      <c r="I53" s="9"/>
      <c r="J53" s="9"/>
      <c r="K53" s="9"/>
      <c r="L53" s="9"/>
      <c r="M53" s="10"/>
      <c r="N53" s="10"/>
      <c r="O53" s="9"/>
      <c r="P53" s="9"/>
      <c r="Q53" s="9"/>
      <c r="R53" s="9"/>
    </row>
    <row r="54" spans="1:18" ht="15.75" customHeight="1">
      <c r="A54" s="16">
        <v>2130</v>
      </c>
      <c r="B54" s="8" t="s">
        <v>124</v>
      </c>
      <c r="C54" s="9">
        <v>4</v>
      </c>
      <c r="D54" s="9">
        <v>4</v>
      </c>
      <c r="E54" s="9">
        <v>6</v>
      </c>
      <c r="F54" s="9">
        <f t="shared" si="3"/>
        <v>10</v>
      </c>
      <c r="G54" s="10"/>
      <c r="H54" s="8"/>
      <c r="I54" s="9"/>
      <c r="J54" s="9"/>
      <c r="K54" s="9"/>
      <c r="L54" s="9"/>
      <c r="M54" s="10"/>
      <c r="N54" s="10"/>
      <c r="O54" s="9"/>
      <c r="P54" s="9"/>
      <c r="Q54" s="9"/>
      <c r="R54" s="9"/>
    </row>
    <row r="55" spans="1:18" ht="15.75" customHeight="1">
      <c r="A55" s="16">
        <v>2140</v>
      </c>
      <c r="B55" s="8" t="s">
        <v>125</v>
      </c>
      <c r="C55" s="9">
        <v>38</v>
      </c>
      <c r="D55" s="9">
        <v>38</v>
      </c>
      <c r="E55" s="9">
        <v>42</v>
      </c>
      <c r="F55" s="9">
        <f t="shared" si="3"/>
        <v>80</v>
      </c>
      <c r="G55" s="10"/>
      <c r="H55" s="8"/>
      <c r="I55" s="9"/>
      <c r="J55" s="9"/>
      <c r="K55" s="9"/>
      <c r="L55" s="9"/>
      <c r="M55" s="10"/>
      <c r="N55" s="10"/>
      <c r="O55" s="9"/>
      <c r="P55" s="9"/>
      <c r="Q55" s="9"/>
      <c r="R55" s="9"/>
    </row>
    <row r="56" spans="1:18" ht="15.75" customHeight="1">
      <c r="A56" s="16">
        <v>2150</v>
      </c>
      <c r="B56" s="8" t="s">
        <v>126</v>
      </c>
      <c r="C56" s="9">
        <v>35</v>
      </c>
      <c r="D56" s="9">
        <v>32</v>
      </c>
      <c r="E56" s="9">
        <v>38</v>
      </c>
      <c r="F56" s="9">
        <f t="shared" si="3"/>
        <v>70</v>
      </c>
      <c r="G56" s="10"/>
      <c r="H56" s="8"/>
      <c r="I56" s="9"/>
      <c r="J56" s="9"/>
      <c r="K56" s="9"/>
      <c r="L56" s="9"/>
      <c r="M56" s="10"/>
      <c r="N56" s="10"/>
      <c r="O56" s="9"/>
      <c r="P56" s="9"/>
      <c r="Q56" s="9"/>
      <c r="R56" s="9"/>
    </row>
    <row r="57" spans="1:18" ht="15.75" customHeight="1">
      <c r="A57" s="16">
        <v>2160</v>
      </c>
      <c r="B57" s="8" t="s">
        <v>127</v>
      </c>
      <c r="C57" s="9">
        <v>37</v>
      </c>
      <c r="D57" s="9">
        <v>40</v>
      </c>
      <c r="E57" s="9">
        <v>53</v>
      </c>
      <c r="F57" s="9">
        <f t="shared" si="3"/>
        <v>93</v>
      </c>
      <c r="G57" s="10"/>
      <c r="H57" s="8"/>
      <c r="I57" s="9"/>
      <c r="J57" s="9"/>
      <c r="K57" s="9"/>
      <c r="L57" s="9"/>
      <c r="M57" s="10"/>
      <c r="N57" s="10"/>
      <c r="O57" s="9"/>
      <c r="P57" s="9"/>
      <c r="Q57" s="9"/>
      <c r="R57" s="9"/>
    </row>
    <row r="58" spans="1:18" ht="15.75" customHeight="1">
      <c r="A58" s="16">
        <v>2170</v>
      </c>
      <c r="B58" s="8" t="s">
        <v>128</v>
      </c>
      <c r="C58" s="9">
        <v>36</v>
      </c>
      <c r="D58" s="9">
        <v>41</v>
      </c>
      <c r="E58" s="9">
        <v>37</v>
      </c>
      <c r="F58" s="9">
        <f t="shared" si="3"/>
        <v>78</v>
      </c>
      <c r="G58" s="10"/>
      <c r="H58" s="8"/>
      <c r="I58" s="9"/>
      <c r="J58" s="9"/>
      <c r="K58" s="9"/>
      <c r="L58" s="9"/>
      <c r="M58" s="10"/>
      <c r="N58" s="10"/>
      <c r="O58" s="9"/>
      <c r="P58" s="9"/>
      <c r="Q58" s="9"/>
      <c r="R58" s="9"/>
    </row>
    <row r="59" spans="1:18" ht="15.75" customHeight="1">
      <c r="A59" s="16">
        <v>2180</v>
      </c>
      <c r="B59" s="8" t="s">
        <v>129</v>
      </c>
      <c r="C59" s="9">
        <v>34</v>
      </c>
      <c r="D59" s="9">
        <v>35</v>
      </c>
      <c r="E59" s="9">
        <v>48</v>
      </c>
      <c r="F59" s="9">
        <f t="shared" si="3"/>
        <v>83</v>
      </c>
      <c r="G59" s="10"/>
      <c r="H59" s="8"/>
      <c r="I59" s="9"/>
      <c r="J59" s="9"/>
      <c r="K59" s="9"/>
      <c r="L59" s="9"/>
      <c r="M59" s="10"/>
      <c r="N59" s="10"/>
      <c r="O59" s="9"/>
      <c r="P59" s="9"/>
      <c r="Q59" s="9"/>
      <c r="R59" s="9"/>
    </row>
    <row r="60" spans="1:18" ht="15.75" customHeight="1">
      <c r="A60" s="16">
        <v>2190</v>
      </c>
      <c r="B60" s="8" t="s">
        <v>130</v>
      </c>
      <c r="C60" s="9">
        <v>112</v>
      </c>
      <c r="D60" s="9">
        <v>136</v>
      </c>
      <c r="E60" s="9">
        <v>146</v>
      </c>
      <c r="F60" s="9">
        <f t="shared" si="3"/>
        <v>282</v>
      </c>
      <c r="G60" s="10"/>
      <c r="H60" s="8"/>
      <c r="I60" s="9"/>
      <c r="J60" s="9"/>
      <c r="K60" s="9"/>
      <c r="L60" s="9"/>
      <c r="M60" s="10"/>
      <c r="N60" s="10"/>
      <c r="O60" s="9"/>
      <c r="P60" s="9"/>
      <c r="Q60" s="9"/>
      <c r="R60" s="9"/>
    </row>
    <row r="61" spans="1:18" ht="15.75" customHeight="1">
      <c r="A61" s="16">
        <v>2200</v>
      </c>
      <c r="B61" s="8" t="s">
        <v>131</v>
      </c>
      <c r="C61" s="9">
        <v>87</v>
      </c>
      <c r="D61" s="9">
        <v>109</v>
      </c>
      <c r="E61" s="9">
        <v>104</v>
      </c>
      <c r="F61" s="9">
        <f t="shared" si="3"/>
        <v>213</v>
      </c>
      <c r="G61" s="10"/>
      <c r="H61" s="8"/>
      <c r="I61" s="9"/>
      <c r="J61" s="9"/>
      <c r="K61" s="9"/>
      <c r="L61" s="9"/>
      <c r="M61" s="10"/>
      <c r="N61" s="10"/>
      <c r="O61" s="9"/>
      <c r="P61" s="9"/>
      <c r="Q61" s="9"/>
      <c r="R61" s="9"/>
    </row>
    <row r="62" spans="1:18" ht="15.75" customHeight="1">
      <c r="A62" s="16">
        <v>2210</v>
      </c>
      <c r="B62" s="8" t="s">
        <v>132</v>
      </c>
      <c r="C62" s="9">
        <v>35</v>
      </c>
      <c r="D62" s="9">
        <v>35</v>
      </c>
      <c r="E62" s="9">
        <v>42</v>
      </c>
      <c r="F62" s="9">
        <f t="shared" si="3"/>
        <v>77</v>
      </c>
      <c r="G62" s="10"/>
      <c r="H62" s="8"/>
      <c r="I62" s="9"/>
      <c r="J62" s="9"/>
      <c r="K62" s="9"/>
      <c r="L62" s="9"/>
      <c r="M62" s="10"/>
      <c r="N62" s="10"/>
      <c r="O62" s="9"/>
      <c r="P62" s="9"/>
      <c r="Q62" s="9"/>
      <c r="R62" s="9"/>
    </row>
    <row r="63" spans="1:18" ht="15.75" customHeight="1">
      <c r="A63" s="16">
        <v>2220</v>
      </c>
      <c r="B63" s="8" t="s">
        <v>133</v>
      </c>
      <c r="C63" s="9">
        <v>22</v>
      </c>
      <c r="D63" s="9">
        <v>22</v>
      </c>
      <c r="E63" s="9">
        <v>21</v>
      </c>
      <c r="F63" s="9">
        <f t="shared" si="3"/>
        <v>43</v>
      </c>
      <c r="G63" s="10"/>
      <c r="H63" s="8"/>
      <c r="I63" s="9"/>
      <c r="J63" s="9"/>
      <c r="K63" s="9"/>
      <c r="L63" s="9"/>
      <c r="M63" s="10"/>
      <c r="N63" s="10"/>
      <c r="O63" s="9"/>
      <c r="P63" s="9"/>
      <c r="Q63" s="9"/>
      <c r="R63" s="9"/>
    </row>
    <row r="64" spans="1:18" ht="15.75" customHeight="1">
      <c r="A64" s="16">
        <v>2230</v>
      </c>
      <c r="B64" s="8" t="s">
        <v>134</v>
      </c>
      <c r="C64" s="9">
        <v>47</v>
      </c>
      <c r="D64" s="9">
        <v>50</v>
      </c>
      <c r="E64" s="9">
        <v>52</v>
      </c>
      <c r="F64" s="9">
        <f t="shared" si="3"/>
        <v>102</v>
      </c>
      <c r="G64" s="10"/>
      <c r="H64" s="8"/>
      <c r="I64" s="9"/>
      <c r="J64" s="9"/>
      <c r="K64" s="9"/>
      <c r="L64" s="9"/>
      <c r="M64" s="10"/>
      <c r="N64" s="10"/>
      <c r="O64" s="9"/>
      <c r="P64" s="9"/>
      <c r="Q64" s="9"/>
      <c r="R64" s="9"/>
    </row>
    <row r="65" spans="1:18" ht="15.75" customHeight="1">
      <c r="A65" s="16">
        <v>2240</v>
      </c>
      <c r="B65" s="8" t="s">
        <v>135</v>
      </c>
      <c r="C65" s="9">
        <v>162</v>
      </c>
      <c r="D65" s="9">
        <v>173</v>
      </c>
      <c r="E65" s="9">
        <v>199</v>
      </c>
      <c r="F65" s="9">
        <f t="shared" si="3"/>
        <v>372</v>
      </c>
      <c r="G65" s="10"/>
      <c r="H65" s="8"/>
      <c r="I65" s="9"/>
      <c r="J65" s="9"/>
      <c r="K65" s="9"/>
      <c r="L65" s="9"/>
      <c r="M65" s="10"/>
      <c r="N65" s="10"/>
      <c r="O65" s="9"/>
      <c r="P65" s="9"/>
      <c r="Q65" s="9"/>
      <c r="R65" s="9"/>
    </row>
    <row r="66" spans="1:18" ht="15.75" customHeight="1">
      <c r="A66" s="16">
        <v>2250</v>
      </c>
      <c r="B66" s="8" t="s">
        <v>136</v>
      </c>
      <c r="C66" s="9">
        <v>36</v>
      </c>
      <c r="D66" s="9">
        <v>40</v>
      </c>
      <c r="E66" s="9">
        <v>44</v>
      </c>
      <c r="F66" s="9">
        <f t="shared" si="3"/>
        <v>84</v>
      </c>
      <c r="G66" s="10"/>
      <c r="H66" s="8"/>
      <c r="I66" s="9"/>
      <c r="J66" s="9"/>
      <c r="K66" s="9"/>
      <c r="L66" s="9"/>
      <c r="M66" s="10"/>
      <c r="N66" s="10"/>
      <c r="O66" s="9"/>
      <c r="P66" s="9"/>
      <c r="Q66" s="9"/>
      <c r="R66" s="9"/>
    </row>
    <row r="67" spans="1:18" ht="15.75" customHeight="1">
      <c r="A67" s="16">
        <v>2260</v>
      </c>
      <c r="B67" s="8" t="s">
        <v>137</v>
      </c>
      <c r="C67" s="9">
        <v>5</v>
      </c>
      <c r="D67" s="9">
        <v>8</v>
      </c>
      <c r="E67" s="9">
        <v>7</v>
      </c>
      <c r="F67" s="9">
        <f t="shared" si="3"/>
        <v>15</v>
      </c>
      <c r="G67" s="10"/>
      <c r="H67" s="8"/>
      <c r="I67" s="9"/>
      <c r="J67" s="9"/>
      <c r="K67" s="9"/>
      <c r="L67" s="9"/>
      <c r="M67" s="10"/>
      <c r="N67" s="10"/>
      <c r="O67" s="9"/>
      <c r="P67" s="9"/>
      <c r="Q67" s="9"/>
      <c r="R67" s="9"/>
    </row>
    <row r="68" spans="1:18" ht="15.75" customHeight="1">
      <c r="A68" s="16">
        <v>2270</v>
      </c>
      <c r="B68" s="8" t="s">
        <v>138</v>
      </c>
      <c r="C68" s="9">
        <v>14</v>
      </c>
      <c r="D68" s="9">
        <v>14</v>
      </c>
      <c r="E68" s="9">
        <v>12</v>
      </c>
      <c r="F68" s="9">
        <f t="shared" si="3"/>
        <v>26</v>
      </c>
      <c r="G68" s="10"/>
      <c r="H68" s="8"/>
      <c r="I68" s="9"/>
      <c r="J68" s="9"/>
      <c r="K68" s="9"/>
      <c r="L68" s="9"/>
      <c r="M68" s="10"/>
      <c r="N68" s="10"/>
      <c r="O68" s="9"/>
      <c r="P68" s="9"/>
      <c r="Q68" s="9"/>
      <c r="R68" s="9"/>
    </row>
    <row r="69" spans="1:18" ht="15.75" customHeight="1">
      <c r="A69" s="16">
        <v>2280</v>
      </c>
      <c r="B69" s="8" t="s">
        <v>139</v>
      </c>
      <c r="C69" s="9">
        <v>26</v>
      </c>
      <c r="D69" s="9">
        <v>34</v>
      </c>
      <c r="E69" s="9">
        <v>44</v>
      </c>
      <c r="F69" s="9">
        <f t="shared" si="3"/>
        <v>78</v>
      </c>
      <c r="G69" s="10"/>
      <c r="H69" s="8"/>
      <c r="I69" s="9"/>
      <c r="J69" s="9"/>
      <c r="K69" s="9"/>
      <c r="L69" s="9"/>
      <c r="M69" s="10"/>
      <c r="N69" s="10"/>
      <c r="O69" s="9"/>
      <c r="P69" s="9"/>
      <c r="Q69" s="9"/>
      <c r="R69" s="9"/>
    </row>
    <row r="70" spans="1:18" ht="15.75" customHeight="1">
      <c r="A70" s="16">
        <v>2290</v>
      </c>
      <c r="B70" s="8" t="s">
        <v>140</v>
      </c>
      <c r="C70" s="9">
        <v>20</v>
      </c>
      <c r="D70" s="9">
        <v>21</v>
      </c>
      <c r="E70" s="9">
        <v>20</v>
      </c>
      <c r="F70" s="9">
        <f t="shared" si="3"/>
        <v>41</v>
      </c>
      <c r="G70" s="10"/>
      <c r="H70" s="8"/>
      <c r="I70" s="9"/>
      <c r="J70" s="9"/>
      <c r="K70" s="9"/>
      <c r="L70" s="9"/>
      <c r="M70" s="10"/>
      <c r="N70" s="10"/>
      <c r="O70" s="11">
        <f>SUM(O42:O69)</f>
        <v>0</v>
      </c>
      <c r="P70" s="11">
        <f>SUM(P42:P69)</f>
        <v>0</v>
      </c>
      <c r="Q70" s="11">
        <f>SUM(Q42:Q69)</f>
        <v>0</v>
      </c>
      <c r="R70" s="11">
        <f>SUM(R42:R69)</f>
        <v>0</v>
      </c>
    </row>
    <row r="71" spans="1:18" ht="15.75" customHeight="1">
      <c r="A71" s="16">
        <v>2300</v>
      </c>
      <c r="B71" s="8" t="s">
        <v>141</v>
      </c>
      <c r="C71" s="9">
        <v>36</v>
      </c>
      <c r="D71" s="9">
        <v>51</v>
      </c>
      <c r="E71" s="9">
        <v>55</v>
      </c>
      <c r="F71" s="9">
        <f t="shared" si="3"/>
        <v>106</v>
      </c>
      <c r="G71" s="10"/>
      <c r="H71" s="8"/>
      <c r="I71" s="9"/>
      <c r="J71" s="9"/>
      <c r="K71" s="9"/>
      <c r="L71" s="9"/>
      <c r="M71" s="10"/>
      <c r="N71" s="10"/>
      <c r="O71" s="9"/>
      <c r="P71" s="9"/>
      <c r="Q71" s="9"/>
      <c r="R71" s="9"/>
    </row>
    <row r="72" spans="1:18" ht="15.75" customHeight="1">
      <c r="A72" s="16">
        <v>2310</v>
      </c>
      <c r="B72" s="8" t="s">
        <v>142</v>
      </c>
      <c r="C72" s="9">
        <v>42</v>
      </c>
      <c r="D72" s="9">
        <v>38</v>
      </c>
      <c r="E72" s="9">
        <v>46</v>
      </c>
      <c r="F72" s="9">
        <f t="shared" si="3"/>
        <v>84</v>
      </c>
      <c r="G72" s="10"/>
      <c r="H72" s="8"/>
      <c r="I72" s="9"/>
      <c r="J72" s="9"/>
      <c r="K72" s="9"/>
      <c r="L72" s="9"/>
      <c r="M72" s="60" t="s">
        <v>143</v>
      </c>
      <c r="N72" s="61"/>
      <c r="O72" s="61"/>
      <c r="P72" s="61"/>
      <c r="Q72" s="61"/>
      <c r="R72" s="62"/>
    </row>
    <row r="73" spans="1:18" ht="15.75" customHeight="1">
      <c r="A73" s="16">
        <v>2320</v>
      </c>
      <c r="B73" s="8" t="s">
        <v>144</v>
      </c>
      <c r="C73" s="9">
        <v>28</v>
      </c>
      <c r="D73" s="9">
        <v>33</v>
      </c>
      <c r="E73" s="9">
        <v>38</v>
      </c>
      <c r="F73" s="9">
        <f t="shared" si="3"/>
        <v>71</v>
      </c>
      <c r="G73" s="10"/>
      <c r="H73" s="8"/>
      <c r="I73" s="9"/>
      <c r="J73" s="9"/>
      <c r="K73" s="9"/>
      <c r="L73" s="9"/>
      <c r="M73" s="63"/>
      <c r="N73" s="64"/>
      <c r="O73" s="64"/>
      <c r="P73" s="64"/>
      <c r="Q73" s="64"/>
      <c r="R73" s="65"/>
    </row>
    <row r="74" spans="1:18" ht="15.75" customHeight="1">
      <c r="A74" s="16">
        <v>2330</v>
      </c>
      <c r="B74" s="8" t="s">
        <v>145</v>
      </c>
      <c r="C74" s="9">
        <v>59</v>
      </c>
      <c r="D74" s="9">
        <v>65</v>
      </c>
      <c r="E74" s="9">
        <v>67</v>
      </c>
      <c r="F74" s="9">
        <f t="shared" si="3"/>
        <v>132</v>
      </c>
      <c r="G74" s="10"/>
      <c r="H74" s="8"/>
      <c r="I74" s="9"/>
      <c r="J74" s="9"/>
      <c r="K74" s="9"/>
      <c r="L74" s="9"/>
      <c r="M74" s="10"/>
      <c r="N74" s="10"/>
      <c r="O74" s="9"/>
      <c r="P74" s="9"/>
      <c r="Q74" s="9"/>
      <c r="R74" s="9"/>
    </row>
    <row r="75" spans="1:18" ht="15.75" customHeight="1">
      <c r="A75" s="16">
        <v>2340</v>
      </c>
      <c r="B75" s="8" t="s">
        <v>146</v>
      </c>
      <c r="C75" s="9">
        <v>30</v>
      </c>
      <c r="D75" s="9">
        <v>26</v>
      </c>
      <c r="E75" s="9">
        <v>27</v>
      </c>
      <c r="F75" s="9">
        <f t="shared" si="3"/>
        <v>53</v>
      </c>
      <c r="G75" s="10"/>
      <c r="H75" s="8"/>
      <c r="I75" s="9"/>
      <c r="J75" s="9"/>
      <c r="K75" s="9"/>
      <c r="L75" s="9"/>
      <c r="M75" s="10"/>
      <c r="N75" s="10" t="s">
        <v>147</v>
      </c>
      <c r="O75" s="18">
        <f>C76+I49</f>
        <v>1821</v>
      </c>
      <c r="P75" s="18">
        <f>D76+J49</f>
        <v>2032</v>
      </c>
      <c r="Q75" s="18">
        <f>E76+K49</f>
        <v>2210</v>
      </c>
      <c r="R75" s="18">
        <f>SUM(P75:Q75)</f>
        <v>4242</v>
      </c>
    </row>
    <row r="76" spans="1:6" ht="15.75" customHeight="1">
      <c r="A76" s="13"/>
      <c r="C76" s="14">
        <f>SUM(C42:C75)</f>
        <v>1489</v>
      </c>
      <c r="D76" s="14">
        <f>SUM(D42:D75)</f>
        <v>1676</v>
      </c>
      <c r="E76" s="14">
        <f>SUM(E42:E75)</f>
        <v>1830</v>
      </c>
      <c r="F76" s="14">
        <f>SUM(F42:F75)</f>
        <v>3506</v>
      </c>
    </row>
    <row r="77" spans="1:18" ht="15.75" customHeight="1">
      <c r="A77" s="76" t="s">
        <v>376</v>
      </c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</row>
    <row r="78" spans="1:18" ht="15.75" customHeight="1">
      <c r="A78" s="80" t="s">
        <v>148</v>
      </c>
      <c r="B78" s="80"/>
      <c r="P78" s="81" t="s">
        <v>370</v>
      </c>
      <c r="Q78" s="81"/>
      <c r="R78" s="81"/>
    </row>
    <row r="79" spans="1:18" ht="15.75" customHeight="1">
      <c r="A79" s="4" t="s">
        <v>2</v>
      </c>
      <c r="B79" s="5" t="s">
        <v>3</v>
      </c>
      <c r="C79" s="4" t="s">
        <v>4</v>
      </c>
      <c r="D79" s="4" t="s">
        <v>5</v>
      </c>
      <c r="E79" s="4" t="s">
        <v>6</v>
      </c>
      <c r="F79" s="4" t="s">
        <v>7</v>
      </c>
      <c r="G79" s="4" t="s">
        <v>2</v>
      </c>
      <c r="H79" s="5" t="s">
        <v>3</v>
      </c>
      <c r="I79" s="4" t="s">
        <v>4</v>
      </c>
      <c r="J79" s="4" t="s">
        <v>5</v>
      </c>
      <c r="K79" s="4" t="s">
        <v>6</v>
      </c>
      <c r="L79" s="4" t="s">
        <v>7</v>
      </c>
      <c r="M79" s="4" t="s">
        <v>2</v>
      </c>
      <c r="N79" s="4" t="s">
        <v>3</v>
      </c>
      <c r="O79" s="4" t="s">
        <v>4</v>
      </c>
      <c r="P79" s="4" t="s">
        <v>5</v>
      </c>
      <c r="Q79" s="4" t="s">
        <v>6</v>
      </c>
      <c r="R79" s="4" t="s">
        <v>7</v>
      </c>
    </row>
    <row r="80" spans="1:18" ht="15.75" customHeight="1">
      <c r="A80" s="16">
        <v>3001</v>
      </c>
      <c r="B80" s="8" t="s">
        <v>149</v>
      </c>
      <c r="C80" s="9">
        <v>64</v>
      </c>
      <c r="D80" s="9">
        <v>61</v>
      </c>
      <c r="E80" s="9">
        <v>71</v>
      </c>
      <c r="F80" s="9">
        <f>SUM(D80:E80)</f>
        <v>132</v>
      </c>
      <c r="G80" s="17">
        <v>3043</v>
      </c>
      <c r="H80" s="8" t="s">
        <v>150</v>
      </c>
      <c r="I80" s="9">
        <v>44</v>
      </c>
      <c r="J80" s="9">
        <v>65</v>
      </c>
      <c r="K80" s="9">
        <v>55</v>
      </c>
      <c r="L80" s="9">
        <f>SUM(J80:K80)</f>
        <v>120</v>
      </c>
      <c r="M80" s="17">
        <v>3080</v>
      </c>
      <c r="N80" s="8" t="s">
        <v>151</v>
      </c>
      <c r="O80" s="9">
        <v>40</v>
      </c>
      <c r="P80" s="9">
        <v>42</v>
      </c>
      <c r="Q80" s="9">
        <v>48</v>
      </c>
      <c r="R80" s="9">
        <f>SUM(P80:Q80)</f>
        <v>90</v>
      </c>
    </row>
    <row r="81" spans="1:18" ht="15.75" customHeight="1">
      <c r="A81" s="16">
        <v>3002</v>
      </c>
      <c r="B81" s="8" t="s">
        <v>152</v>
      </c>
      <c r="C81" s="9">
        <v>17</v>
      </c>
      <c r="D81" s="9">
        <v>20</v>
      </c>
      <c r="E81" s="9">
        <v>21</v>
      </c>
      <c r="F81" s="9">
        <f aca="true" t="shared" si="5" ref="F81:F113">SUM(D81:E81)</f>
        <v>41</v>
      </c>
      <c r="G81" s="17">
        <v>3044</v>
      </c>
      <c r="H81" s="8" t="s">
        <v>153</v>
      </c>
      <c r="I81" s="9">
        <v>14</v>
      </c>
      <c r="J81" s="9">
        <v>24</v>
      </c>
      <c r="K81" s="9">
        <v>20</v>
      </c>
      <c r="L81" s="9">
        <f aca="true" t="shared" si="6" ref="L81:L112">SUM(J81:K81)</f>
        <v>44</v>
      </c>
      <c r="M81" s="17">
        <v>3082</v>
      </c>
      <c r="N81" s="8" t="s">
        <v>154</v>
      </c>
      <c r="O81" s="9">
        <v>4</v>
      </c>
      <c r="P81" s="9">
        <v>2</v>
      </c>
      <c r="Q81" s="9">
        <v>6</v>
      </c>
      <c r="R81" s="9">
        <f aca="true" t="shared" si="7" ref="R81:R108">SUM(P81:Q81)</f>
        <v>8</v>
      </c>
    </row>
    <row r="82" spans="1:18" ht="15.75" customHeight="1">
      <c r="A82" s="16">
        <v>3004</v>
      </c>
      <c r="B82" s="8" t="s">
        <v>155</v>
      </c>
      <c r="C82" s="9">
        <v>21</v>
      </c>
      <c r="D82" s="9">
        <v>21</v>
      </c>
      <c r="E82" s="9">
        <v>25</v>
      </c>
      <c r="F82" s="9">
        <f t="shared" si="5"/>
        <v>46</v>
      </c>
      <c r="G82" s="17">
        <v>3045</v>
      </c>
      <c r="H82" s="8" t="s">
        <v>20</v>
      </c>
      <c r="I82" s="9">
        <v>139</v>
      </c>
      <c r="J82" s="9">
        <v>158</v>
      </c>
      <c r="K82" s="9">
        <v>177</v>
      </c>
      <c r="L82" s="9">
        <f t="shared" si="6"/>
        <v>335</v>
      </c>
      <c r="M82" s="17">
        <v>3083</v>
      </c>
      <c r="N82" s="8" t="s">
        <v>156</v>
      </c>
      <c r="O82" s="9">
        <v>12</v>
      </c>
      <c r="P82" s="9">
        <v>10</v>
      </c>
      <c r="Q82" s="9">
        <v>13</v>
      </c>
      <c r="R82" s="9">
        <f t="shared" si="7"/>
        <v>23</v>
      </c>
    </row>
    <row r="83" spans="1:18" ht="15.75" customHeight="1">
      <c r="A83" s="16">
        <v>3005</v>
      </c>
      <c r="B83" s="8" t="s">
        <v>157</v>
      </c>
      <c r="C83" s="9">
        <v>61</v>
      </c>
      <c r="D83" s="9">
        <v>80</v>
      </c>
      <c r="E83" s="9">
        <v>74</v>
      </c>
      <c r="F83" s="9">
        <f t="shared" si="5"/>
        <v>154</v>
      </c>
      <c r="G83" s="17">
        <v>3046</v>
      </c>
      <c r="H83" s="8" t="s">
        <v>158</v>
      </c>
      <c r="I83" s="9">
        <v>41</v>
      </c>
      <c r="J83" s="9">
        <v>52</v>
      </c>
      <c r="K83" s="9">
        <v>52</v>
      </c>
      <c r="L83" s="9">
        <f t="shared" si="6"/>
        <v>104</v>
      </c>
      <c r="M83" s="17">
        <v>3085</v>
      </c>
      <c r="N83" s="8" t="s">
        <v>159</v>
      </c>
      <c r="O83" s="9">
        <v>22</v>
      </c>
      <c r="P83" s="9">
        <v>25</v>
      </c>
      <c r="Q83" s="9">
        <v>25</v>
      </c>
      <c r="R83" s="9">
        <f t="shared" si="7"/>
        <v>50</v>
      </c>
    </row>
    <row r="84" spans="1:18" ht="15.75" customHeight="1">
      <c r="A84" s="16">
        <v>3006</v>
      </c>
      <c r="B84" s="8" t="s">
        <v>160</v>
      </c>
      <c r="C84" s="9">
        <v>63</v>
      </c>
      <c r="D84" s="9">
        <v>29</v>
      </c>
      <c r="E84" s="9">
        <v>55</v>
      </c>
      <c r="F84" s="9">
        <f t="shared" si="5"/>
        <v>84</v>
      </c>
      <c r="G84" s="17">
        <v>3047</v>
      </c>
      <c r="H84" s="8" t="s">
        <v>161</v>
      </c>
      <c r="I84" s="9">
        <v>38</v>
      </c>
      <c r="J84" s="9">
        <v>39</v>
      </c>
      <c r="K84" s="9">
        <v>39</v>
      </c>
      <c r="L84" s="9">
        <f t="shared" si="6"/>
        <v>78</v>
      </c>
      <c r="M84" s="17">
        <v>3086</v>
      </c>
      <c r="N84" s="8" t="s">
        <v>162</v>
      </c>
      <c r="O84" s="9">
        <v>80</v>
      </c>
      <c r="P84" s="9">
        <v>87</v>
      </c>
      <c r="Q84" s="9">
        <v>101</v>
      </c>
      <c r="R84" s="9">
        <f t="shared" si="7"/>
        <v>188</v>
      </c>
    </row>
    <row r="85" spans="1:18" ht="15.75" customHeight="1">
      <c r="A85" s="16">
        <v>3008</v>
      </c>
      <c r="B85" s="8" t="s">
        <v>163</v>
      </c>
      <c r="C85" s="9">
        <v>47</v>
      </c>
      <c r="D85" s="9">
        <v>47</v>
      </c>
      <c r="E85" s="9">
        <v>74</v>
      </c>
      <c r="F85" s="9">
        <f t="shared" si="5"/>
        <v>121</v>
      </c>
      <c r="G85" s="17">
        <v>3048</v>
      </c>
      <c r="H85" s="8" t="s">
        <v>164</v>
      </c>
      <c r="I85" s="9">
        <v>23</v>
      </c>
      <c r="J85" s="9">
        <v>31</v>
      </c>
      <c r="K85" s="9">
        <v>23</v>
      </c>
      <c r="L85" s="9">
        <f t="shared" si="6"/>
        <v>54</v>
      </c>
      <c r="M85" s="17">
        <v>3087</v>
      </c>
      <c r="N85" s="8" t="s">
        <v>165</v>
      </c>
      <c r="O85" s="9">
        <v>37</v>
      </c>
      <c r="P85" s="9">
        <v>39</v>
      </c>
      <c r="Q85" s="9">
        <v>56</v>
      </c>
      <c r="R85" s="9">
        <f t="shared" si="7"/>
        <v>95</v>
      </c>
    </row>
    <row r="86" spans="1:18" ht="15.75" customHeight="1">
      <c r="A86" s="16">
        <v>3009</v>
      </c>
      <c r="B86" s="8" t="s">
        <v>166</v>
      </c>
      <c r="C86" s="9">
        <v>28</v>
      </c>
      <c r="D86" s="9">
        <v>30</v>
      </c>
      <c r="E86" s="9">
        <v>33</v>
      </c>
      <c r="F86" s="9">
        <f t="shared" si="5"/>
        <v>63</v>
      </c>
      <c r="G86" s="17">
        <v>3049</v>
      </c>
      <c r="H86" s="8" t="s">
        <v>167</v>
      </c>
      <c r="I86" s="9">
        <v>22</v>
      </c>
      <c r="J86" s="9">
        <v>31</v>
      </c>
      <c r="K86" s="9">
        <v>20</v>
      </c>
      <c r="L86" s="9">
        <f t="shared" si="6"/>
        <v>51</v>
      </c>
      <c r="M86" s="17">
        <v>3088</v>
      </c>
      <c r="N86" s="8" t="s">
        <v>168</v>
      </c>
      <c r="O86" s="9">
        <v>159</v>
      </c>
      <c r="P86" s="9">
        <v>161</v>
      </c>
      <c r="Q86" s="9">
        <v>189</v>
      </c>
      <c r="R86" s="9">
        <f t="shared" si="7"/>
        <v>350</v>
      </c>
    </row>
    <row r="87" spans="1:18" ht="15.75" customHeight="1">
      <c r="A87" s="16">
        <v>3010</v>
      </c>
      <c r="B87" s="8" t="s">
        <v>169</v>
      </c>
      <c r="C87" s="9">
        <v>18</v>
      </c>
      <c r="D87" s="9">
        <v>31</v>
      </c>
      <c r="E87" s="9">
        <v>25</v>
      </c>
      <c r="F87" s="9">
        <f t="shared" si="5"/>
        <v>56</v>
      </c>
      <c r="G87" s="17">
        <v>3050</v>
      </c>
      <c r="H87" s="8" t="s">
        <v>170</v>
      </c>
      <c r="I87" s="9">
        <v>40</v>
      </c>
      <c r="J87" s="9">
        <v>55</v>
      </c>
      <c r="K87" s="9">
        <v>61</v>
      </c>
      <c r="L87" s="9">
        <f t="shared" si="6"/>
        <v>116</v>
      </c>
      <c r="M87" s="17">
        <v>3092</v>
      </c>
      <c r="N87" s="8" t="s">
        <v>171</v>
      </c>
      <c r="O87" s="9">
        <v>71</v>
      </c>
      <c r="P87" s="9">
        <v>82</v>
      </c>
      <c r="Q87" s="9">
        <v>82</v>
      </c>
      <c r="R87" s="9">
        <f t="shared" si="7"/>
        <v>164</v>
      </c>
    </row>
    <row r="88" spans="1:18" ht="15.75" customHeight="1">
      <c r="A88" s="16">
        <v>3011</v>
      </c>
      <c r="B88" s="8" t="s">
        <v>172</v>
      </c>
      <c r="C88" s="9">
        <v>37</v>
      </c>
      <c r="D88" s="9">
        <v>53</v>
      </c>
      <c r="E88" s="9">
        <v>51</v>
      </c>
      <c r="F88" s="9">
        <f t="shared" si="5"/>
        <v>104</v>
      </c>
      <c r="G88" s="17">
        <v>3051</v>
      </c>
      <c r="H88" s="8" t="s">
        <v>173</v>
      </c>
      <c r="I88" s="9">
        <v>34</v>
      </c>
      <c r="J88" s="9">
        <v>39</v>
      </c>
      <c r="K88" s="9">
        <v>34</v>
      </c>
      <c r="L88" s="9">
        <f t="shared" si="6"/>
        <v>73</v>
      </c>
      <c r="M88" s="17">
        <v>3093</v>
      </c>
      <c r="N88" s="8" t="s">
        <v>174</v>
      </c>
      <c r="O88" s="9">
        <v>100</v>
      </c>
      <c r="P88" s="9">
        <v>126</v>
      </c>
      <c r="Q88" s="9">
        <v>121</v>
      </c>
      <c r="R88" s="9">
        <f t="shared" si="7"/>
        <v>247</v>
      </c>
    </row>
    <row r="89" spans="1:18" ht="15.75" customHeight="1">
      <c r="A89" s="16">
        <v>3012</v>
      </c>
      <c r="B89" s="8" t="s">
        <v>175</v>
      </c>
      <c r="C89" s="9">
        <v>117</v>
      </c>
      <c r="D89" s="9">
        <v>147</v>
      </c>
      <c r="E89" s="9">
        <v>146</v>
      </c>
      <c r="F89" s="9">
        <f t="shared" si="5"/>
        <v>293</v>
      </c>
      <c r="G89" s="17">
        <v>3052</v>
      </c>
      <c r="H89" s="8" t="s">
        <v>176</v>
      </c>
      <c r="I89" s="9">
        <v>48</v>
      </c>
      <c r="J89" s="9">
        <v>64</v>
      </c>
      <c r="K89" s="9">
        <v>58</v>
      </c>
      <c r="L89" s="9">
        <f t="shared" si="6"/>
        <v>122</v>
      </c>
      <c r="M89" s="17">
        <v>3095</v>
      </c>
      <c r="N89" s="8" t="s">
        <v>177</v>
      </c>
      <c r="O89" s="9">
        <v>23</v>
      </c>
      <c r="P89" s="9">
        <v>21</v>
      </c>
      <c r="Q89" s="9">
        <v>30</v>
      </c>
      <c r="R89" s="9">
        <f t="shared" si="7"/>
        <v>51</v>
      </c>
    </row>
    <row r="90" spans="1:18" ht="15.75" customHeight="1">
      <c r="A90" s="16">
        <v>3015</v>
      </c>
      <c r="B90" s="8" t="s">
        <v>178</v>
      </c>
      <c r="C90" s="9">
        <v>30</v>
      </c>
      <c r="D90" s="9">
        <v>42</v>
      </c>
      <c r="E90" s="9">
        <v>48</v>
      </c>
      <c r="F90" s="9">
        <f t="shared" si="5"/>
        <v>90</v>
      </c>
      <c r="G90" s="17">
        <v>3053</v>
      </c>
      <c r="H90" s="8" t="s">
        <v>179</v>
      </c>
      <c r="I90" s="9">
        <v>49</v>
      </c>
      <c r="J90" s="9">
        <v>64</v>
      </c>
      <c r="K90" s="9">
        <v>56</v>
      </c>
      <c r="L90" s="9">
        <f t="shared" si="6"/>
        <v>120</v>
      </c>
      <c r="M90" s="17">
        <v>3097</v>
      </c>
      <c r="N90" s="8" t="s">
        <v>180</v>
      </c>
      <c r="O90" s="9">
        <v>107</v>
      </c>
      <c r="P90" s="9">
        <v>105</v>
      </c>
      <c r="Q90" s="9">
        <v>137</v>
      </c>
      <c r="R90" s="9">
        <f t="shared" si="7"/>
        <v>242</v>
      </c>
    </row>
    <row r="91" spans="1:18" ht="15.75" customHeight="1">
      <c r="A91" s="16">
        <v>3017</v>
      </c>
      <c r="B91" s="8" t="s">
        <v>181</v>
      </c>
      <c r="C91" s="9">
        <v>79</v>
      </c>
      <c r="D91" s="9">
        <v>97</v>
      </c>
      <c r="E91" s="9">
        <v>97</v>
      </c>
      <c r="F91" s="9">
        <f t="shared" si="5"/>
        <v>194</v>
      </c>
      <c r="G91" s="17">
        <v>3054</v>
      </c>
      <c r="H91" s="8" t="s">
        <v>182</v>
      </c>
      <c r="I91" s="9">
        <v>53</v>
      </c>
      <c r="J91" s="9">
        <v>54</v>
      </c>
      <c r="K91" s="9">
        <v>73</v>
      </c>
      <c r="L91" s="9">
        <f t="shared" si="6"/>
        <v>127</v>
      </c>
      <c r="M91" s="17">
        <v>3098</v>
      </c>
      <c r="N91" s="8" t="s">
        <v>183</v>
      </c>
      <c r="O91" s="9">
        <v>184</v>
      </c>
      <c r="P91" s="9">
        <v>210</v>
      </c>
      <c r="Q91" s="9">
        <v>236</v>
      </c>
      <c r="R91" s="9">
        <f t="shared" si="7"/>
        <v>446</v>
      </c>
    </row>
    <row r="92" spans="1:18" ht="15.75" customHeight="1">
      <c r="A92" s="16">
        <v>3018</v>
      </c>
      <c r="B92" s="8" t="s">
        <v>184</v>
      </c>
      <c r="C92" s="9">
        <v>54</v>
      </c>
      <c r="D92" s="9">
        <v>68</v>
      </c>
      <c r="E92" s="9">
        <v>66</v>
      </c>
      <c r="F92" s="9">
        <f t="shared" si="5"/>
        <v>134</v>
      </c>
      <c r="G92" s="17">
        <v>3056</v>
      </c>
      <c r="H92" s="8" t="s">
        <v>185</v>
      </c>
      <c r="I92" s="9">
        <v>17</v>
      </c>
      <c r="J92" s="9">
        <v>22</v>
      </c>
      <c r="K92" s="9">
        <v>17</v>
      </c>
      <c r="L92" s="9">
        <f t="shared" si="6"/>
        <v>39</v>
      </c>
      <c r="M92" s="17">
        <v>3099</v>
      </c>
      <c r="N92" s="8" t="s">
        <v>186</v>
      </c>
      <c r="O92" s="9">
        <v>45</v>
      </c>
      <c r="P92" s="9">
        <v>43</v>
      </c>
      <c r="Q92" s="9">
        <v>40</v>
      </c>
      <c r="R92" s="9">
        <f t="shared" si="7"/>
        <v>83</v>
      </c>
    </row>
    <row r="93" spans="1:18" ht="15.75" customHeight="1">
      <c r="A93" s="16">
        <v>3019</v>
      </c>
      <c r="B93" s="8" t="s">
        <v>187</v>
      </c>
      <c r="C93" s="9">
        <v>80</v>
      </c>
      <c r="D93" s="9">
        <v>87</v>
      </c>
      <c r="E93" s="9">
        <v>109</v>
      </c>
      <c r="F93" s="9">
        <f t="shared" si="5"/>
        <v>196</v>
      </c>
      <c r="G93" s="17">
        <v>3057</v>
      </c>
      <c r="H93" s="8" t="s">
        <v>188</v>
      </c>
      <c r="I93" s="9">
        <v>65</v>
      </c>
      <c r="J93" s="9">
        <v>62</v>
      </c>
      <c r="K93" s="9">
        <v>83</v>
      </c>
      <c r="L93" s="9">
        <f t="shared" si="6"/>
        <v>145</v>
      </c>
      <c r="M93" s="17">
        <v>3100</v>
      </c>
      <c r="N93" s="8" t="s">
        <v>189</v>
      </c>
      <c r="O93" s="9">
        <v>50</v>
      </c>
      <c r="P93" s="9">
        <v>48</v>
      </c>
      <c r="Q93" s="9">
        <v>53</v>
      </c>
      <c r="R93" s="9">
        <f t="shared" si="7"/>
        <v>101</v>
      </c>
    </row>
    <row r="94" spans="1:18" ht="15.75" customHeight="1">
      <c r="A94" s="16">
        <v>3020</v>
      </c>
      <c r="B94" s="8" t="s">
        <v>190</v>
      </c>
      <c r="C94" s="9">
        <v>44</v>
      </c>
      <c r="D94" s="9">
        <v>42</v>
      </c>
      <c r="E94" s="9">
        <v>54</v>
      </c>
      <c r="F94" s="9">
        <f t="shared" si="5"/>
        <v>96</v>
      </c>
      <c r="G94" s="17">
        <v>3058</v>
      </c>
      <c r="H94" s="8" t="s">
        <v>191</v>
      </c>
      <c r="I94" s="9">
        <v>50</v>
      </c>
      <c r="J94" s="9">
        <v>64</v>
      </c>
      <c r="K94" s="9">
        <v>57</v>
      </c>
      <c r="L94" s="9">
        <f t="shared" si="6"/>
        <v>121</v>
      </c>
      <c r="M94" s="17">
        <v>3101</v>
      </c>
      <c r="N94" s="8" t="s">
        <v>192</v>
      </c>
      <c r="O94" s="9">
        <v>32</v>
      </c>
      <c r="P94" s="9">
        <v>33</v>
      </c>
      <c r="Q94" s="9">
        <v>37</v>
      </c>
      <c r="R94" s="9">
        <f t="shared" si="7"/>
        <v>70</v>
      </c>
    </row>
    <row r="95" spans="1:18" ht="15.75" customHeight="1">
      <c r="A95" s="16">
        <v>3022</v>
      </c>
      <c r="B95" s="8" t="s">
        <v>193</v>
      </c>
      <c r="C95" s="9">
        <v>62</v>
      </c>
      <c r="D95" s="9">
        <v>77</v>
      </c>
      <c r="E95" s="9">
        <v>69</v>
      </c>
      <c r="F95" s="9">
        <f t="shared" si="5"/>
        <v>146</v>
      </c>
      <c r="G95" s="17">
        <v>3059</v>
      </c>
      <c r="H95" s="8" t="s">
        <v>194</v>
      </c>
      <c r="I95" s="9">
        <v>53</v>
      </c>
      <c r="J95" s="9">
        <v>66</v>
      </c>
      <c r="K95" s="9">
        <v>73</v>
      </c>
      <c r="L95" s="9">
        <f t="shared" si="6"/>
        <v>139</v>
      </c>
      <c r="M95" s="17">
        <v>3102</v>
      </c>
      <c r="N95" s="8" t="s">
        <v>195</v>
      </c>
      <c r="O95" s="9">
        <v>283</v>
      </c>
      <c r="P95" s="9">
        <v>372</v>
      </c>
      <c r="Q95" s="9">
        <v>412</v>
      </c>
      <c r="R95" s="9">
        <f t="shared" si="7"/>
        <v>784</v>
      </c>
    </row>
    <row r="96" spans="1:18" ht="15.75" customHeight="1">
      <c r="A96" s="16">
        <v>3023</v>
      </c>
      <c r="B96" s="8" t="s">
        <v>196</v>
      </c>
      <c r="C96" s="9">
        <v>84</v>
      </c>
      <c r="D96" s="9">
        <v>105</v>
      </c>
      <c r="E96" s="9">
        <v>110</v>
      </c>
      <c r="F96" s="9">
        <f t="shared" si="5"/>
        <v>215</v>
      </c>
      <c r="G96" s="17">
        <v>3060</v>
      </c>
      <c r="H96" s="8" t="s">
        <v>197</v>
      </c>
      <c r="I96" s="9">
        <v>80</v>
      </c>
      <c r="J96" s="9">
        <v>89</v>
      </c>
      <c r="K96" s="39">
        <v>98</v>
      </c>
      <c r="L96" s="9">
        <f t="shared" si="6"/>
        <v>187</v>
      </c>
      <c r="M96" s="17">
        <v>3103</v>
      </c>
      <c r="N96" s="8" t="s">
        <v>198</v>
      </c>
      <c r="O96" s="9">
        <v>81</v>
      </c>
      <c r="P96" s="9">
        <v>108</v>
      </c>
      <c r="Q96" s="9">
        <v>109</v>
      </c>
      <c r="R96" s="9">
        <f t="shared" si="7"/>
        <v>217</v>
      </c>
    </row>
    <row r="97" spans="1:18" ht="15.75" customHeight="1">
      <c r="A97" s="16">
        <v>3024</v>
      </c>
      <c r="B97" s="8" t="s">
        <v>199</v>
      </c>
      <c r="C97" s="9">
        <v>17</v>
      </c>
      <c r="D97" s="9">
        <v>13</v>
      </c>
      <c r="E97" s="9">
        <v>18</v>
      </c>
      <c r="F97" s="9">
        <f t="shared" si="5"/>
        <v>31</v>
      </c>
      <c r="G97" s="17">
        <v>3061</v>
      </c>
      <c r="H97" s="8" t="s">
        <v>200</v>
      </c>
      <c r="I97" s="9">
        <v>9</v>
      </c>
      <c r="J97" s="9">
        <v>11</v>
      </c>
      <c r="K97" s="9">
        <v>9</v>
      </c>
      <c r="L97" s="9">
        <f t="shared" si="6"/>
        <v>20</v>
      </c>
      <c r="M97" s="17">
        <v>3104</v>
      </c>
      <c r="N97" s="8" t="s">
        <v>201</v>
      </c>
      <c r="O97" s="9">
        <v>13</v>
      </c>
      <c r="P97" s="9">
        <v>14</v>
      </c>
      <c r="Q97" s="9">
        <v>14</v>
      </c>
      <c r="R97" s="9">
        <f t="shared" si="7"/>
        <v>28</v>
      </c>
    </row>
    <row r="98" spans="1:18" ht="15.75" customHeight="1">
      <c r="A98" s="16">
        <v>3025</v>
      </c>
      <c r="B98" s="8" t="s">
        <v>202</v>
      </c>
      <c r="C98" s="9">
        <v>20</v>
      </c>
      <c r="D98" s="9">
        <v>23</v>
      </c>
      <c r="E98" s="9">
        <v>23</v>
      </c>
      <c r="F98" s="9">
        <f t="shared" si="5"/>
        <v>46</v>
      </c>
      <c r="G98" s="17">
        <v>3062</v>
      </c>
      <c r="H98" s="8" t="s">
        <v>203</v>
      </c>
      <c r="I98" s="9">
        <v>34</v>
      </c>
      <c r="J98" s="9">
        <v>50</v>
      </c>
      <c r="K98" s="9">
        <v>49</v>
      </c>
      <c r="L98" s="9">
        <f t="shared" si="6"/>
        <v>99</v>
      </c>
      <c r="M98" s="17">
        <v>3105</v>
      </c>
      <c r="N98" s="8" t="s">
        <v>204</v>
      </c>
      <c r="O98" s="9">
        <v>77</v>
      </c>
      <c r="P98" s="9">
        <v>105</v>
      </c>
      <c r="Q98" s="9">
        <v>94</v>
      </c>
      <c r="R98" s="9">
        <f t="shared" si="7"/>
        <v>199</v>
      </c>
    </row>
    <row r="99" spans="1:18" ht="15.75" customHeight="1">
      <c r="A99" s="16">
        <v>3026</v>
      </c>
      <c r="B99" s="8" t="s">
        <v>205</v>
      </c>
      <c r="C99" s="9">
        <v>42</v>
      </c>
      <c r="D99" s="9">
        <v>48</v>
      </c>
      <c r="E99" s="9">
        <v>60</v>
      </c>
      <c r="F99" s="9">
        <f t="shared" si="5"/>
        <v>108</v>
      </c>
      <c r="G99" s="17">
        <v>3063</v>
      </c>
      <c r="H99" s="8" t="s">
        <v>206</v>
      </c>
      <c r="I99" s="9">
        <v>3</v>
      </c>
      <c r="J99" s="9">
        <v>3</v>
      </c>
      <c r="K99" s="9">
        <v>5</v>
      </c>
      <c r="L99" s="9">
        <f t="shared" si="6"/>
        <v>8</v>
      </c>
      <c r="M99" s="17">
        <v>3106</v>
      </c>
      <c r="N99" s="8" t="s">
        <v>207</v>
      </c>
      <c r="O99" s="9">
        <v>121</v>
      </c>
      <c r="P99" s="9">
        <v>138</v>
      </c>
      <c r="Q99" s="9">
        <v>139</v>
      </c>
      <c r="R99" s="9">
        <f t="shared" si="7"/>
        <v>277</v>
      </c>
    </row>
    <row r="100" spans="1:18" ht="15.75" customHeight="1">
      <c r="A100" s="16">
        <v>3027</v>
      </c>
      <c r="B100" s="8" t="s">
        <v>208</v>
      </c>
      <c r="C100" s="9">
        <v>24</v>
      </c>
      <c r="D100" s="9">
        <v>36</v>
      </c>
      <c r="E100" s="9">
        <v>36</v>
      </c>
      <c r="F100" s="9">
        <f t="shared" si="5"/>
        <v>72</v>
      </c>
      <c r="G100" s="17">
        <v>3065</v>
      </c>
      <c r="H100" s="8" t="s">
        <v>209</v>
      </c>
      <c r="I100" s="9">
        <v>9</v>
      </c>
      <c r="J100" s="9">
        <v>10</v>
      </c>
      <c r="K100" s="9">
        <v>10</v>
      </c>
      <c r="L100" s="9">
        <f t="shared" si="6"/>
        <v>20</v>
      </c>
      <c r="M100" s="17">
        <v>3108</v>
      </c>
      <c r="N100" s="8" t="s">
        <v>210</v>
      </c>
      <c r="O100" s="9">
        <v>8</v>
      </c>
      <c r="P100" s="9">
        <v>9</v>
      </c>
      <c r="Q100" s="9">
        <v>7</v>
      </c>
      <c r="R100" s="9">
        <f t="shared" si="7"/>
        <v>16</v>
      </c>
    </row>
    <row r="101" spans="1:18" ht="15.75" customHeight="1">
      <c r="A101" s="16">
        <v>3028</v>
      </c>
      <c r="B101" s="8" t="s">
        <v>211</v>
      </c>
      <c r="C101" s="9">
        <v>37</v>
      </c>
      <c r="D101" s="9">
        <v>60</v>
      </c>
      <c r="E101" s="9">
        <v>50</v>
      </c>
      <c r="F101" s="9">
        <f t="shared" si="5"/>
        <v>110</v>
      </c>
      <c r="G101" s="17">
        <v>3066</v>
      </c>
      <c r="H101" s="8" t="s">
        <v>212</v>
      </c>
      <c r="I101" s="9">
        <v>18</v>
      </c>
      <c r="J101" s="9">
        <v>13</v>
      </c>
      <c r="K101" s="9">
        <v>19</v>
      </c>
      <c r="L101" s="9">
        <f t="shared" si="6"/>
        <v>32</v>
      </c>
      <c r="M101" s="17">
        <v>3109</v>
      </c>
      <c r="N101" s="8" t="s">
        <v>213</v>
      </c>
      <c r="O101" s="9">
        <v>131</v>
      </c>
      <c r="P101" s="9">
        <v>131</v>
      </c>
      <c r="Q101" s="9">
        <v>152</v>
      </c>
      <c r="R101" s="9">
        <f t="shared" si="7"/>
        <v>283</v>
      </c>
    </row>
    <row r="102" spans="1:18" ht="15.75" customHeight="1">
      <c r="A102" s="16">
        <v>3029</v>
      </c>
      <c r="B102" s="8" t="s">
        <v>214</v>
      </c>
      <c r="C102" s="9">
        <v>10</v>
      </c>
      <c r="D102" s="9">
        <v>8</v>
      </c>
      <c r="E102" s="9">
        <v>10</v>
      </c>
      <c r="F102" s="9">
        <f t="shared" si="5"/>
        <v>18</v>
      </c>
      <c r="G102" s="17">
        <v>3067</v>
      </c>
      <c r="H102" s="8" t="s">
        <v>215</v>
      </c>
      <c r="I102" s="9">
        <v>32</v>
      </c>
      <c r="J102" s="9">
        <v>33</v>
      </c>
      <c r="K102" s="9">
        <v>44</v>
      </c>
      <c r="L102" s="9">
        <f t="shared" si="6"/>
        <v>77</v>
      </c>
      <c r="M102" s="17">
        <v>3110</v>
      </c>
      <c r="N102" s="8" t="s">
        <v>216</v>
      </c>
      <c r="O102" s="9">
        <v>68</v>
      </c>
      <c r="P102" s="9">
        <v>70</v>
      </c>
      <c r="Q102" s="9">
        <v>81</v>
      </c>
      <c r="R102" s="9">
        <f t="shared" si="7"/>
        <v>151</v>
      </c>
    </row>
    <row r="103" spans="1:18" ht="15.75" customHeight="1">
      <c r="A103" s="16">
        <v>3030</v>
      </c>
      <c r="B103" s="8" t="s">
        <v>217</v>
      </c>
      <c r="C103" s="9">
        <v>55</v>
      </c>
      <c r="D103" s="9">
        <v>72</v>
      </c>
      <c r="E103" s="9">
        <v>66</v>
      </c>
      <c r="F103" s="9">
        <f t="shared" si="5"/>
        <v>138</v>
      </c>
      <c r="G103" s="17">
        <v>3068</v>
      </c>
      <c r="H103" s="8" t="s">
        <v>218</v>
      </c>
      <c r="I103" s="9">
        <v>30</v>
      </c>
      <c r="J103" s="9">
        <v>34</v>
      </c>
      <c r="K103" s="9">
        <v>45</v>
      </c>
      <c r="L103" s="9">
        <f t="shared" si="6"/>
        <v>79</v>
      </c>
      <c r="M103" s="17">
        <v>3112</v>
      </c>
      <c r="N103" s="8" t="s">
        <v>219</v>
      </c>
      <c r="O103" s="9">
        <v>54</v>
      </c>
      <c r="P103" s="9">
        <v>56</v>
      </c>
      <c r="Q103" s="9">
        <v>66</v>
      </c>
      <c r="R103" s="9">
        <f t="shared" si="7"/>
        <v>122</v>
      </c>
    </row>
    <row r="104" spans="1:18" ht="15.75" customHeight="1">
      <c r="A104" s="16">
        <v>3032</v>
      </c>
      <c r="B104" s="8" t="s">
        <v>220</v>
      </c>
      <c r="C104" s="9">
        <v>35</v>
      </c>
      <c r="D104" s="9">
        <v>36</v>
      </c>
      <c r="E104" s="9">
        <v>51</v>
      </c>
      <c r="F104" s="9">
        <f t="shared" si="5"/>
        <v>87</v>
      </c>
      <c r="G104" s="17">
        <v>3069</v>
      </c>
      <c r="H104" s="8" t="s">
        <v>221</v>
      </c>
      <c r="I104" s="9">
        <v>31</v>
      </c>
      <c r="J104" s="9">
        <v>32</v>
      </c>
      <c r="K104" s="9">
        <v>43</v>
      </c>
      <c r="L104" s="9">
        <f t="shared" si="6"/>
        <v>75</v>
      </c>
      <c r="M104" s="17">
        <v>3113</v>
      </c>
      <c r="N104" s="8" t="s">
        <v>222</v>
      </c>
      <c r="O104" s="9">
        <v>31</v>
      </c>
      <c r="P104" s="9">
        <v>47</v>
      </c>
      <c r="Q104" s="9">
        <v>46</v>
      </c>
      <c r="R104" s="9">
        <f t="shared" si="7"/>
        <v>93</v>
      </c>
    </row>
    <row r="105" spans="1:18" ht="15.75" customHeight="1">
      <c r="A105" s="16">
        <v>3033</v>
      </c>
      <c r="B105" s="8" t="s">
        <v>223</v>
      </c>
      <c r="C105" s="9">
        <v>68</v>
      </c>
      <c r="D105" s="9">
        <v>84</v>
      </c>
      <c r="E105" s="9">
        <v>75</v>
      </c>
      <c r="F105" s="9">
        <f t="shared" si="5"/>
        <v>159</v>
      </c>
      <c r="G105" s="17">
        <v>3070</v>
      </c>
      <c r="H105" s="8" t="s">
        <v>224</v>
      </c>
      <c r="I105" s="9">
        <v>51</v>
      </c>
      <c r="J105" s="9">
        <v>57</v>
      </c>
      <c r="K105" s="9">
        <v>59</v>
      </c>
      <c r="L105" s="9">
        <f t="shared" si="6"/>
        <v>116</v>
      </c>
      <c r="M105" s="17">
        <v>3114</v>
      </c>
      <c r="N105" s="8" t="s">
        <v>225</v>
      </c>
      <c r="O105" s="9">
        <v>121</v>
      </c>
      <c r="P105" s="9">
        <v>200</v>
      </c>
      <c r="Q105" s="9">
        <v>197</v>
      </c>
      <c r="R105" s="9">
        <f t="shared" si="7"/>
        <v>397</v>
      </c>
    </row>
    <row r="106" spans="1:18" ht="15.75" customHeight="1">
      <c r="A106" s="16">
        <v>3034</v>
      </c>
      <c r="B106" s="8" t="s">
        <v>226</v>
      </c>
      <c r="C106" s="9">
        <v>83</v>
      </c>
      <c r="D106" s="9">
        <v>88</v>
      </c>
      <c r="E106" s="9">
        <v>99</v>
      </c>
      <c r="F106" s="9">
        <f t="shared" si="5"/>
        <v>187</v>
      </c>
      <c r="G106" s="17">
        <v>3071</v>
      </c>
      <c r="H106" s="8" t="s">
        <v>227</v>
      </c>
      <c r="I106" s="9">
        <v>129</v>
      </c>
      <c r="J106" s="9">
        <v>133</v>
      </c>
      <c r="K106" s="9">
        <v>168</v>
      </c>
      <c r="L106" s="9">
        <f t="shared" si="6"/>
        <v>301</v>
      </c>
      <c r="M106" s="17">
        <v>3116</v>
      </c>
      <c r="N106" s="8" t="s">
        <v>228</v>
      </c>
      <c r="O106" s="9">
        <v>166</v>
      </c>
      <c r="P106" s="9">
        <v>216</v>
      </c>
      <c r="Q106" s="9">
        <v>186</v>
      </c>
      <c r="R106" s="9">
        <f t="shared" si="7"/>
        <v>402</v>
      </c>
    </row>
    <row r="107" spans="1:18" ht="15.75" customHeight="1">
      <c r="A107" s="16">
        <v>3035</v>
      </c>
      <c r="B107" s="8" t="s">
        <v>229</v>
      </c>
      <c r="C107" s="9">
        <v>61</v>
      </c>
      <c r="D107" s="9">
        <v>87</v>
      </c>
      <c r="E107" s="9">
        <v>82</v>
      </c>
      <c r="F107" s="9">
        <f t="shared" si="5"/>
        <v>169</v>
      </c>
      <c r="G107" s="17">
        <v>3072</v>
      </c>
      <c r="H107" s="8" t="s">
        <v>230</v>
      </c>
      <c r="I107" s="9">
        <v>31</v>
      </c>
      <c r="J107" s="9">
        <v>31</v>
      </c>
      <c r="K107" s="9">
        <v>30</v>
      </c>
      <c r="L107" s="9">
        <f t="shared" si="6"/>
        <v>61</v>
      </c>
      <c r="M107" s="17">
        <v>3118</v>
      </c>
      <c r="N107" s="40" t="s">
        <v>364</v>
      </c>
      <c r="O107" s="9">
        <v>99</v>
      </c>
      <c r="P107" s="9">
        <v>152</v>
      </c>
      <c r="Q107" s="9">
        <v>178</v>
      </c>
      <c r="R107" s="9">
        <f t="shared" si="7"/>
        <v>330</v>
      </c>
    </row>
    <row r="108" spans="1:18" ht="15.75" customHeight="1">
      <c r="A108" s="16">
        <v>3036</v>
      </c>
      <c r="B108" s="8" t="s">
        <v>232</v>
      </c>
      <c r="C108" s="9">
        <v>26</v>
      </c>
      <c r="D108" s="9">
        <v>42</v>
      </c>
      <c r="E108" s="9">
        <v>36</v>
      </c>
      <c r="F108" s="9">
        <f t="shared" si="5"/>
        <v>78</v>
      </c>
      <c r="G108" s="17">
        <v>3073</v>
      </c>
      <c r="H108" s="8" t="s">
        <v>233</v>
      </c>
      <c r="I108" s="9">
        <v>66</v>
      </c>
      <c r="J108" s="9">
        <v>74</v>
      </c>
      <c r="K108" s="9">
        <v>79</v>
      </c>
      <c r="L108" s="9">
        <f t="shared" si="6"/>
        <v>153</v>
      </c>
      <c r="M108" s="17">
        <v>3119</v>
      </c>
      <c r="N108" s="8" t="s">
        <v>234</v>
      </c>
      <c r="O108" s="12">
        <v>6</v>
      </c>
      <c r="P108" s="12">
        <v>6</v>
      </c>
      <c r="Q108" s="12">
        <v>3</v>
      </c>
      <c r="R108" s="9">
        <f t="shared" si="7"/>
        <v>9</v>
      </c>
    </row>
    <row r="109" spans="1:18" ht="15.75" customHeight="1">
      <c r="A109" s="16">
        <v>3037</v>
      </c>
      <c r="B109" s="8" t="s">
        <v>235</v>
      </c>
      <c r="C109" s="9">
        <v>41</v>
      </c>
      <c r="D109" s="9">
        <v>44</v>
      </c>
      <c r="E109" s="9">
        <v>55</v>
      </c>
      <c r="F109" s="9">
        <f t="shared" si="5"/>
        <v>99</v>
      </c>
      <c r="G109" s="17">
        <v>3074</v>
      </c>
      <c r="H109" s="8" t="s">
        <v>236</v>
      </c>
      <c r="I109" s="9">
        <v>179</v>
      </c>
      <c r="J109" s="9">
        <v>183</v>
      </c>
      <c r="K109" s="9">
        <v>228</v>
      </c>
      <c r="L109" s="9">
        <f t="shared" si="6"/>
        <v>411</v>
      </c>
      <c r="M109" s="10"/>
      <c r="N109" s="10"/>
      <c r="O109" s="11">
        <f>SUM(O80:O108)</f>
        <v>2225</v>
      </c>
      <c r="P109" s="11">
        <f>SUM(P80:P108)</f>
        <v>2658</v>
      </c>
      <c r="Q109" s="11">
        <f>SUM(Q80:Q108)</f>
        <v>2858</v>
      </c>
      <c r="R109" s="11">
        <f>SUM(R80:R108)</f>
        <v>5516</v>
      </c>
    </row>
    <row r="110" spans="1:18" ht="15.75" customHeight="1">
      <c r="A110" s="16">
        <v>3038</v>
      </c>
      <c r="B110" s="8" t="s">
        <v>237</v>
      </c>
      <c r="C110" s="9">
        <v>56</v>
      </c>
      <c r="D110" s="9">
        <v>74</v>
      </c>
      <c r="E110" s="9">
        <v>75</v>
      </c>
      <c r="F110" s="9">
        <f t="shared" si="5"/>
        <v>149</v>
      </c>
      <c r="G110" s="17">
        <v>3076</v>
      </c>
      <c r="H110" s="8" t="s">
        <v>238</v>
      </c>
      <c r="I110" s="9">
        <v>45</v>
      </c>
      <c r="J110" s="9">
        <v>45</v>
      </c>
      <c r="K110" s="9">
        <v>50</v>
      </c>
      <c r="L110" s="9">
        <f t="shared" si="6"/>
        <v>95</v>
      </c>
      <c r="M110" s="82" t="s">
        <v>239</v>
      </c>
      <c r="N110" s="83"/>
      <c r="O110" s="83"/>
      <c r="P110" s="83"/>
      <c r="Q110" s="83"/>
      <c r="R110" s="84"/>
    </row>
    <row r="111" spans="1:18" ht="15.75" customHeight="1">
      <c r="A111" s="16">
        <v>3039</v>
      </c>
      <c r="B111" s="8" t="s">
        <v>136</v>
      </c>
      <c r="C111" s="9">
        <v>128</v>
      </c>
      <c r="D111" s="9">
        <v>125</v>
      </c>
      <c r="E111" s="9">
        <v>125</v>
      </c>
      <c r="F111" s="9">
        <f t="shared" si="5"/>
        <v>250</v>
      </c>
      <c r="G111" s="17">
        <v>3077</v>
      </c>
      <c r="H111" s="8" t="s">
        <v>240</v>
      </c>
      <c r="I111" s="9">
        <v>26</v>
      </c>
      <c r="J111" s="9">
        <v>24</v>
      </c>
      <c r="K111" s="9">
        <v>28</v>
      </c>
      <c r="L111" s="9">
        <f t="shared" si="6"/>
        <v>52</v>
      </c>
      <c r="M111" s="85"/>
      <c r="N111" s="86"/>
      <c r="O111" s="86"/>
      <c r="P111" s="86"/>
      <c r="Q111" s="86"/>
      <c r="R111" s="87"/>
    </row>
    <row r="112" spans="1:18" ht="15.75" customHeight="1">
      <c r="A112" s="16">
        <v>3041</v>
      </c>
      <c r="B112" s="8" t="s">
        <v>241</v>
      </c>
      <c r="C112" s="9">
        <v>21</v>
      </c>
      <c r="D112" s="9">
        <v>22</v>
      </c>
      <c r="E112" s="9">
        <v>21</v>
      </c>
      <c r="F112" s="9">
        <f t="shared" si="5"/>
        <v>43</v>
      </c>
      <c r="G112" s="17">
        <v>3078</v>
      </c>
      <c r="H112" s="8" t="s">
        <v>242</v>
      </c>
      <c r="I112" s="9">
        <v>169</v>
      </c>
      <c r="J112" s="9">
        <v>186</v>
      </c>
      <c r="K112" s="9">
        <v>242</v>
      </c>
      <c r="L112" s="9">
        <f t="shared" si="6"/>
        <v>428</v>
      </c>
      <c r="M112" s="88"/>
      <c r="N112" s="89"/>
      <c r="O112" s="89"/>
      <c r="P112" s="89"/>
      <c r="Q112" s="89"/>
      <c r="R112" s="90"/>
    </row>
    <row r="113" spans="1:18" ht="15.75" customHeight="1">
      <c r="A113" s="16">
        <v>3042</v>
      </c>
      <c r="B113" s="8" t="s">
        <v>243</v>
      </c>
      <c r="C113" s="9">
        <v>11</v>
      </c>
      <c r="D113" s="9">
        <v>10</v>
      </c>
      <c r="E113" s="9">
        <v>16</v>
      </c>
      <c r="F113" s="9">
        <f t="shared" si="5"/>
        <v>26</v>
      </c>
      <c r="G113" s="17">
        <v>3079</v>
      </c>
      <c r="H113" s="8" t="s">
        <v>244</v>
      </c>
      <c r="I113" s="9">
        <v>98</v>
      </c>
      <c r="J113" s="9">
        <v>104</v>
      </c>
      <c r="K113" s="9">
        <v>140</v>
      </c>
      <c r="L113" s="9">
        <f>SUM(J113:K113)</f>
        <v>244</v>
      </c>
      <c r="M113" s="10"/>
      <c r="N113" s="10" t="s">
        <v>245</v>
      </c>
      <c r="O113" s="18">
        <f>C114+I114+O109</f>
        <v>5636</v>
      </c>
      <c r="P113" s="18">
        <f>D114+J114+P109</f>
        <v>6569</v>
      </c>
      <c r="Q113" s="18">
        <f>E114+K114+Q109</f>
        <v>7128</v>
      </c>
      <c r="R113" s="18">
        <f>F114+L114+R109</f>
        <v>13697</v>
      </c>
    </row>
    <row r="114" spans="1:12" ht="15.75" customHeight="1">
      <c r="A114" s="13"/>
      <c r="C114" s="14">
        <f>SUM(C80:C113)</f>
        <v>1641</v>
      </c>
      <c r="D114" s="14">
        <f>SUM(D80:D113)</f>
        <v>1909</v>
      </c>
      <c r="E114" s="14">
        <f>SUM(E80:E113)</f>
        <v>2026</v>
      </c>
      <c r="F114" s="14">
        <f>SUM(F80:F113)</f>
        <v>3935</v>
      </c>
      <c r="I114" s="14">
        <f>SUM(I80:I113)</f>
        <v>1770</v>
      </c>
      <c r="J114" s="14">
        <f>SUM(J80:J113)</f>
        <v>2002</v>
      </c>
      <c r="K114" s="14">
        <f>SUM(K80:K113)</f>
        <v>2244</v>
      </c>
      <c r="L114" s="14">
        <f>SUM(L80:L113)</f>
        <v>4246</v>
      </c>
    </row>
    <row r="115" spans="1:12" ht="15.75" customHeight="1">
      <c r="A115" s="13"/>
      <c r="C115" s="14"/>
      <c r="D115" s="14"/>
      <c r="E115" s="14"/>
      <c r="F115" s="14"/>
      <c r="I115" s="14"/>
      <c r="J115" s="14"/>
      <c r="K115" s="14"/>
      <c r="L115" s="14"/>
    </row>
    <row r="116" spans="1:18" ht="15.75" customHeight="1">
      <c r="A116" s="76" t="s">
        <v>376</v>
      </c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</row>
    <row r="117" spans="1:18" ht="15.75" customHeight="1">
      <c r="A117" s="80" t="s">
        <v>246</v>
      </c>
      <c r="B117" s="80"/>
      <c r="P117" s="81" t="s">
        <v>370</v>
      </c>
      <c r="Q117" s="81"/>
      <c r="R117" s="81"/>
    </row>
    <row r="118" spans="1:18" ht="15.75" customHeight="1">
      <c r="A118" s="4" t="s">
        <v>2</v>
      </c>
      <c r="B118" s="5" t="s">
        <v>3</v>
      </c>
      <c r="C118" s="4" t="s">
        <v>4</v>
      </c>
      <c r="D118" s="4" t="s">
        <v>5</v>
      </c>
      <c r="E118" s="4" t="s">
        <v>6</v>
      </c>
      <c r="F118" s="4" t="s">
        <v>7</v>
      </c>
      <c r="G118" s="4" t="s">
        <v>2</v>
      </c>
      <c r="H118" s="5" t="s">
        <v>3</v>
      </c>
      <c r="I118" s="4" t="s">
        <v>4</v>
      </c>
      <c r="J118" s="4" t="s">
        <v>5</v>
      </c>
      <c r="K118" s="4" t="s">
        <v>6</v>
      </c>
      <c r="L118" s="4" t="s">
        <v>7</v>
      </c>
      <c r="M118" s="4" t="s">
        <v>2</v>
      </c>
      <c r="N118" s="4" t="s">
        <v>3</v>
      </c>
      <c r="O118" s="4" t="s">
        <v>4</v>
      </c>
      <c r="P118" s="4" t="s">
        <v>5</v>
      </c>
      <c r="Q118" s="4" t="s">
        <v>6</v>
      </c>
      <c r="R118" s="4" t="s">
        <v>7</v>
      </c>
    </row>
    <row r="119" spans="1:18" ht="15.75" customHeight="1">
      <c r="A119" s="16">
        <v>4010</v>
      </c>
      <c r="B119" s="8" t="s">
        <v>247</v>
      </c>
      <c r="C119" s="9">
        <v>23</v>
      </c>
      <c r="D119" s="9">
        <v>24</v>
      </c>
      <c r="E119" s="9">
        <v>23</v>
      </c>
      <c r="F119" s="9">
        <f>SUM(D119:E119)</f>
        <v>47</v>
      </c>
      <c r="G119" s="10">
        <v>4350</v>
      </c>
      <c r="H119" s="8" t="s">
        <v>248</v>
      </c>
      <c r="I119" s="9">
        <v>25</v>
      </c>
      <c r="J119" s="9">
        <v>34</v>
      </c>
      <c r="K119" s="9">
        <v>30</v>
      </c>
      <c r="L119" s="9">
        <f>SUM(J119:K119)</f>
        <v>64</v>
      </c>
      <c r="M119" s="10">
        <v>4700</v>
      </c>
      <c r="N119" s="8" t="s">
        <v>249</v>
      </c>
      <c r="O119" s="9">
        <v>41</v>
      </c>
      <c r="P119" s="9">
        <v>44</v>
      </c>
      <c r="Q119" s="9">
        <v>52</v>
      </c>
      <c r="R119" s="9">
        <f>SUM(P119:Q119)</f>
        <v>96</v>
      </c>
    </row>
    <row r="120" spans="1:18" ht="15.75" customHeight="1">
      <c r="A120" s="16">
        <v>4020</v>
      </c>
      <c r="B120" s="8" t="s">
        <v>250</v>
      </c>
      <c r="C120" s="9">
        <v>28</v>
      </c>
      <c r="D120" s="9">
        <v>38</v>
      </c>
      <c r="E120" s="9">
        <v>30</v>
      </c>
      <c r="F120" s="9">
        <f aca="true" t="shared" si="8" ref="F120:F152">SUM(D120:E120)</f>
        <v>68</v>
      </c>
      <c r="G120" s="10">
        <v>4360</v>
      </c>
      <c r="H120" s="8" t="s">
        <v>251</v>
      </c>
      <c r="I120" s="9">
        <v>15</v>
      </c>
      <c r="J120" s="9">
        <v>16</v>
      </c>
      <c r="K120" s="9">
        <v>15</v>
      </c>
      <c r="L120" s="9">
        <f aca="true" t="shared" si="9" ref="L120:L152">SUM(J120:K120)</f>
        <v>31</v>
      </c>
      <c r="M120" s="10">
        <v>4710</v>
      </c>
      <c r="N120" s="8" t="s">
        <v>252</v>
      </c>
      <c r="O120" s="9">
        <v>36</v>
      </c>
      <c r="P120" s="9">
        <v>46</v>
      </c>
      <c r="Q120" s="9">
        <v>39</v>
      </c>
      <c r="R120" s="9">
        <f aca="true" t="shared" si="10" ref="R120:R138">SUM(P120:Q120)</f>
        <v>85</v>
      </c>
    </row>
    <row r="121" spans="1:18" ht="15.75" customHeight="1">
      <c r="A121" s="16">
        <v>4030</v>
      </c>
      <c r="B121" s="8" t="s">
        <v>253</v>
      </c>
      <c r="C121" s="9">
        <v>14</v>
      </c>
      <c r="D121" s="9">
        <v>14</v>
      </c>
      <c r="E121" s="9">
        <v>12</v>
      </c>
      <c r="F121" s="9">
        <f t="shared" si="8"/>
        <v>26</v>
      </c>
      <c r="G121" s="10">
        <v>4370</v>
      </c>
      <c r="H121" s="8" t="s">
        <v>254</v>
      </c>
      <c r="I121" s="9">
        <v>21</v>
      </c>
      <c r="J121" s="9">
        <v>28</v>
      </c>
      <c r="K121" s="9">
        <v>26</v>
      </c>
      <c r="L121" s="9">
        <f t="shared" si="9"/>
        <v>54</v>
      </c>
      <c r="M121" s="10">
        <v>4720</v>
      </c>
      <c r="N121" s="8" t="s">
        <v>255</v>
      </c>
      <c r="O121" s="9">
        <v>59</v>
      </c>
      <c r="P121" s="9">
        <v>68</v>
      </c>
      <c r="Q121" s="9">
        <v>67</v>
      </c>
      <c r="R121" s="9">
        <f t="shared" si="10"/>
        <v>135</v>
      </c>
    </row>
    <row r="122" spans="1:18" ht="15.75" customHeight="1">
      <c r="A122" s="16">
        <v>4040</v>
      </c>
      <c r="B122" s="8" t="s">
        <v>256</v>
      </c>
      <c r="C122" s="9">
        <v>35</v>
      </c>
      <c r="D122" s="9">
        <v>48</v>
      </c>
      <c r="E122" s="9">
        <v>45</v>
      </c>
      <c r="F122" s="9">
        <f t="shared" si="8"/>
        <v>93</v>
      </c>
      <c r="G122" s="10">
        <v>4380</v>
      </c>
      <c r="H122" s="8" t="s">
        <v>257</v>
      </c>
      <c r="I122" s="9">
        <v>52</v>
      </c>
      <c r="J122" s="9">
        <v>62</v>
      </c>
      <c r="K122" s="9">
        <v>72</v>
      </c>
      <c r="L122" s="9">
        <f t="shared" si="9"/>
        <v>134</v>
      </c>
      <c r="M122" s="10">
        <v>4730</v>
      </c>
      <c r="N122" s="8" t="s">
        <v>258</v>
      </c>
      <c r="O122" s="9">
        <v>78</v>
      </c>
      <c r="P122" s="9">
        <v>107</v>
      </c>
      <c r="Q122" s="9">
        <v>103</v>
      </c>
      <c r="R122" s="9">
        <f t="shared" si="10"/>
        <v>210</v>
      </c>
    </row>
    <row r="123" spans="1:18" ht="15.75" customHeight="1">
      <c r="A123" s="16">
        <v>4050</v>
      </c>
      <c r="B123" s="8" t="s">
        <v>259</v>
      </c>
      <c r="C123" s="9">
        <v>13</v>
      </c>
      <c r="D123" s="9">
        <v>12</v>
      </c>
      <c r="E123" s="9">
        <v>13</v>
      </c>
      <c r="F123" s="9">
        <f t="shared" si="8"/>
        <v>25</v>
      </c>
      <c r="G123" s="10">
        <v>4390</v>
      </c>
      <c r="H123" s="8" t="s">
        <v>260</v>
      </c>
      <c r="I123" s="9">
        <v>34</v>
      </c>
      <c r="J123" s="9">
        <v>42</v>
      </c>
      <c r="K123" s="9">
        <v>49</v>
      </c>
      <c r="L123" s="9">
        <f t="shared" si="9"/>
        <v>91</v>
      </c>
      <c r="M123" s="10">
        <v>4740</v>
      </c>
      <c r="N123" s="8" t="s">
        <v>261</v>
      </c>
      <c r="O123" s="9">
        <v>62</v>
      </c>
      <c r="P123" s="9">
        <v>79</v>
      </c>
      <c r="Q123" s="9">
        <v>81</v>
      </c>
      <c r="R123" s="9">
        <f t="shared" si="10"/>
        <v>160</v>
      </c>
    </row>
    <row r="124" spans="1:18" ht="15.75" customHeight="1">
      <c r="A124" s="16">
        <v>4060</v>
      </c>
      <c r="B124" s="8" t="s">
        <v>262</v>
      </c>
      <c r="C124" s="9">
        <v>7</v>
      </c>
      <c r="D124" s="9">
        <v>5</v>
      </c>
      <c r="E124" s="9">
        <v>8</v>
      </c>
      <c r="F124" s="9">
        <f t="shared" si="8"/>
        <v>13</v>
      </c>
      <c r="G124" s="10">
        <v>4410</v>
      </c>
      <c r="H124" s="8" t="s">
        <v>263</v>
      </c>
      <c r="I124" s="9">
        <v>28</v>
      </c>
      <c r="J124" s="9">
        <v>28</v>
      </c>
      <c r="K124" s="9">
        <v>33</v>
      </c>
      <c r="L124" s="9">
        <f t="shared" si="9"/>
        <v>61</v>
      </c>
      <c r="M124" s="10">
        <v>4750</v>
      </c>
      <c r="N124" s="8" t="s">
        <v>264</v>
      </c>
      <c r="O124" s="9">
        <v>45</v>
      </c>
      <c r="P124" s="9">
        <v>50</v>
      </c>
      <c r="Q124" s="9">
        <v>43</v>
      </c>
      <c r="R124" s="9">
        <f t="shared" si="10"/>
        <v>93</v>
      </c>
    </row>
    <row r="125" spans="1:18" ht="15.75" customHeight="1">
      <c r="A125" s="16">
        <v>4070</v>
      </c>
      <c r="B125" s="8" t="s">
        <v>265</v>
      </c>
      <c r="C125" s="9">
        <v>5</v>
      </c>
      <c r="D125" s="9">
        <v>4</v>
      </c>
      <c r="E125" s="9">
        <v>3</v>
      </c>
      <c r="F125" s="9">
        <f t="shared" si="8"/>
        <v>7</v>
      </c>
      <c r="G125" s="10">
        <v>4420</v>
      </c>
      <c r="H125" s="8" t="s">
        <v>266</v>
      </c>
      <c r="I125" s="9">
        <v>33</v>
      </c>
      <c r="J125" s="9">
        <v>51</v>
      </c>
      <c r="K125" s="9">
        <v>42</v>
      </c>
      <c r="L125" s="9">
        <f t="shared" si="9"/>
        <v>93</v>
      </c>
      <c r="M125" s="10">
        <v>4760</v>
      </c>
      <c r="N125" s="8" t="s">
        <v>267</v>
      </c>
      <c r="O125" s="9">
        <v>35</v>
      </c>
      <c r="P125" s="9">
        <v>38</v>
      </c>
      <c r="Q125" s="9">
        <v>42</v>
      </c>
      <c r="R125" s="9">
        <f t="shared" si="10"/>
        <v>80</v>
      </c>
    </row>
    <row r="126" spans="1:18" ht="15.75" customHeight="1">
      <c r="A126" s="16">
        <v>4080</v>
      </c>
      <c r="B126" s="8" t="s">
        <v>268</v>
      </c>
      <c r="C126" s="9">
        <v>5</v>
      </c>
      <c r="D126" s="9">
        <v>5</v>
      </c>
      <c r="E126" s="9">
        <v>4</v>
      </c>
      <c r="F126" s="9">
        <f t="shared" si="8"/>
        <v>9</v>
      </c>
      <c r="G126" s="10">
        <v>4430</v>
      </c>
      <c r="H126" s="8" t="s">
        <v>269</v>
      </c>
      <c r="I126" s="9">
        <v>93</v>
      </c>
      <c r="J126" s="9">
        <v>104</v>
      </c>
      <c r="K126" s="9">
        <v>120</v>
      </c>
      <c r="L126" s="9">
        <f t="shared" si="9"/>
        <v>224</v>
      </c>
      <c r="M126" s="10">
        <v>4780</v>
      </c>
      <c r="N126" s="8" t="s">
        <v>270</v>
      </c>
      <c r="O126" s="9">
        <v>14</v>
      </c>
      <c r="P126" s="9">
        <v>13</v>
      </c>
      <c r="Q126" s="9">
        <v>16</v>
      </c>
      <c r="R126" s="9">
        <f t="shared" si="10"/>
        <v>29</v>
      </c>
    </row>
    <row r="127" spans="1:18" ht="15.75" customHeight="1">
      <c r="A127" s="16">
        <v>4090</v>
      </c>
      <c r="B127" s="8" t="s">
        <v>271</v>
      </c>
      <c r="C127" s="9">
        <v>14</v>
      </c>
      <c r="D127" s="9">
        <v>9</v>
      </c>
      <c r="E127" s="9">
        <v>19</v>
      </c>
      <c r="F127" s="9">
        <f t="shared" si="8"/>
        <v>28</v>
      </c>
      <c r="G127" s="10">
        <v>4440</v>
      </c>
      <c r="H127" s="8" t="s">
        <v>272</v>
      </c>
      <c r="I127" s="9">
        <v>33</v>
      </c>
      <c r="J127" s="9">
        <v>36</v>
      </c>
      <c r="K127" s="9">
        <v>53</v>
      </c>
      <c r="L127" s="9">
        <f t="shared" si="9"/>
        <v>89</v>
      </c>
      <c r="M127" s="10">
        <v>4790</v>
      </c>
      <c r="N127" s="8" t="s">
        <v>273</v>
      </c>
      <c r="O127" s="9">
        <v>21</v>
      </c>
      <c r="P127" s="9">
        <v>17</v>
      </c>
      <c r="Q127" s="9">
        <v>27</v>
      </c>
      <c r="R127" s="9">
        <f t="shared" si="10"/>
        <v>44</v>
      </c>
    </row>
    <row r="128" spans="1:18" ht="15.75" customHeight="1">
      <c r="A128" s="16">
        <v>4100</v>
      </c>
      <c r="B128" s="8" t="s">
        <v>274</v>
      </c>
      <c r="C128" s="9">
        <v>19</v>
      </c>
      <c r="D128" s="9">
        <v>21</v>
      </c>
      <c r="E128" s="9">
        <v>27</v>
      </c>
      <c r="F128" s="9">
        <f t="shared" si="8"/>
        <v>48</v>
      </c>
      <c r="G128" s="10">
        <v>4450</v>
      </c>
      <c r="H128" s="8" t="s">
        <v>275</v>
      </c>
      <c r="I128" s="9">
        <v>21</v>
      </c>
      <c r="J128" s="9">
        <v>24</v>
      </c>
      <c r="K128" s="9">
        <v>28</v>
      </c>
      <c r="L128" s="9">
        <f t="shared" si="9"/>
        <v>52</v>
      </c>
      <c r="M128" s="10">
        <v>4800</v>
      </c>
      <c r="N128" s="8" t="s">
        <v>276</v>
      </c>
      <c r="O128" s="9">
        <v>31</v>
      </c>
      <c r="P128" s="9">
        <v>52</v>
      </c>
      <c r="Q128" s="9">
        <v>55</v>
      </c>
      <c r="R128" s="9">
        <f t="shared" si="10"/>
        <v>107</v>
      </c>
    </row>
    <row r="129" spans="1:18" ht="15.75" customHeight="1">
      <c r="A129" s="16">
        <v>4110</v>
      </c>
      <c r="B129" s="8" t="s">
        <v>277</v>
      </c>
      <c r="C129" s="9">
        <v>5</v>
      </c>
      <c r="D129" s="9">
        <v>8</v>
      </c>
      <c r="E129" s="9">
        <v>5</v>
      </c>
      <c r="F129" s="9">
        <f t="shared" si="8"/>
        <v>13</v>
      </c>
      <c r="G129" s="10">
        <v>4460</v>
      </c>
      <c r="H129" s="8" t="s">
        <v>278</v>
      </c>
      <c r="I129" s="9">
        <v>30</v>
      </c>
      <c r="J129" s="9">
        <v>31</v>
      </c>
      <c r="K129" s="9">
        <v>44</v>
      </c>
      <c r="L129" s="9">
        <f t="shared" si="9"/>
        <v>75</v>
      </c>
      <c r="M129" s="10">
        <v>4810</v>
      </c>
      <c r="N129" s="8" t="s">
        <v>279</v>
      </c>
      <c r="O129" s="9">
        <v>25</v>
      </c>
      <c r="P129" s="9">
        <v>39</v>
      </c>
      <c r="Q129" s="9">
        <v>41</v>
      </c>
      <c r="R129" s="9">
        <f t="shared" si="10"/>
        <v>80</v>
      </c>
    </row>
    <row r="130" spans="1:18" ht="15.75" customHeight="1">
      <c r="A130" s="16">
        <v>4120</v>
      </c>
      <c r="B130" s="8" t="s">
        <v>280</v>
      </c>
      <c r="C130" s="9">
        <v>40</v>
      </c>
      <c r="D130" s="9">
        <v>40</v>
      </c>
      <c r="E130" s="9">
        <v>40</v>
      </c>
      <c r="F130" s="9">
        <f t="shared" si="8"/>
        <v>80</v>
      </c>
      <c r="G130" s="10">
        <v>4470</v>
      </c>
      <c r="H130" s="8" t="s">
        <v>281</v>
      </c>
      <c r="I130" s="9">
        <v>14</v>
      </c>
      <c r="J130" s="9">
        <v>9</v>
      </c>
      <c r="K130" s="9">
        <v>19</v>
      </c>
      <c r="L130" s="9">
        <f t="shared" si="9"/>
        <v>28</v>
      </c>
      <c r="M130" s="10">
        <v>4840</v>
      </c>
      <c r="N130" s="8" t="s">
        <v>111</v>
      </c>
      <c r="O130" s="9">
        <v>36</v>
      </c>
      <c r="P130" s="9">
        <v>42</v>
      </c>
      <c r="Q130" s="9">
        <v>52</v>
      </c>
      <c r="R130" s="9">
        <f t="shared" si="10"/>
        <v>94</v>
      </c>
    </row>
    <row r="131" spans="1:18" ht="15.75" customHeight="1">
      <c r="A131" s="16">
        <v>4130</v>
      </c>
      <c r="B131" s="8" t="s">
        <v>282</v>
      </c>
      <c r="C131" s="9">
        <v>33</v>
      </c>
      <c r="D131" s="9">
        <v>38</v>
      </c>
      <c r="E131" s="9">
        <v>45</v>
      </c>
      <c r="F131" s="9">
        <f t="shared" si="8"/>
        <v>83</v>
      </c>
      <c r="G131" s="10">
        <v>4480</v>
      </c>
      <c r="H131" s="8" t="s">
        <v>283</v>
      </c>
      <c r="I131" s="9">
        <v>53</v>
      </c>
      <c r="J131" s="9">
        <v>53</v>
      </c>
      <c r="K131" s="9">
        <v>63</v>
      </c>
      <c r="L131" s="9">
        <f t="shared" si="9"/>
        <v>116</v>
      </c>
      <c r="M131" s="10">
        <v>4850</v>
      </c>
      <c r="N131" s="8" t="s">
        <v>284</v>
      </c>
      <c r="O131" s="9">
        <v>33</v>
      </c>
      <c r="P131" s="9">
        <v>36</v>
      </c>
      <c r="Q131" s="9">
        <v>46</v>
      </c>
      <c r="R131" s="9">
        <f t="shared" si="10"/>
        <v>82</v>
      </c>
    </row>
    <row r="132" spans="1:18" ht="15.75" customHeight="1">
      <c r="A132" s="16">
        <v>4140</v>
      </c>
      <c r="B132" s="8" t="s">
        <v>285</v>
      </c>
      <c r="C132" s="9">
        <v>37</v>
      </c>
      <c r="D132" s="9">
        <v>41</v>
      </c>
      <c r="E132" s="9">
        <v>45</v>
      </c>
      <c r="F132" s="9">
        <f t="shared" si="8"/>
        <v>86</v>
      </c>
      <c r="G132" s="10">
        <v>4490</v>
      </c>
      <c r="H132" s="8" t="s">
        <v>286</v>
      </c>
      <c r="I132" s="9">
        <v>61</v>
      </c>
      <c r="J132" s="9">
        <v>77</v>
      </c>
      <c r="K132" s="9">
        <v>81</v>
      </c>
      <c r="L132" s="9">
        <f t="shared" si="9"/>
        <v>158</v>
      </c>
      <c r="M132" s="10">
        <v>4860</v>
      </c>
      <c r="N132" s="8" t="s">
        <v>287</v>
      </c>
      <c r="O132" s="9">
        <v>27</v>
      </c>
      <c r="P132" s="9">
        <v>41</v>
      </c>
      <c r="Q132" s="9">
        <v>36</v>
      </c>
      <c r="R132" s="9">
        <f t="shared" si="10"/>
        <v>77</v>
      </c>
    </row>
    <row r="133" spans="1:18" ht="15.75" customHeight="1">
      <c r="A133" s="16">
        <v>4150</v>
      </c>
      <c r="B133" s="8" t="s">
        <v>288</v>
      </c>
      <c r="C133" s="9">
        <v>37</v>
      </c>
      <c r="D133" s="9">
        <v>40</v>
      </c>
      <c r="E133" s="9">
        <v>48</v>
      </c>
      <c r="F133" s="9">
        <f t="shared" si="8"/>
        <v>88</v>
      </c>
      <c r="G133" s="10">
        <v>4500</v>
      </c>
      <c r="H133" s="8" t="s">
        <v>289</v>
      </c>
      <c r="I133" s="9">
        <v>31</v>
      </c>
      <c r="J133" s="9">
        <v>35</v>
      </c>
      <c r="K133" s="9">
        <v>36</v>
      </c>
      <c r="L133" s="9">
        <f t="shared" si="9"/>
        <v>71</v>
      </c>
      <c r="M133" s="10">
        <v>4870</v>
      </c>
      <c r="N133" s="8" t="s">
        <v>290</v>
      </c>
      <c r="O133" s="9">
        <v>30</v>
      </c>
      <c r="P133" s="9">
        <v>53</v>
      </c>
      <c r="Q133" s="9">
        <v>48</v>
      </c>
      <c r="R133" s="9">
        <f t="shared" si="10"/>
        <v>101</v>
      </c>
    </row>
    <row r="134" spans="1:18" ht="15.75" customHeight="1">
      <c r="A134" s="16">
        <v>4160</v>
      </c>
      <c r="B134" s="8" t="s">
        <v>291</v>
      </c>
      <c r="C134" s="9">
        <v>24</v>
      </c>
      <c r="D134" s="9">
        <v>27</v>
      </c>
      <c r="E134" s="9">
        <v>27</v>
      </c>
      <c r="F134" s="9">
        <f t="shared" si="8"/>
        <v>54</v>
      </c>
      <c r="G134" s="10">
        <v>4510</v>
      </c>
      <c r="H134" s="8" t="s">
        <v>292</v>
      </c>
      <c r="I134" s="9">
        <v>43</v>
      </c>
      <c r="J134" s="9">
        <v>39</v>
      </c>
      <c r="K134" s="9">
        <v>52</v>
      </c>
      <c r="L134" s="9">
        <f t="shared" si="9"/>
        <v>91</v>
      </c>
      <c r="M134" s="10">
        <v>4880</v>
      </c>
      <c r="N134" s="8" t="s">
        <v>293</v>
      </c>
      <c r="O134" s="9">
        <v>20</v>
      </c>
      <c r="P134" s="9">
        <v>32</v>
      </c>
      <c r="Q134" s="9">
        <v>32</v>
      </c>
      <c r="R134" s="9">
        <f t="shared" si="10"/>
        <v>64</v>
      </c>
    </row>
    <row r="135" spans="1:18" ht="15.75" customHeight="1">
      <c r="A135" s="16">
        <v>4170</v>
      </c>
      <c r="B135" s="8" t="s">
        <v>294</v>
      </c>
      <c r="C135" s="9">
        <v>19</v>
      </c>
      <c r="D135" s="9">
        <v>26</v>
      </c>
      <c r="E135" s="9">
        <v>26</v>
      </c>
      <c r="F135" s="9">
        <f t="shared" si="8"/>
        <v>52</v>
      </c>
      <c r="G135" s="10">
        <v>4520</v>
      </c>
      <c r="H135" s="8" t="s">
        <v>295</v>
      </c>
      <c r="I135" s="9">
        <v>45</v>
      </c>
      <c r="J135" s="9">
        <v>44</v>
      </c>
      <c r="K135" s="9">
        <v>48</v>
      </c>
      <c r="L135" s="9">
        <f t="shared" si="9"/>
        <v>92</v>
      </c>
      <c r="M135" s="10">
        <v>4900</v>
      </c>
      <c r="N135" s="8" t="s">
        <v>296</v>
      </c>
      <c r="O135" s="9">
        <v>29</v>
      </c>
      <c r="P135" s="9">
        <v>50</v>
      </c>
      <c r="Q135" s="9">
        <v>54</v>
      </c>
      <c r="R135" s="9">
        <f t="shared" si="10"/>
        <v>104</v>
      </c>
    </row>
    <row r="136" spans="1:18" ht="15.75" customHeight="1">
      <c r="A136" s="16">
        <v>4180</v>
      </c>
      <c r="B136" s="8" t="s">
        <v>297</v>
      </c>
      <c r="C136" s="9">
        <v>37</v>
      </c>
      <c r="D136" s="9">
        <v>38</v>
      </c>
      <c r="E136" s="9">
        <v>43</v>
      </c>
      <c r="F136" s="9">
        <f t="shared" si="8"/>
        <v>81</v>
      </c>
      <c r="G136" s="10">
        <v>4530</v>
      </c>
      <c r="H136" s="8" t="s">
        <v>298</v>
      </c>
      <c r="I136" s="9">
        <v>22</v>
      </c>
      <c r="J136" s="9">
        <v>17</v>
      </c>
      <c r="K136" s="9">
        <v>23</v>
      </c>
      <c r="L136" s="9">
        <f t="shared" si="9"/>
        <v>40</v>
      </c>
      <c r="M136" s="10">
        <v>4910</v>
      </c>
      <c r="N136" s="8" t="s">
        <v>299</v>
      </c>
      <c r="O136" s="9">
        <v>39</v>
      </c>
      <c r="P136" s="9">
        <v>66</v>
      </c>
      <c r="Q136" s="9">
        <v>66</v>
      </c>
      <c r="R136" s="9">
        <f t="shared" si="10"/>
        <v>132</v>
      </c>
    </row>
    <row r="137" spans="1:18" ht="15.75" customHeight="1">
      <c r="A137" s="16">
        <v>4190</v>
      </c>
      <c r="B137" s="8" t="s">
        <v>300</v>
      </c>
      <c r="C137" s="9">
        <v>30</v>
      </c>
      <c r="D137" s="9">
        <v>40</v>
      </c>
      <c r="E137" s="9">
        <v>43</v>
      </c>
      <c r="F137" s="9">
        <f t="shared" si="8"/>
        <v>83</v>
      </c>
      <c r="G137" s="10">
        <v>4540</v>
      </c>
      <c r="H137" s="8" t="s">
        <v>301</v>
      </c>
      <c r="I137" s="9">
        <v>27</v>
      </c>
      <c r="J137" s="9">
        <v>26</v>
      </c>
      <c r="K137" s="9">
        <v>29</v>
      </c>
      <c r="L137" s="9">
        <f t="shared" si="9"/>
        <v>55</v>
      </c>
      <c r="M137" s="10">
        <v>4960</v>
      </c>
      <c r="N137" s="8" t="s">
        <v>302</v>
      </c>
      <c r="O137" s="9">
        <v>71</v>
      </c>
      <c r="P137" s="9">
        <v>118</v>
      </c>
      <c r="Q137" s="9">
        <v>121</v>
      </c>
      <c r="R137" s="9">
        <f t="shared" si="10"/>
        <v>239</v>
      </c>
    </row>
    <row r="138" spans="1:18" ht="15.75" customHeight="1">
      <c r="A138" s="16">
        <v>4200</v>
      </c>
      <c r="B138" s="8" t="s">
        <v>303</v>
      </c>
      <c r="C138" s="9">
        <v>19</v>
      </c>
      <c r="D138" s="9">
        <v>22</v>
      </c>
      <c r="E138" s="9">
        <v>25</v>
      </c>
      <c r="F138" s="9">
        <f t="shared" si="8"/>
        <v>47</v>
      </c>
      <c r="G138" s="10">
        <v>4550</v>
      </c>
      <c r="H138" s="8" t="s">
        <v>304</v>
      </c>
      <c r="I138" s="9">
        <v>45</v>
      </c>
      <c r="J138" s="9">
        <v>49</v>
      </c>
      <c r="K138" s="9">
        <v>56</v>
      </c>
      <c r="L138" s="9">
        <f t="shared" si="9"/>
        <v>105</v>
      </c>
      <c r="M138" s="10">
        <v>4970</v>
      </c>
      <c r="N138" s="19" t="s">
        <v>305</v>
      </c>
      <c r="O138" s="9">
        <v>43</v>
      </c>
      <c r="P138" s="9">
        <v>54</v>
      </c>
      <c r="Q138" s="9">
        <v>63</v>
      </c>
      <c r="R138" s="9">
        <f t="shared" si="10"/>
        <v>117</v>
      </c>
    </row>
    <row r="139" spans="1:18" ht="15.75" customHeight="1">
      <c r="A139" s="16">
        <v>4210</v>
      </c>
      <c r="B139" s="8" t="s">
        <v>306</v>
      </c>
      <c r="C139" s="9">
        <v>14</v>
      </c>
      <c r="D139" s="9">
        <v>15</v>
      </c>
      <c r="E139" s="9">
        <v>16</v>
      </c>
      <c r="F139" s="9">
        <f t="shared" si="8"/>
        <v>31</v>
      </c>
      <c r="G139" s="10">
        <v>4560</v>
      </c>
      <c r="H139" s="8" t="s">
        <v>307</v>
      </c>
      <c r="I139" s="9">
        <v>26</v>
      </c>
      <c r="J139" s="9">
        <v>27</v>
      </c>
      <c r="K139" s="9">
        <v>35</v>
      </c>
      <c r="L139" s="9">
        <f t="shared" si="9"/>
        <v>62</v>
      </c>
      <c r="M139" s="10"/>
      <c r="N139" s="10"/>
      <c r="O139" s="9"/>
      <c r="P139" s="9"/>
      <c r="Q139" s="9"/>
      <c r="R139" s="9"/>
    </row>
    <row r="140" spans="1:18" ht="15.75" customHeight="1">
      <c r="A140" s="16">
        <v>4220</v>
      </c>
      <c r="B140" s="8" t="s">
        <v>220</v>
      </c>
      <c r="C140" s="9">
        <v>21</v>
      </c>
      <c r="D140" s="9">
        <v>19</v>
      </c>
      <c r="E140" s="9">
        <v>26</v>
      </c>
      <c r="F140" s="9">
        <f t="shared" si="8"/>
        <v>45</v>
      </c>
      <c r="G140" s="10">
        <v>4570</v>
      </c>
      <c r="H140" s="8" t="s">
        <v>308</v>
      </c>
      <c r="I140" s="9">
        <v>30</v>
      </c>
      <c r="J140" s="9">
        <v>35</v>
      </c>
      <c r="K140" s="9">
        <v>40</v>
      </c>
      <c r="L140" s="9">
        <f t="shared" si="9"/>
        <v>75</v>
      </c>
      <c r="M140" s="10"/>
      <c r="N140" s="10"/>
      <c r="O140" s="9"/>
      <c r="P140" s="9"/>
      <c r="Q140" s="9"/>
      <c r="R140" s="9"/>
    </row>
    <row r="141" spans="1:18" ht="15.75" customHeight="1">
      <c r="A141" s="16">
        <v>4230</v>
      </c>
      <c r="B141" s="8" t="s">
        <v>309</v>
      </c>
      <c r="C141" s="9">
        <v>34</v>
      </c>
      <c r="D141" s="9">
        <v>47</v>
      </c>
      <c r="E141" s="9">
        <v>48</v>
      </c>
      <c r="F141" s="9">
        <f t="shared" si="8"/>
        <v>95</v>
      </c>
      <c r="G141" s="10">
        <v>4580</v>
      </c>
      <c r="H141" s="8" t="s">
        <v>310</v>
      </c>
      <c r="I141" s="9">
        <v>36</v>
      </c>
      <c r="J141" s="9">
        <v>43</v>
      </c>
      <c r="K141" s="9">
        <v>45</v>
      </c>
      <c r="L141" s="9">
        <f t="shared" si="9"/>
        <v>88</v>
      </c>
      <c r="M141" s="10"/>
      <c r="N141" s="10"/>
      <c r="O141" s="11"/>
      <c r="P141" s="9"/>
      <c r="R141" s="11"/>
    </row>
    <row r="142" spans="1:18" ht="15.75" customHeight="1">
      <c r="A142" s="16">
        <v>4240</v>
      </c>
      <c r="B142" s="8" t="s">
        <v>311</v>
      </c>
      <c r="C142" s="9">
        <v>16</v>
      </c>
      <c r="D142" s="9">
        <v>23</v>
      </c>
      <c r="E142" s="9">
        <v>25</v>
      </c>
      <c r="F142" s="9">
        <f t="shared" si="8"/>
        <v>48</v>
      </c>
      <c r="G142" s="10">
        <v>4590</v>
      </c>
      <c r="H142" s="8" t="s">
        <v>312</v>
      </c>
      <c r="I142" s="9">
        <v>54</v>
      </c>
      <c r="J142" s="9">
        <v>63</v>
      </c>
      <c r="K142" s="9">
        <v>71</v>
      </c>
      <c r="L142" s="9">
        <f t="shared" si="9"/>
        <v>134</v>
      </c>
      <c r="M142" s="10">
        <v>5010</v>
      </c>
      <c r="N142" s="8" t="s">
        <v>313</v>
      </c>
      <c r="O142" s="9">
        <v>59</v>
      </c>
      <c r="P142" s="9">
        <v>17</v>
      </c>
      <c r="Q142" s="9">
        <v>44</v>
      </c>
      <c r="R142" s="9">
        <f>SUM(P142:Q142)</f>
        <v>61</v>
      </c>
    </row>
    <row r="143" spans="1:18" ht="15.75" customHeight="1">
      <c r="A143" s="16">
        <v>4250</v>
      </c>
      <c r="B143" s="8" t="s">
        <v>314</v>
      </c>
      <c r="C143" s="9">
        <v>27</v>
      </c>
      <c r="D143" s="9">
        <v>32</v>
      </c>
      <c r="E143" s="9">
        <v>31</v>
      </c>
      <c r="F143" s="9">
        <f t="shared" si="8"/>
        <v>63</v>
      </c>
      <c r="G143" s="10">
        <v>4600</v>
      </c>
      <c r="H143" s="8" t="s">
        <v>315</v>
      </c>
      <c r="I143" s="9">
        <v>34</v>
      </c>
      <c r="J143" s="9">
        <v>46</v>
      </c>
      <c r="K143" s="9">
        <v>44</v>
      </c>
      <c r="L143" s="9">
        <f t="shared" si="9"/>
        <v>90</v>
      </c>
      <c r="M143" s="10">
        <v>5020</v>
      </c>
      <c r="N143" s="8" t="s">
        <v>316</v>
      </c>
      <c r="O143" s="9">
        <v>35</v>
      </c>
      <c r="P143" s="9">
        <v>25</v>
      </c>
      <c r="Q143" s="9">
        <v>10</v>
      </c>
      <c r="R143" s="9">
        <f>SUM(P143:Q143)</f>
        <v>35</v>
      </c>
    </row>
    <row r="144" spans="1:18" ht="15.75" customHeight="1">
      <c r="A144" s="16">
        <v>4260</v>
      </c>
      <c r="B144" s="8" t="s">
        <v>317</v>
      </c>
      <c r="C144" s="9">
        <v>15</v>
      </c>
      <c r="D144" s="9">
        <v>15</v>
      </c>
      <c r="E144" s="9">
        <v>18</v>
      </c>
      <c r="F144" s="9">
        <f t="shared" si="8"/>
        <v>33</v>
      </c>
      <c r="G144" s="10">
        <v>4610</v>
      </c>
      <c r="H144" s="8" t="s">
        <v>318</v>
      </c>
      <c r="I144" s="9">
        <v>37</v>
      </c>
      <c r="J144" s="9">
        <v>32</v>
      </c>
      <c r="K144" s="9">
        <v>37</v>
      </c>
      <c r="L144" s="9">
        <f t="shared" si="9"/>
        <v>69</v>
      </c>
      <c r="M144" s="10"/>
      <c r="N144" s="10"/>
      <c r="O144" s="9"/>
      <c r="P144" s="9"/>
      <c r="Q144" s="9"/>
      <c r="R144" s="9"/>
    </row>
    <row r="145" spans="1:18" ht="15.75" customHeight="1">
      <c r="A145" s="16">
        <v>4270</v>
      </c>
      <c r="B145" s="8" t="s">
        <v>319</v>
      </c>
      <c r="C145" s="9">
        <v>20</v>
      </c>
      <c r="D145" s="9">
        <v>15</v>
      </c>
      <c r="E145" s="9">
        <v>28</v>
      </c>
      <c r="F145" s="9">
        <f t="shared" si="8"/>
        <v>43</v>
      </c>
      <c r="G145" s="10">
        <v>4620</v>
      </c>
      <c r="H145" s="8" t="s">
        <v>320</v>
      </c>
      <c r="I145" s="9">
        <v>36</v>
      </c>
      <c r="J145" s="9">
        <v>31</v>
      </c>
      <c r="K145" s="9">
        <v>35</v>
      </c>
      <c r="L145" s="9">
        <f t="shared" si="9"/>
        <v>66</v>
      </c>
      <c r="M145" s="10"/>
      <c r="N145" s="10"/>
      <c r="O145" s="9"/>
      <c r="P145" s="9"/>
      <c r="Q145" s="9"/>
      <c r="R145" s="9"/>
    </row>
    <row r="146" spans="1:18" ht="15.75" customHeight="1">
      <c r="A146" s="16">
        <v>4280</v>
      </c>
      <c r="B146" s="8" t="s">
        <v>321</v>
      </c>
      <c r="C146" s="9">
        <v>52</v>
      </c>
      <c r="D146" s="9">
        <v>51</v>
      </c>
      <c r="E146" s="9">
        <v>63</v>
      </c>
      <c r="F146" s="9">
        <f t="shared" si="8"/>
        <v>114</v>
      </c>
      <c r="G146" s="10">
        <v>4630</v>
      </c>
      <c r="H146" s="8" t="s">
        <v>322</v>
      </c>
      <c r="I146" s="9">
        <v>75</v>
      </c>
      <c r="J146" s="9">
        <v>86</v>
      </c>
      <c r="K146" s="9">
        <v>98</v>
      </c>
      <c r="L146" s="9">
        <f t="shared" si="9"/>
        <v>184</v>
      </c>
      <c r="M146" s="10"/>
      <c r="N146" s="10"/>
      <c r="O146" s="11">
        <f>SUM(O119:O143)</f>
        <v>869</v>
      </c>
      <c r="P146" s="11">
        <f>SUM(P119:P143)</f>
        <v>1087</v>
      </c>
      <c r="Q146" s="11">
        <f>SUM(Q119:Q143)</f>
        <v>1138</v>
      </c>
      <c r="R146" s="11">
        <f>SUM(R119:R143)</f>
        <v>2225</v>
      </c>
    </row>
    <row r="147" spans="1:18" ht="15.75" customHeight="1">
      <c r="A147" s="16">
        <v>4290</v>
      </c>
      <c r="B147" s="8" t="s">
        <v>323</v>
      </c>
      <c r="C147" s="9">
        <v>22</v>
      </c>
      <c r="D147" s="9">
        <v>22</v>
      </c>
      <c r="E147" s="9">
        <v>24</v>
      </c>
      <c r="F147" s="9">
        <f t="shared" si="8"/>
        <v>46</v>
      </c>
      <c r="G147" s="10">
        <v>4640</v>
      </c>
      <c r="H147" s="8" t="s">
        <v>324</v>
      </c>
      <c r="I147" s="9">
        <v>94</v>
      </c>
      <c r="J147" s="9">
        <v>101</v>
      </c>
      <c r="K147" s="9">
        <v>110</v>
      </c>
      <c r="L147" s="9">
        <f t="shared" si="9"/>
        <v>211</v>
      </c>
      <c r="M147" s="10"/>
      <c r="N147" s="10"/>
      <c r="O147" s="9"/>
      <c r="P147" s="9"/>
      <c r="Q147" s="9"/>
      <c r="R147" s="9"/>
    </row>
    <row r="148" spans="1:18" ht="15.75" customHeight="1">
      <c r="A148" s="16">
        <v>4300</v>
      </c>
      <c r="B148" s="8" t="s">
        <v>325</v>
      </c>
      <c r="C148" s="9">
        <v>45</v>
      </c>
      <c r="D148" s="9">
        <v>49</v>
      </c>
      <c r="E148" s="9">
        <v>51</v>
      </c>
      <c r="F148" s="9">
        <f t="shared" si="8"/>
        <v>100</v>
      </c>
      <c r="G148" s="10">
        <v>4650</v>
      </c>
      <c r="H148" s="8" t="s">
        <v>326</v>
      </c>
      <c r="I148" s="9">
        <v>76</v>
      </c>
      <c r="J148" s="9">
        <v>78</v>
      </c>
      <c r="K148" s="9">
        <v>120</v>
      </c>
      <c r="L148" s="9">
        <f t="shared" si="9"/>
        <v>198</v>
      </c>
      <c r="M148" s="10"/>
      <c r="N148" s="10"/>
      <c r="O148" s="11">
        <f>SUM(O119:O138)+SUM(O142:O143)</f>
        <v>869</v>
      </c>
      <c r="P148" s="11">
        <f>SUM(P119:P143)</f>
        <v>1087</v>
      </c>
      <c r="Q148" s="11">
        <f>SUM(Q119:Q143)</f>
        <v>1138</v>
      </c>
      <c r="R148" s="11">
        <f>SUM(R119:R143)</f>
        <v>2225</v>
      </c>
    </row>
    <row r="149" spans="1:18" ht="15.75" customHeight="1">
      <c r="A149" s="16">
        <v>4310</v>
      </c>
      <c r="B149" s="8" t="s">
        <v>327</v>
      </c>
      <c r="C149" s="9">
        <v>29</v>
      </c>
      <c r="D149" s="9">
        <v>24</v>
      </c>
      <c r="E149" s="9">
        <v>33</v>
      </c>
      <c r="F149" s="9">
        <f t="shared" si="8"/>
        <v>57</v>
      </c>
      <c r="G149" s="10">
        <v>4660</v>
      </c>
      <c r="H149" s="8" t="s">
        <v>328</v>
      </c>
      <c r="I149" s="9">
        <v>71</v>
      </c>
      <c r="J149" s="9">
        <v>92</v>
      </c>
      <c r="K149" s="9">
        <v>84</v>
      </c>
      <c r="L149" s="9">
        <f t="shared" si="9"/>
        <v>176</v>
      </c>
      <c r="M149" s="60" t="s">
        <v>329</v>
      </c>
      <c r="N149" s="61"/>
      <c r="O149" s="61"/>
      <c r="P149" s="61"/>
      <c r="Q149" s="61"/>
      <c r="R149" s="62"/>
    </row>
    <row r="150" spans="1:18" ht="15.75" customHeight="1">
      <c r="A150" s="16">
        <v>4320</v>
      </c>
      <c r="B150" s="8" t="s">
        <v>330</v>
      </c>
      <c r="C150" s="9">
        <v>24</v>
      </c>
      <c r="D150" s="9">
        <v>20</v>
      </c>
      <c r="E150" s="9">
        <v>27</v>
      </c>
      <c r="F150" s="9">
        <f t="shared" si="8"/>
        <v>47</v>
      </c>
      <c r="G150" s="10">
        <v>4670</v>
      </c>
      <c r="H150" s="8" t="s">
        <v>331</v>
      </c>
      <c r="I150" s="9">
        <v>28</v>
      </c>
      <c r="J150" s="9">
        <v>25</v>
      </c>
      <c r="K150" s="9">
        <v>39</v>
      </c>
      <c r="L150" s="9">
        <f t="shared" si="9"/>
        <v>64</v>
      </c>
      <c r="M150" s="63"/>
      <c r="N150" s="64"/>
      <c r="O150" s="64"/>
      <c r="P150" s="64"/>
      <c r="Q150" s="64"/>
      <c r="R150" s="65"/>
    </row>
    <row r="151" spans="1:18" ht="15.75" customHeight="1">
      <c r="A151" s="16">
        <v>4330</v>
      </c>
      <c r="B151" s="8" t="s">
        <v>332</v>
      </c>
      <c r="C151" s="9">
        <v>32</v>
      </c>
      <c r="D151" s="9">
        <v>37</v>
      </c>
      <c r="E151" s="9">
        <v>45</v>
      </c>
      <c r="F151" s="9">
        <f t="shared" si="8"/>
        <v>82</v>
      </c>
      <c r="G151" s="10">
        <v>4680</v>
      </c>
      <c r="H151" s="8" t="s">
        <v>333</v>
      </c>
      <c r="I151" s="9">
        <v>41</v>
      </c>
      <c r="J151" s="9">
        <v>47</v>
      </c>
      <c r="K151" s="9">
        <v>50</v>
      </c>
      <c r="L151" s="9">
        <f t="shared" si="9"/>
        <v>97</v>
      </c>
      <c r="M151" s="10"/>
      <c r="N151" s="10"/>
      <c r="O151" s="9"/>
      <c r="P151" s="9"/>
      <c r="Q151" s="9"/>
      <c r="R151" s="9"/>
    </row>
    <row r="152" spans="1:18" ht="15.75" customHeight="1">
      <c r="A152" s="16">
        <v>4340</v>
      </c>
      <c r="B152" s="8" t="s">
        <v>334</v>
      </c>
      <c r="C152" s="9">
        <v>37</v>
      </c>
      <c r="D152" s="9">
        <v>48</v>
      </c>
      <c r="E152" s="9">
        <v>41</v>
      </c>
      <c r="F152" s="9">
        <f t="shared" si="8"/>
        <v>89</v>
      </c>
      <c r="G152" s="10">
        <v>4690</v>
      </c>
      <c r="H152" s="8" t="s">
        <v>335</v>
      </c>
      <c r="I152" s="9">
        <v>37</v>
      </c>
      <c r="J152" s="9">
        <v>43</v>
      </c>
      <c r="K152" s="9">
        <v>43</v>
      </c>
      <c r="L152" s="9">
        <f t="shared" si="9"/>
        <v>86</v>
      </c>
      <c r="M152" s="10"/>
      <c r="N152" s="10" t="s">
        <v>336</v>
      </c>
      <c r="O152" s="18">
        <f>C153+I153+O148</f>
        <v>3102</v>
      </c>
      <c r="P152" s="18">
        <f>D153+J153+P148</f>
        <v>3558</v>
      </c>
      <c r="Q152" s="18">
        <f>E153+K153+Q148</f>
        <v>3915</v>
      </c>
      <c r="R152" s="18">
        <f>F153+L153+R148</f>
        <v>7473</v>
      </c>
    </row>
    <row r="153" spans="1:12" ht="23.25" customHeight="1">
      <c r="A153" s="13"/>
      <c r="C153" s="14">
        <f>SUM(C119:C152)</f>
        <v>832</v>
      </c>
      <c r="D153" s="14">
        <f>SUM(D119:D152)</f>
        <v>917</v>
      </c>
      <c r="E153" s="14">
        <f>SUM(E119:E152)</f>
        <v>1007</v>
      </c>
      <c r="F153" s="14">
        <f>SUM(F119:F152)</f>
        <v>1924</v>
      </c>
      <c r="I153" s="14">
        <f>SUM(I119:I152)</f>
        <v>1401</v>
      </c>
      <c r="J153" s="14">
        <f>SUM(J119:J152)</f>
        <v>1554</v>
      </c>
      <c r="K153" s="14">
        <f>SUM(K119:K152)</f>
        <v>1770</v>
      </c>
      <c r="L153" s="14">
        <f>SUM(L119:L152)</f>
        <v>3324</v>
      </c>
    </row>
    <row r="154" spans="1:14" ht="22.5" customHeight="1">
      <c r="A154" s="13"/>
      <c r="B154" s="58" t="s">
        <v>337</v>
      </c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</row>
    <row r="155" spans="1:14" ht="15.75" customHeight="1">
      <c r="A155" s="13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</row>
    <row r="157" spans="2:14" ht="32.25" customHeight="1">
      <c r="B157" s="66" t="s">
        <v>338</v>
      </c>
      <c r="C157" s="67"/>
      <c r="D157" s="67"/>
      <c r="E157" s="67"/>
      <c r="F157" s="67"/>
      <c r="G157" s="67"/>
      <c r="H157" s="67"/>
      <c r="I157" s="59"/>
      <c r="J157" s="68"/>
      <c r="K157" s="59"/>
      <c r="L157" s="59"/>
      <c r="M157" s="59"/>
      <c r="N157" s="59"/>
    </row>
    <row r="158" spans="9:10" ht="15.75" customHeight="1" thickBot="1">
      <c r="I158" s="20"/>
      <c r="J158" s="20"/>
    </row>
    <row r="159" spans="2:10" ht="27.75" customHeight="1">
      <c r="B159" s="21"/>
      <c r="C159" s="69" t="s">
        <v>371</v>
      </c>
      <c r="D159" s="95"/>
      <c r="E159" s="95"/>
      <c r="F159" s="95"/>
      <c r="G159" s="95"/>
      <c r="H159" s="22"/>
      <c r="I159" s="20"/>
      <c r="J159" s="20"/>
    </row>
    <row r="160" spans="2:10" ht="15.75" customHeight="1">
      <c r="B160" s="23"/>
      <c r="C160" s="24"/>
      <c r="D160" s="24"/>
      <c r="E160" s="24"/>
      <c r="F160" s="24"/>
      <c r="G160" s="25"/>
      <c r="H160" s="26"/>
      <c r="I160" s="20"/>
      <c r="J160" s="20"/>
    </row>
    <row r="161" spans="2:10" ht="24" customHeight="1">
      <c r="B161" s="23"/>
      <c r="C161" s="70">
        <f>C169</f>
        <v>43950</v>
      </c>
      <c r="D161" s="70"/>
      <c r="E161" s="47" t="s">
        <v>340</v>
      </c>
      <c r="F161" s="44" t="s">
        <v>380</v>
      </c>
      <c r="G161" s="25">
        <v>43</v>
      </c>
      <c r="H161" s="45" t="s">
        <v>381</v>
      </c>
      <c r="I161" s="20"/>
      <c r="J161" s="20"/>
    </row>
    <row r="162" spans="2:10" ht="24" customHeight="1">
      <c r="B162" s="23"/>
      <c r="C162" s="70">
        <f>F169</f>
        <v>105971</v>
      </c>
      <c r="D162" s="70"/>
      <c r="E162" s="48" t="s">
        <v>379</v>
      </c>
      <c r="F162" s="44" t="s">
        <v>380</v>
      </c>
      <c r="G162" s="25">
        <v>9</v>
      </c>
      <c r="H162" s="45" t="s">
        <v>384</v>
      </c>
      <c r="I162" s="20"/>
      <c r="J162" s="20"/>
    </row>
    <row r="163" spans="2:10" ht="15.75" customHeight="1" thickBot="1">
      <c r="B163" s="27"/>
      <c r="C163" s="28"/>
      <c r="D163" s="28"/>
      <c r="E163" s="28"/>
      <c r="F163" s="28"/>
      <c r="G163" s="29"/>
      <c r="H163" s="30"/>
      <c r="I163" s="20"/>
      <c r="J163" s="20"/>
    </row>
    <row r="164" spans="2:10" ht="15.75" customHeight="1">
      <c r="B164" s="31"/>
      <c r="C164" s="24"/>
      <c r="D164" s="24"/>
      <c r="E164" s="24"/>
      <c r="F164" s="24"/>
      <c r="G164" s="25"/>
      <c r="H164" s="31"/>
      <c r="I164" s="20"/>
      <c r="J164" s="20"/>
    </row>
    <row r="165" spans="2:10" ht="15.75" customHeight="1">
      <c r="B165" s="31"/>
      <c r="C165" s="24"/>
      <c r="D165" s="24"/>
      <c r="E165" s="24"/>
      <c r="F165" s="24"/>
      <c r="G165" s="25"/>
      <c r="H165" s="31"/>
      <c r="I165" s="20"/>
      <c r="J165" s="20"/>
    </row>
    <row r="166" ht="15.75" customHeight="1" thickBot="1"/>
    <row r="167" spans="2:12" ht="19.5" customHeight="1" thickBot="1">
      <c r="B167" s="77"/>
      <c r="C167" s="78" t="s">
        <v>4</v>
      </c>
      <c r="D167" s="74" t="s">
        <v>342</v>
      </c>
      <c r="E167" s="75"/>
      <c r="F167" s="75"/>
      <c r="G167" s="75"/>
      <c r="H167" s="75"/>
      <c r="I167" s="33"/>
      <c r="J167" s="74" t="s">
        <v>343</v>
      </c>
      <c r="K167" s="74"/>
      <c r="L167" s="74"/>
    </row>
    <row r="168" spans="2:12" ht="19.5" customHeight="1" thickBot="1">
      <c r="B168" s="77"/>
      <c r="C168" s="79"/>
      <c r="D168" s="32" t="s">
        <v>5</v>
      </c>
      <c r="E168" s="32" t="s">
        <v>6</v>
      </c>
      <c r="F168" s="74" t="s">
        <v>344</v>
      </c>
      <c r="G168" s="75"/>
      <c r="H168" s="32" t="s">
        <v>345</v>
      </c>
      <c r="J168" s="32" t="s">
        <v>346</v>
      </c>
      <c r="K168" s="32" t="s">
        <v>347</v>
      </c>
      <c r="L168" s="32" t="s">
        <v>348</v>
      </c>
    </row>
    <row r="169" spans="3:12" ht="19.5" customHeight="1" thickBot="1">
      <c r="C169" s="34">
        <v>43950</v>
      </c>
      <c r="D169" s="34">
        <v>50283</v>
      </c>
      <c r="E169" s="34">
        <v>55688</v>
      </c>
      <c r="F169" s="72">
        <f>SUM(D169:E169)</f>
        <v>105971</v>
      </c>
      <c r="G169" s="73"/>
      <c r="H169" s="35">
        <v>226</v>
      </c>
      <c r="J169" s="36">
        <v>95</v>
      </c>
      <c r="K169" s="36">
        <v>73</v>
      </c>
      <c r="L169" s="36">
        <f>J169-K169</f>
        <v>22</v>
      </c>
    </row>
    <row r="170" spans="9:12" ht="19.5" customHeight="1" thickBot="1">
      <c r="I170" s="33"/>
      <c r="J170" s="74" t="s">
        <v>349</v>
      </c>
      <c r="K170" s="75"/>
      <c r="L170" s="75"/>
    </row>
    <row r="171" spans="10:12" ht="19.5" customHeight="1" thickBot="1">
      <c r="J171" s="32" t="s">
        <v>350</v>
      </c>
      <c r="K171" s="32" t="s">
        <v>351</v>
      </c>
      <c r="L171" s="32" t="s">
        <v>348</v>
      </c>
    </row>
    <row r="172" spans="8:12" ht="19.5" customHeight="1" thickBot="1">
      <c r="H172" s="37"/>
      <c r="J172" s="36">
        <v>268</v>
      </c>
      <c r="K172" s="36">
        <v>281</v>
      </c>
      <c r="L172" s="50">
        <f>J172-K172</f>
        <v>-13</v>
      </c>
    </row>
    <row r="173" spans="10:12" ht="15.75" customHeight="1" thickBot="1">
      <c r="J173" s="93" t="s">
        <v>385</v>
      </c>
      <c r="K173" s="94"/>
      <c r="L173" s="53">
        <v>-237</v>
      </c>
    </row>
    <row r="174" spans="2:9" ht="15.75" customHeight="1">
      <c r="B174" s="3" t="s">
        <v>352</v>
      </c>
      <c r="I174" s="38"/>
    </row>
    <row r="175" ht="8.25" customHeight="1">
      <c r="I175" s="38"/>
    </row>
    <row r="176" spans="2:12" ht="15.75" customHeight="1">
      <c r="B176" s="58" t="s">
        <v>353</v>
      </c>
      <c r="C176" s="59"/>
      <c r="D176" s="59"/>
      <c r="E176" s="59"/>
      <c r="F176" s="59"/>
      <c r="G176" s="59"/>
      <c r="H176" s="59"/>
      <c r="I176" s="59"/>
      <c r="J176" s="59"/>
      <c r="K176" s="59"/>
      <c r="L176" s="59"/>
    </row>
    <row r="177" spans="3:12" ht="15.75" customHeight="1">
      <c r="C177" s="20"/>
      <c r="D177" s="20"/>
      <c r="E177" s="20"/>
      <c r="F177" s="20"/>
      <c r="G177" s="20"/>
      <c r="H177" s="20"/>
      <c r="I177" s="20"/>
      <c r="J177" s="20"/>
      <c r="K177" s="20"/>
      <c r="L177" s="20"/>
    </row>
    <row r="178" spans="2:12" ht="15.75" customHeight="1">
      <c r="B178" s="58" t="s">
        <v>354</v>
      </c>
      <c r="C178" s="59"/>
      <c r="D178" s="59"/>
      <c r="E178" s="59"/>
      <c r="F178" s="59"/>
      <c r="G178" s="59"/>
      <c r="H178" s="59"/>
      <c r="I178" s="59"/>
      <c r="J178" s="59"/>
      <c r="K178" s="59"/>
      <c r="L178" s="59"/>
    </row>
  </sheetData>
  <sheetProtection/>
  <mergeCells count="32">
    <mergeCell ref="B178:L178"/>
    <mergeCell ref="J170:L170"/>
    <mergeCell ref="J167:L167"/>
    <mergeCell ref="B167:B168"/>
    <mergeCell ref="C167:C168"/>
    <mergeCell ref="D167:H167"/>
    <mergeCell ref="F168:G168"/>
    <mergeCell ref="F169:G169"/>
    <mergeCell ref="B176:L176"/>
    <mergeCell ref="J173:K173"/>
    <mergeCell ref="A1:R1"/>
    <mergeCell ref="A2:B2"/>
    <mergeCell ref="A39:R39"/>
    <mergeCell ref="M33:R34"/>
    <mergeCell ref="M110:R112"/>
    <mergeCell ref="A116:R116"/>
    <mergeCell ref="P78:R78"/>
    <mergeCell ref="M149:R150"/>
    <mergeCell ref="P2:R2"/>
    <mergeCell ref="A40:B40"/>
    <mergeCell ref="P40:R40"/>
    <mergeCell ref="A78:B78"/>
    <mergeCell ref="M72:R73"/>
    <mergeCell ref="A77:R77"/>
    <mergeCell ref="P117:R117"/>
    <mergeCell ref="A117:B117"/>
    <mergeCell ref="B157:I157"/>
    <mergeCell ref="J157:N157"/>
    <mergeCell ref="C159:G159"/>
    <mergeCell ref="C161:D161"/>
    <mergeCell ref="C162:D162"/>
    <mergeCell ref="B154:N154"/>
  </mergeCells>
  <printOptions/>
  <pageMargins left="0.1968503937007874" right="0" top="0.1968503937007874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m.toshimizu</dc:creator>
  <cp:keywords/>
  <dc:description/>
  <cp:lastModifiedBy>利水 繭子 m.t.</cp:lastModifiedBy>
  <cp:lastPrinted>2012-02-13T01:50:56Z</cp:lastPrinted>
  <dcterms:created xsi:type="dcterms:W3CDTF">2011-08-19T05:16:04Z</dcterms:created>
  <dcterms:modified xsi:type="dcterms:W3CDTF">2016-08-09T07:59:30Z</dcterms:modified>
  <cp:category/>
  <cp:version/>
  <cp:contentType/>
  <cp:contentStatus/>
</cp:coreProperties>
</file>