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knusv100009\鹿屋\文書庫\01050200農政水産課\０２　経営支援班\◆00　新しいフォルダー\12　新規就農関係\05-2  農業次世代人材投資資金\R3\07　上半期交付申請（対象者→市）\01 広報\次世代申請書\7.決算書\"/>
    </mc:Choice>
  </mc:AlternateContent>
  <xr:revisionPtr revIDLastSave="0" documentId="13_ncr:1_{4001F896-A80D-471D-88A6-1104F69CB858}" xr6:coauthVersionLast="47" xr6:coauthVersionMax="47" xr10:uidLastSave="{00000000-0000-0000-0000-000000000000}"/>
  <bookViews>
    <workbookView xWindow="-60" yWindow="-60" windowWidth="20610" windowHeight="11640" xr2:uid="{00000000-000D-0000-FFFF-FFFF00000000}"/>
  </bookViews>
  <sheets>
    <sheet name="決算書様式" sheetId="1" r:id="rId1"/>
    <sheet name="記載例" sheetId="17" r:id="rId2"/>
  </sheets>
  <definedNames>
    <definedName name="_xlnm.Print_Area" localSheetId="1">記載例!$A$1:$J$48</definedName>
    <definedName name="_xlnm.Print_Area" localSheetId="0">決算書様式!$A$1:$J$49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7" l="1"/>
  <c r="I19" i="17"/>
  <c r="I20" i="17"/>
  <c r="G40" i="17"/>
  <c r="E40" i="17"/>
  <c r="I39" i="17"/>
  <c r="I38" i="17"/>
  <c r="I37" i="17"/>
  <c r="I36" i="17"/>
  <c r="I35" i="17"/>
  <c r="I34" i="17"/>
  <c r="I33" i="17"/>
  <c r="I32" i="17"/>
  <c r="I31" i="17"/>
  <c r="I30" i="17"/>
  <c r="I29" i="17"/>
  <c r="G24" i="17"/>
  <c r="E24" i="17"/>
  <c r="G23" i="17"/>
  <c r="E23" i="17"/>
  <c r="I17" i="17"/>
  <c r="I16" i="17"/>
  <c r="I15" i="17"/>
  <c r="I14" i="17"/>
  <c r="I13" i="17"/>
  <c r="I12" i="17"/>
  <c r="I11" i="17"/>
  <c r="I10" i="17"/>
  <c r="I9" i="17"/>
  <c r="I8" i="17"/>
  <c r="I7" i="17"/>
  <c r="I6" i="17"/>
  <c r="I47" i="17" l="1"/>
  <c r="I40" i="17"/>
  <c r="E43" i="17"/>
  <c r="G43" i="17"/>
  <c r="I45" i="17" s="1"/>
  <c r="G24" i="1"/>
  <c r="E23" i="1"/>
  <c r="E24" i="1"/>
  <c r="G23" i="1"/>
  <c r="G41" i="1"/>
  <c r="I48" i="1" l="1"/>
  <c r="G44" i="1"/>
  <c r="I46" i="1" s="1"/>
  <c r="E41" i="1"/>
  <c r="E44" i="1" s="1"/>
  <c r="I31" i="1"/>
  <c r="I32" i="1"/>
  <c r="I33" i="1"/>
  <c r="I34" i="1"/>
  <c r="I35" i="1"/>
  <c r="I36" i="1"/>
  <c r="I37" i="1"/>
  <c r="I38" i="1"/>
  <c r="I39" i="1"/>
  <c r="I40" i="1"/>
  <c r="I30" i="1"/>
  <c r="I29" i="1"/>
  <c r="I9" i="1"/>
  <c r="I10" i="1"/>
  <c r="I11" i="1"/>
  <c r="I12" i="1"/>
  <c r="I13" i="1"/>
  <c r="I14" i="1"/>
  <c r="I15" i="1"/>
  <c r="I16" i="1"/>
  <c r="I17" i="1"/>
  <c r="I18" i="1"/>
  <c r="I19" i="1"/>
  <c r="I20" i="1"/>
  <c r="I8" i="1"/>
  <c r="I7"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新牛込 司 t.s.</author>
  </authors>
  <commentList>
    <comment ref="I45" authorId="0" shapeId="0" xr:uid="{33ECFC3C-54AD-4C2E-85B1-564A5CE5720E}">
      <text>
        <r>
          <rPr>
            <sz val="10"/>
            <color indexed="10"/>
            <rFont val="MS P ゴシック"/>
            <family val="3"/>
            <charset val="128"/>
          </rPr>
          <t>(所得証明書の所得金額－農業次世代人材投資資金受給額)と一致</t>
        </r>
      </text>
    </comment>
  </commentList>
</comments>
</file>

<file path=xl/sharedStrings.xml><?xml version="1.0" encoding="utf-8"?>
<sst xmlns="http://schemas.openxmlformats.org/spreadsheetml/2006/main" count="192" uniqueCount="39">
  <si>
    <t>計画</t>
    <rPh sb="0" eb="2">
      <t>ケイカク</t>
    </rPh>
    <phoneticPr fontId="1"/>
  </si>
  <si>
    <t>ａ</t>
    <phoneticPr fontId="1"/>
  </si>
  <si>
    <t>実績</t>
    <rPh sb="0" eb="2">
      <t>ジッセキ</t>
    </rPh>
    <phoneticPr fontId="1"/>
  </si>
  <si>
    <t>ｂ</t>
    <phoneticPr fontId="1"/>
  </si>
  <si>
    <t>ｂ/ａ</t>
    <phoneticPr fontId="1"/>
  </si>
  <si>
    <t>経営規模</t>
    <rPh sb="0" eb="2">
      <t>ケイエイ</t>
    </rPh>
    <rPh sb="2" eb="4">
      <t>キボ</t>
    </rPh>
    <phoneticPr fontId="1"/>
  </si>
  <si>
    <t>生産量</t>
    <rPh sb="0" eb="2">
      <t>セイサン</t>
    </rPh>
    <rPh sb="2" eb="3">
      <t>リョウ</t>
    </rPh>
    <phoneticPr fontId="1"/>
  </si>
  <si>
    <t>その他（　　　）</t>
    <rPh sb="2" eb="3">
      <t>タ</t>
    </rPh>
    <phoneticPr fontId="1"/>
  </si>
  <si>
    <t>実績/計画</t>
    <rPh sb="0" eb="2">
      <t>ジッセキ</t>
    </rPh>
    <rPh sb="3" eb="5">
      <t>ケイカク</t>
    </rPh>
    <phoneticPr fontId="1"/>
  </si>
  <si>
    <t>農　業　収　入</t>
    <rPh sb="0" eb="1">
      <t>ノウ</t>
    </rPh>
    <rPh sb="2" eb="3">
      <t>ギョウ</t>
    </rPh>
    <rPh sb="4" eb="5">
      <t>オサム</t>
    </rPh>
    <rPh sb="6" eb="7">
      <t>イ</t>
    </rPh>
    <phoneticPr fontId="1"/>
  </si>
  <si>
    <t>農　業　経　費</t>
    <rPh sb="0" eb="1">
      <t>ノウ</t>
    </rPh>
    <rPh sb="2" eb="3">
      <t>ギョウ</t>
    </rPh>
    <rPh sb="4" eb="5">
      <t>キョウ</t>
    </rPh>
    <rPh sb="6" eb="7">
      <t>ヒ</t>
    </rPh>
    <phoneticPr fontId="1"/>
  </si>
  <si>
    <t>　【参考】設備投資</t>
    <rPh sb="2" eb="4">
      <t>サンコウ</t>
    </rPh>
    <rPh sb="5" eb="7">
      <t>セツビ</t>
    </rPh>
    <rPh sb="7" eb="9">
      <t>トウシ</t>
    </rPh>
    <phoneticPr fontId="1"/>
  </si>
  <si>
    <t>　　　　（内容及び金額）</t>
    <rPh sb="5" eb="7">
      <t>ナイヨウ</t>
    </rPh>
    <rPh sb="7" eb="8">
      <t>オヨ</t>
    </rPh>
    <rPh sb="9" eb="11">
      <t>キンガク</t>
    </rPh>
    <phoneticPr fontId="1"/>
  </si>
  <si>
    <t>円</t>
    <rPh sb="0" eb="1">
      <t>エン</t>
    </rPh>
    <phoneticPr fontId="1"/>
  </si>
  <si>
    <t>種苗費</t>
    <rPh sb="0" eb="2">
      <t>シュビョウ</t>
    </rPh>
    <rPh sb="2" eb="3">
      <t>ヒ</t>
    </rPh>
    <phoneticPr fontId="1"/>
  </si>
  <si>
    <t>肥料費</t>
    <rPh sb="0" eb="2">
      <t>ヒリョウ</t>
    </rPh>
    <rPh sb="2" eb="3">
      <t>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</si>
  <si>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</si>
  <si>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</si>
  <si>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4">
      <t>コウネツ</t>
    </rPh>
    <rPh sb="4" eb="5">
      <t>ヒ</t>
    </rPh>
    <phoneticPr fontId="1"/>
  </si>
  <si>
    <t>作業用衣料費</t>
    <rPh sb="0" eb="3">
      <t>サギョウヨウ</t>
    </rPh>
    <rPh sb="3" eb="5">
      <t>イリョウ</t>
    </rPh>
    <rPh sb="5" eb="6">
      <t>ヒ</t>
    </rPh>
    <phoneticPr fontId="1"/>
  </si>
  <si>
    <t>雑費</t>
    <rPh sb="0" eb="2">
      <t>ザッピ</t>
    </rPh>
    <phoneticPr fontId="1"/>
  </si>
  <si>
    <t>農具費</t>
    <rPh sb="0" eb="2">
      <t>ノウグ</t>
    </rPh>
    <rPh sb="2" eb="3">
      <t>ヒ</t>
    </rPh>
    <phoneticPr fontId="1"/>
  </si>
  <si>
    <t>雇人費</t>
    <rPh sb="0" eb="1">
      <t>コ</t>
    </rPh>
    <rPh sb="1" eb="2">
      <t>ジン</t>
    </rPh>
    <rPh sb="2" eb="3">
      <t>ヒ</t>
    </rPh>
    <phoneticPr fontId="1"/>
  </si>
  <si>
    <t>円</t>
    <rPh sb="0" eb="1">
      <t>エン</t>
    </rPh>
    <phoneticPr fontId="1"/>
  </si>
  <si>
    <t>計画※
経営開始　年目</t>
    <rPh sb="0" eb="2">
      <t>ケイカク</t>
    </rPh>
    <rPh sb="4" eb="6">
      <t>ケイエイ</t>
    </rPh>
    <rPh sb="6" eb="8">
      <t>カイシ</t>
    </rPh>
    <rPh sb="9" eb="11">
      <t>ネンメ</t>
    </rPh>
    <phoneticPr fontId="1"/>
  </si>
  <si>
    <t>売上高(円)</t>
    <rPh sb="0" eb="2">
      <t>ウリアゲ</t>
    </rPh>
    <rPh sb="2" eb="3">
      <t>ダカ</t>
    </rPh>
    <rPh sb="4" eb="5">
      <t>エン</t>
    </rPh>
    <phoneticPr fontId="1"/>
  </si>
  <si>
    <r>
      <t>　収入計(円)②</t>
    </r>
    <r>
      <rPr>
        <sz val="10"/>
        <color theme="1"/>
        <rFont val="ＭＳ 明朝"/>
        <family val="1"/>
        <charset val="128"/>
      </rPr>
      <t>（資金を含む）</t>
    </r>
    <rPh sb="1" eb="3">
      <t>シュウニュウ</t>
    </rPh>
    <rPh sb="3" eb="4">
      <t>ケイ</t>
    </rPh>
    <rPh sb="5" eb="6">
      <t>エン</t>
    </rPh>
    <rPh sb="9" eb="11">
      <t>シキン</t>
    </rPh>
    <rPh sb="12" eb="13">
      <t>フク</t>
    </rPh>
    <phoneticPr fontId="1"/>
  </si>
  <si>
    <r>
      <t>　収入計(円)①</t>
    </r>
    <r>
      <rPr>
        <sz val="10"/>
        <color theme="1"/>
        <rFont val="ＭＳ 明朝"/>
        <family val="1"/>
        <charset val="128"/>
      </rPr>
      <t>（資金を除く）</t>
    </r>
    <rPh sb="1" eb="3">
      <t>シュウニュウ</t>
    </rPh>
    <rPh sb="3" eb="4">
      <t>ケイ</t>
    </rPh>
    <rPh sb="9" eb="11">
      <t>シキン</t>
    </rPh>
    <rPh sb="12" eb="13">
      <t>ノゾ</t>
    </rPh>
    <phoneticPr fontId="1"/>
  </si>
  <si>
    <t>決　　算　　書（　　　年度）</t>
    <rPh sb="0" eb="1">
      <t>ケツ</t>
    </rPh>
    <rPh sb="3" eb="4">
      <t>サン</t>
    </rPh>
    <rPh sb="6" eb="7">
      <t>ショ</t>
    </rPh>
    <rPh sb="11" eb="13">
      <t>ネンド</t>
    </rPh>
    <phoneticPr fontId="1"/>
  </si>
  <si>
    <t>農業次世代人材投資資金(円)</t>
    <rPh sb="0" eb="11">
      <t>ノウギョウジセダイジンザイトウシシキン</t>
    </rPh>
    <phoneticPr fontId="1"/>
  </si>
  <si>
    <t>支出計(円)③</t>
    <rPh sb="0" eb="2">
      <t>シシュツ</t>
    </rPh>
    <rPh sb="2" eb="3">
      <t>ケイ</t>
    </rPh>
    <phoneticPr fontId="1"/>
  </si>
  <si>
    <t>農業所得計(円)④（①－③）</t>
    <rPh sb="0" eb="2">
      <t>ノウギョウ</t>
    </rPh>
    <rPh sb="2" eb="4">
      <t>ショトク</t>
    </rPh>
    <rPh sb="4" eb="5">
      <t>ケイ</t>
    </rPh>
    <phoneticPr fontId="1"/>
  </si>
  <si>
    <t>◎令和２年度以前に承認された交付対象者</t>
    <rPh sb="1" eb="3">
      <t>レイワ</t>
    </rPh>
    <rPh sb="4" eb="8">
      <t>ネンドイゼン</t>
    </rPh>
    <rPh sb="9" eb="11">
      <t>ショウニン</t>
    </rPh>
    <rPh sb="14" eb="19">
      <t>コウフタイショウシャ</t>
    </rPh>
    <phoneticPr fontId="1"/>
  </si>
  <si>
    <t>◎令和３年度以降に承認された交付対象者</t>
    <rPh sb="1" eb="3">
      <t>レイワ</t>
    </rPh>
    <rPh sb="4" eb="5">
      <t>ネン</t>
    </rPh>
    <rPh sb="5" eb="6">
      <t>ド</t>
    </rPh>
    <rPh sb="6" eb="8">
      <t>イコウ</t>
    </rPh>
    <rPh sb="9" eb="11">
      <t>ショウニン</t>
    </rPh>
    <rPh sb="14" eb="19">
      <t>コウフタイショウシャ</t>
    </rPh>
    <phoneticPr fontId="1"/>
  </si>
  <si>
    <t>農外所得(円)⑤</t>
    <rPh sb="0" eb="1">
      <t>ノウ</t>
    </rPh>
    <rPh sb="1" eb="2">
      <t>ガイ</t>
    </rPh>
    <rPh sb="2" eb="4">
      <t>ショトク</t>
    </rPh>
    <phoneticPr fontId="1"/>
  </si>
  <si>
    <t>総所得(円)　④＋⑤</t>
    <rPh sb="0" eb="1">
      <t>ソウ</t>
    </rPh>
    <rPh sb="1" eb="3">
      <t>ショトク</t>
    </rPh>
    <rPh sb="4" eb="5">
      <t>エン</t>
    </rPh>
    <phoneticPr fontId="1"/>
  </si>
  <si>
    <r>
      <rPr>
        <sz val="9"/>
        <color theme="1"/>
        <rFont val="ＭＳ 明朝"/>
        <family val="1"/>
        <charset val="128"/>
      </rPr>
      <t>総所得（資金含む）(円)</t>
    </r>
    <r>
      <rPr>
        <sz val="11"/>
        <color theme="1"/>
        <rFont val="ＭＳ 明朝"/>
        <family val="1"/>
        <charset val="128"/>
      </rPr>
      <t xml:space="preserve">
②-③＋⑤</t>
    </r>
    <rPh sb="4" eb="6">
      <t>シキン</t>
    </rPh>
    <rPh sb="6" eb="7">
      <t>フク</t>
    </rPh>
    <phoneticPr fontId="1"/>
  </si>
  <si>
    <t>焼酎原料用さつまいも</t>
    <phoneticPr fontId="1"/>
  </si>
  <si>
    <t>注　計画欄には、青年等就農計画の収支計画に記載の該当年の計画値を記載すること。</t>
    <rPh sb="0" eb="1">
      <t>チュウ</t>
    </rPh>
    <rPh sb="2" eb="4">
      <t>ケイカク</t>
    </rPh>
    <rPh sb="4" eb="5">
      <t>ラン</t>
    </rPh>
    <rPh sb="8" eb="15">
      <t>セイネンナドシュウノウケイカク</t>
    </rPh>
    <rPh sb="16" eb="18">
      <t>シュウシ</t>
    </rPh>
    <rPh sb="18" eb="20">
      <t>ケイカク</t>
    </rPh>
    <rPh sb="21" eb="23">
      <t>キサイ</t>
    </rPh>
    <rPh sb="24" eb="26">
      <t>ガイトウ</t>
    </rPh>
    <rPh sb="26" eb="27">
      <t>ネン</t>
    </rPh>
    <rPh sb="28" eb="30">
      <t>ケイカク</t>
    </rPh>
    <rPh sb="30" eb="31">
      <t>チ</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</si>
</sst>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2"/>
      <charset val="128"/>
      <scheme val="minor"/>
    </font>
    <font>
      <sz val="9"/>
      <color theme="1"/>
      <name val="ＭＳ 明朝"/>
      <family val="1"/>
      <charset val="128"/>
    </font>
    <font>
      <sz val="10"/>
      <color indexed="10"/>
      <name val="MS P ゴシック"/>
      <family val="3"/>
      <charset val="128"/>
    </font>
  </fonts>
  <fills count="2">
    <fill>
      <patternFill patternType="none"/>
    </fill>
    <fill>
      <patternFill patternType="gray125"/>
    </fill>
  </fills>
  <borders count="94">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hair">
        <color auto="1"/>
      </right>
      <top style="thin">
        <color indexed="64"/>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style="thin">
        <color indexed="64"/>
      </bottom>
      <diagonal style="hair">
        <color auto="1"/>
      </diagonal>
    </border>
    <border diagonalDown="1">
      <left/>
      <right style="thin">
        <color auto="1"/>
      </right>
      <top/>
      <bottom style="thin">
        <color indexed="64"/>
      </bottom>
      <diagonal style="hair">
        <color auto="1"/>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diagonalDown="1">
      <left/>
      <right/>
      <top style="thin">
        <color indexed="64"/>
      </top>
      <bottom/>
      <diagonal style="hair">
        <color auto="1"/>
      </diagonal>
    </border>
    <border diagonalDown="1">
      <left/>
      <right/>
      <top/>
      <bottom style="thin">
        <color indexed="64"/>
      </bottom>
      <diagonal style="hair">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auto="1"/>
      </left>
      <right/>
      <top style="thin">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thin">
        <color auto="1"/>
      </top>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style="hair">
        <color auto="1"/>
      </bottom>
      <diagonal/>
    </border>
    <border>
      <left/>
      <right style="double">
        <color auto="1"/>
      </right>
      <top style="double">
        <color auto="1"/>
      </top>
      <bottom style="double">
        <color auto="1"/>
      </bottom>
      <diagonal/>
    </border>
    <border>
      <left style="thin">
        <color indexed="64"/>
      </left>
      <right/>
      <top style="double">
        <color indexed="64"/>
      </top>
      <bottom style="double">
        <color indexed="64"/>
      </bottom>
      <diagonal/>
    </border>
    <border>
      <left/>
      <right/>
      <top/>
      <bottom style="double">
        <color indexed="64"/>
      </bottom>
      <diagonal/>
    </border>
    <border>
      <left/>
      <right/>
      <top style="double">
        <color indexed="64"/>
      </top>
      <bottom/>
      <diagonal/>
    </border>
    <border>
      <left style="hair">
        <color auto="1"/>
      </left>
      <right style="hair">
        <color auto="1"/>
      </right>
      <top style="hair">
        <color auto="1"/>
      </top>
      <bottom/>
      <diagonal/>
    </border>
    <border>
      <left/>
      <right/>
      <top style="hair">
        <color auto="1"/>
      </top>
      <bottom/>
      <diagonal/>
    </border>
    <border>
      <left style="medium">
        <color auto="1"/>
      </left>
      <right/>
      <top style="hair">
        <color auto="1"/>
      </top>
      <bottom/>
      <diagonal/>
    </border>
    <border>
      <left/>
      <right style="medium">
        <color auto="1"/>
      </right>
      <top style="hair">
        <color auto="1"/>
      </top>
      <bottom/>
      <diagonal/>
    </border>
    <border>
      <left/>
      <right style="thin">
        <color auto="1"/>
      </right>
      <top style="hair">
        <color auto="1"/>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right/>
      <top style="double">
        <color auto="1"/>
      </top>
      <bottom style="hair">
        <color auto="1"/>
      </bottom>
      <diagonal/>
    </border>
    <border>
      <left style="medium">
        <color auto="1"/>
      </left>
      <right/>
      <top style="double">
        <color auto="1"/>
      </top>
      <bottom style="hair">
        <color auto="1"/>
      </bottom>
      <diagonal/>
    </border>
    <border>
      <left/>
      <right style="medium">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hair">
        <color auto="1"/>
      </right>
      <top style="hair">
        <color auto="1"/>
      </top>
      <bottom/>
      <diagonal/>
    </border>
    <border>
      <left/>
      <right style="double">
        <color auto="1"/>
      </right>
      <top style="hair">
        <color auto="1"/>
      </top>
      <bottom/>
      <diagonal/>
    </border>
    <border>
      <left style="thin">
        <color indexed="64"/>
      </left>
      <right/>
      <top style="thin">
        <color indexed="64"/>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diagonal/>
    </border>
    <border>
      <left style="medium">
        <color auto="1"/>
      </left>
      <right/>
      <top style="double">
        <color indexed="64"/>
      </top>
      <bottom style="double">
        <color indexed="64"/>
      </bottom>
      <diagonal/>
    </border>
    <border>
      <left style="medium">
        <color auto="1"/>
      </left>
      <right/>
      <top style="double">
        <color indexed="64"/>
      </top>
      <bottom style="medium">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style="medium">
        <color auto="1"/>
      </right>
      <top/>
      <bottom/>
      <diagonal/>
    </border>
    <border>
      <left/>
      <right style="medium">
        <color auto="1"/>
      </right>
      <top style="double">
        <color indexed="64"/>
      </top>
      <bottom style="double">
        <color indexed="64"/>
      </bottom>
      <diagonal/>
    </border>
    <border>
      <left/>
      <right style="medium">
        <color auto="1"/>
      </right>
      <top style="double">
        <color indexed="64"/>
      </top>
      <bottom style="medium">
        <color auto="1"/>
      </bottom>
      <diagonal/>
    </border>
    <border>
      <left/>
      <right style="thin">
        <color auto="1"/>
      </right>
      <top/>
      <bottom style="hair">
        <color auto="1"/>
      </bottom>
      <diagonal/>
    </border>
    <border>
      <left style="thin">
        <color auto="1"/>
      </left>
      <right style="hair">
        <color auto="1"/>
      </right>
      <top/>
      <bottom/>
      <diagonal/>
    </border>
    <border>
      <left style="double">
        <color indexed="64"/>
      </left>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36" xfId="0" applyFont="1" applyBorder="1">
      <alignment vertical="center"/>
    </xf>
    <xf numFmtId="0" fontId="2" fillId="0" borderId="53"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5"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76" xfId="0" applyFont="1" applyBorder="1">
      <alignment vertical="center"/>
    </xf>
    <xf numFmtId="0" fontId="2" fillId="0" borderId="55" xfId="0" applyFont="1" applyBorder="1" applyAlignment="1">
      <alignment vertical="top"/>
    </xf>
    <xf numFmtId="0" fontId="2" fillId="0" borderId="72" xfId="0" applyFont="1" applyBorder="1" applyAlignment="1">
      <alignment vertical="top"/>
    </xf>
    <xf numFmtId="0" fontId="2" fillId="0" borderId="73" xfId="0" applyFont="1" applyBorder="1" applyAlignment="1">
      <alignment vertical="top"/>
    </xf>
    <xf numFmtId="0" fontId="2" fillId="0" borderId="74" xfId="0" applyFont="1" applyBorder="1" applyAlignment="1">
      <alignment vertical="top"/>
    </xf>
    <xf numFmtId="0" fontId="2" fillId="0" borderId="0" xfId="0" applyFont="1" applyBorder="1">
      <alignment vertical="center"/>
    </xf>
    <xf numFmtId="0" fontId="2" fillId="0" borderId="86"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89" xfId="0" applyFont="1" applyBorder="1">
      <alignment vertical="center"/>
    </xf>
    <xf numFmtId="0" fontId="2" fillId="0" borderId="90" xfId="0" applyFont="1" applyBorder="1">
      <alignment vertical="center"/>
    </xf>
    <xf numFmtId="0" fontId="2" fillId="0" borderId="91" xfId="0" applyFont="1" applyBorder="1">
      <alignment vertical="center"/>
    </xf>
    <xf numFmtId="0" fontId="2" fillId="0" borderId="20" xfId="0" applyFont="1" applyBorder="1">
      <alignment vertical="center"/>
    </xf>
    <xf numFmtId="38" fontId="2" fillId="0" borderId="77" xfId="1" applyFont="1" applyBorder="1">
      <alignment vertical="center"/>
    </xf>
    <xf numFmtId="38" fontId="2" fillId="0" borderId="21" xfId="1" applyFont="1" applyBorder="1">
      <alignment vertical="center"/>
    </xf>
    <xf numFmtId="38" fontId="2" fillId="0" borderId="23" xfId="1" applyFont="1" applyBorder="1">
      <alignment vertical="center"/>
    </xf>
    <xf numFmtId="38" fontId="2" fillId="0" borderId="79" xfId="1" applyFont="1" applyBorder="1">
      <alignment vertical="center"/>
    </xf>
    <xf numFmtId="38" fontId="2" fillId="0" borderId="54" xfId="1" applyFont="1" applyBorder="1">
      <alignment vertical="center"/>
    </xf>
    <xf numFmtId="38" fontId="2" fillId="0" borderId="45" xfId="1" applyFont="1" applyBorder="1">
      <alignment vertical="center"/>
    </xf>
    <xf numFmtId="38" fontId="2" fillId="0" borderId="48" xfId="1" applyFont="1" applyBorder="1">
      <alignment vertical="center"/>
    </xf>
    <xf numFmtId="9" fontId="2" fillId="0" borderId="49" xfId="2" applyFont="1" applyBorder="1">
      <alignment vertical="center"/>
    </xf>
    <xf numFmtId="9" fontId="2" fillId="0" borderId="45" xfId="2" applyFont="1" applyBorder="1">
      <alignment vertical="center"/>
    </xf>
    <xf numFmtId="9" fontId="2" fillId="0" borderId="46" xfId="2" applyFont="1" applyBorder="1">
      <alignment vertical="center"/>
    </xf>
    <xf numFmtId="0" fontId="2" fillId="0" borderId="36"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38" fontId="2" fillId="0" borderId="78" xfId="1" applyFont="1" applyBorder="1">
      <alignment vertical="center"/>
    </xf>
    <xf numFmtId="38" fontId="2" fillId="0" borderId="80" xfId="1" applyFont="1" applyBorder="1">
      <alignment vertical="center"/>
    </xf>
    <xf numFmtId="38" fontId="2" fillId="0" borderId="81" xfId="1" applyFont="1" applyBorder="1">
      <alignment vertical="center"/>
    </xf>
    <xf numFmtId="38" fontId="2" fillId="0" borderId="82" xfId="1" applyFont="1" applyBorder="1">
      <alignment vertical="center"/>
    </xf>
    <xf numFmtId="38" fontId="2" fillId="0" borderId="47" xfId="1" applyFont="1" applyBorder="1">
      <alignment vertical="center"/>
    </xf>
    <xf numFmtId="38" fontId="2" fillId="0" borderId="59" xfId="1" applyFont="1" applyBorder="1">
      <alignment vertical="center"/>
    </xf>
    <xf numFmtId="38" fontId="2" fillId="0" borderId="83" xfId="1" applyFont="1" applyBorder="1">
      <alignment vertical="center"/>
    </xf>
    <xf numFmtId="38" fontId="2" fillId="0" borderId="84" xfId="1" applyFont="1" applyBorder="1">
      <alignment vertical="center"/>
    </xf>
    <xf numFmtId="38" fontId="2" fillId="0" borderId="85" xfId="1" applyFont="1" applyBorder="1">
      <alignment vertical="center"/>
    </xf>
    <xf numFmtId="38" fontId="2" fillId="0" borderId="44" xfId="1" applyFont="1" applyBorder="1">
      <alignment vertical="center"/>
    </xf>
    <xf numFmtId="38" fontId="2" fillId="0" borderId="58" xfId="1" applyFont="1" applyBorder="1">
      <alignment vertical="center"/>
    </xf>
    <xf numFmtId="38" fontId="2" fillId="0" borderId="65" xfId="1" applyFont="1" applyBorder="1">
      <alignment vertical="center"/>
    </xf>
    <xf numFmtId="38" fontId="2" fillId="0" borderId="66" xfId="1" applyFont="1" applyBorder="1">
      <alignment vertical="center"/>
    </xf>
    <xf numFmtId="38" fontId="2" fillId="0" borderId="36" xfId="0" applyNumberFormat="1" applyFont="1" applyBorder="1" applyAlignment="1">
      <alignment horizontal="center" vertical="center"/>
    </xf>
    <xf numFmtId="0" fontId="2" fillId="0" borderId="10" xfId="0" applyFont="1" applyBorder="1" applyAlignment="1">
      <alignment vertical="center" shrinkToFit="1"/>
    </xf>
    <xf numFmtId="0" fontId="2" fillId="0" borderId="14" xfId="0" applyFont="1" applyBorder="1" applyAlignment="1">
      <alignment vertical="center" shrinkToFit="1"/>
    </xf>
    <xf numFmtId="38" fontId="2" fillId="0" borderId="55" xfId="0" applyNumberFormat="1" applyFont="1" applyBorder="1" applyAlignment="1">
      <alignment horizontal="center" vertical="center"/>
    </xf>
    <xf numFmtId="0" fontId="6" fillId="0" borderId="0" xfId="0" applyFont="1">
      <alignment vertical="center"/>
    </xf>
    <xf numFmtId="0" fontId="2" fillId="0" borderId="93" xfId="0" applyFont="1" applyBorder="1">
      <alignment vertical="center"/>
    </xf>
    <xf numFmtId="0" fontId="4" fillId="0" borderId="0" xfId="0" applyFont="1">
      <alignment vertical="center"/>
    </xf>
    <xf numFmtId="0" fontId="4" fillId="0" borderId="36" xfId="0" applyFont="1" applyBorder="1" applyAlignment="1">
      <alignment horizontal="left" vertical="center"/>
    </xf>
    <xf numFmtId="9" fontId="2" fillId="0" borderId="44" xfId="0" applyNumberFormat="1" applyFont="1" applyBorder="1">
      <alignment vertical="center"/>
    </xf>
    <xf numFmtId="9" fontId="2" fillId="0" borderId="45" xfId="0" applyNumberFormat="1" applyFont="1" applyBorder="1">
      <alignment vertical="center"/>
    </xf>
    <xf numFmtId="9" fontId="2" fillId="0" borderId="65" xfId="0" applyNumberFormat="1" applyFont="1" applyBorder="1">
      <alignmen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wrapText="1"/>
    </xf>
    <xf numFmtId="0" fontId="2" fillId="0" borderId="89" xfId="0" applyFont="1" applyBorder="1" applyAlignment="1">
      <alignment horizontal="center" vertical="center"/>
    </xf>
    <xf numFmtId="38" fontId="2" fillId="0" borderId="84" xfId="0" applyNumberFormat="1" applyFont="1" applyBorder="1" applyAlignment="1">
      <alignment horizontal="center" vertical="center"/>
    </xf>
    <xf numFmtId="0" fontId="2" fillId="0" borderId="53"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9"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2" xfId="0" applyFont="1" applyBorder="1" applyAlignment="1">
      <alignment horizontal="center" vertical="center"/>
    </xf>
    <xf numFmtId="0" fontId="2" fillId="0" borderId="57"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6" xfId="0" applyFont="1" applyBorder="1" applyAlignment="1">
      <alignment horizontal="center" vertical="top"/>
    </xf>
    <xf numFmtId="0" fontId="2" fillId="0" borderId="25"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2" fillId="0" borderId="26" xfId="0" applyFont="1" applyBorder="1" applyAlignment="1">
      <alignment horizontal="center" vertical="top"/>
    </xf>
    <xf numFmtId="0" fontId="2" fillId="0" borderId="19"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horizontal="center" vertical="center"/>
    </xf>
    <xf numFmtId="38" fontId="2" fillId="0" borderId="36" xfId="0" applyNumberFormat="1" applyFont="1" applyBorder="1" applyAlignment="1">
      <alignment horizontal="center" vertical="center"/>
    </xf>
    <xf numFmtId="38" fontId="2" fillId="0" borderId="54" xfId="0" applyNumberFormat="1"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75" xfId="0" applyFont="1" applyBorder="1" applyAlignment="1">
      <alignment horizontal="left" vertical="center"/>
    </xf>
    <xf numFmtId="0" fontId="2" fillId="0" borderId="57" xfId="0" applyFont="1" applyBorder="1" applyAlignment="1">
      <alignment horizontal="left" vertical="center"/>
    </xf>
    <xf numFmtId="0" fontId="2" fillId="0" borderId="15" xfId="0" applyFont="1" applyBorder="1" applyAlignment="1">
      <alignment horizontal="left" vertical="center"/>
    </xf>
    <xf numFmtId="0" fontId="2" fillId="0" borderId="69" xfId="0" applyFont="1" applyBorder="1" applyAlignment="1">
      <alignment horizontal="left" vertical="top"/>
    </xf>
    <xf numFmtId="0" fontId="2" fillId="0" borderId="70" xfId="0" applyFont="1" applyBorder="1" applyAlignment="1">
      <alignment horizontal="left" vertical="top"/>
    </xf>
    <xf numFmtId="0" fontId="2" fillId="0" borderId="71" xfId="0" applyFont="1" applyBorder="1" applyAlignment="1">
      <alignment horizontal="left" vertical="top"/>
    </xf>
    <xf numFmtId="0" fontId="2" fillId="0" borderId="9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742950</xdr:colOff>
      <xdr:row>0</xdr:row>
      <xdr:rowOff>85726</xdr:rowOff>
    </xdr:from>
    <xdr:to>
      <xdr:col>9</xdr:col>
      <xdr:colOff>123825</xdr:colOff>
      <xdr:row>1</xdr:row>
      <xdr:rowOff>295276</xdr:rowOff>
    </xdr:to>
    <xdr:sp macro="" textlink="">
      <xdr:nvSpPr>
        <xdr:cNvPr id="2" name="角丸四角形 1">
          <a:extLst>
            <a:ext uri="{FF2B5EF4-FFF2-40B4-BE49-F238E27FC236}">
              <a16:creationId xmlns:a16="http://schemas.microsoft.com/office/drawing/2014/main" id="{81B24326-3AA5-4533-81C2-191B886222CD}"/>
            </a:ext>
          </a:extLst>
        </xdr:cNvPr>
        <xdr:cNvSpPr/>
      </xdr:nvSpPr>
      <xdr:spPr>
        <a:xfrm>
          <a:off x="4857750" y="85726"/>
          <a:ext cx="1762125" cy="32385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記     載     例</a:t>
          </a:r>
          <a:endPar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ctr"/>
      <a:lstStyle>
        <a:defPPr algn="ctr">
          <a:defRPr kumimoji="1" sz="1800" b="1">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Zeros="0" tabSelected="1" view="pageBreakPreview" topLeftCell="A37" zoomScaleNormal="100" zoomScaleSheetLayoutView="100" workbookViewId="0">
      <selection activeCell="B49" sqref="B49"/>
    </sheetView>
  </sheetViews>
  <sheetFormatPr defaultRowHeight="14.25" customHeight="1"/>
  <cols>
    <col min="1" max="1" width="1.375" style="1" customWidth="1"/>
    <col min="2" max="2" width="5.125" style="1" customWidth="1"/>
    <col min="3" max="3" width="20.875" style="1" customWidth="1"/>
    <col min="4" max="4" width="9" style="1"/>
    <col min="5" max="5" width="13.625" style="1" customWidth="1"/>
    <col min="6" max="6" width="4" style="1" customWidth="1"/>
    <col min="7" max="7" width="13.625" style="1" customWidth="1"/>
    <col min="8" max="8" width="4" style="1" customWidth="1"/>
    <col min="9" max="9" width="13.625" style="1" customWidth="1"/>
    <col min="10" max="10" width="4" style="1" customWidth="1"/>
    <col min="11" max="16384" width="9" style="1"/>
  </cols>
  <sheetData>
    <row r="1" spans="2:10" ht="9" customHeight="1"/>
    <row r="2" spans="2:10" ht="24" customHeight="1">
      <c r="B2" s="128" t="s">
        <v>28</v>
      </c>
      <c r="C2" s="128"/>
      <c r="D2" s="128"/>
      <c r="E2" s="128"/>
      <c r="F2" s="128"/>
      <c r="G2" s="128"/>
      <c r="H2" s="128"/>
      <c r="I2" s="128"/>
      <c r="J2" s="128"/>
    </row>
    <row r="3" spans="2:10" ht="6.75" customHeight="1" thickBot="1"/>
    <row r="4" spans="2:10" ht="27" customHeight="1">
      <c r="B4" s="113"/>
      <c r="C4" s="114"/>
      <c r="D4" s="115"/>
      <c r="E4" s="110" t="s">
        <v>24</v>
      </c>
      <c r="F4" s="84"/>
      <c r="G4" s="85" t="s">
        <v>2</v>
      </c>
      <c r="H4" s="86"/>
      <c r="I4" s="87" t="s">
        <v>8</v>
      </c>
      <c r="J4" s="88"/>
    </row>
    <row r="5" spans="2:10" ht="13.5">
      <c r="B5" s="116"/>
      <c r="C5" s="117"/>
      <c r="D5" s="118"/>
      <c r="E5" s="109" t="s">
        <v>1</v>
      </c>
      <c r="F5" s="90"/>
      <c r="G5" s="91" t="s">
        <v>3</v>
      </c>
      <c r="H5" s="92"/>
      <c r="I5" s="89" t="s">
        <v>4</v>
      </c>
      <c r="J5" s="93"/>
    </row>
    <row r="6" spans="2:10" ht="21.75" customHeight="1">
      <c r="B6" s="119" t="s">
        <v>9</v>
      </c>
      <c r="C6" s="121"/>
      <c r="D6" s="2" t="s">
        <v>5</v>
      </c>
      <c r="E6" s="36"/>
      <c r="F6" s="8"/>
      <c r="G6" s="51"/>
      <c r="H6" s="9"/>
      <c r="I6" s="43" t="e">
        <f>G6/E6</f>
        <v>#DIV/0!</v>
      </c>
      <c r="J6" s="11"/>
    </row>
    <row r="7" spans="2:10" ht="21.75" customHeight="1">
      <c r="B7" s="120"/>
      <c r="C7" s="122"/>
      <c r="D7" s="3" t="s">
        <v>6</v>
      </c>
      <c r="E7" s="37"/>
      <c r="F7" s="6"/>
      <c r="G7" s="42"/>
      <c r="H7" s="10"/>
      <c r="I7" s="44" t="e">
        <f>G7/E7</f>
        <v>#DIV/0!</v>
      </c>
      <c r="J7" s="12"/>
    </row>
    <row r="8" spans="2:10" ht="21.75" customHeight="1">
      <c r="B8" s="120"/>
      <c r="C8" s="123"/>
      <c r="D8" s="63" t="s">
        <v>25</v>
      </c>
      <c r="E8" s="38"/>
      <c r="F8" s="7" t="s">
        <v>23</v>
      </c>
      <c r="G8" s="52"/>
      <c r="H8" s="29" t="s">
        <v>23</v>
      </c>
      <c r="I8" s="45" t="e">
        <f>G8/E8</f>
        <v>#DIV/0!</v>
      </c>
      <c r="J8" s="13"/>
    </row>
    <row r="9" spans="2:10" ht="21.75" customHeight="1">
      <c r="B9" s="120"/>
      <c r="C9" s="121"/>
      <c r="D9" s="2" t="s">
        <v>5</v>
      </c>
      <c r="E9" s="49"/>
      <c r="F9" s="5"/>
      <c r="G9" s="53"/>
      <c r="H9" s="30"/>
      <c r="I9" s="43" t="e">
        <f t="shared" ref="I9:I20" si="0">G9/E9</f>
        <v>#DIV/0!</v>
      </c>
      <c r="J9" s="34"/>
    </row>
    <row r="10" spans="2:10" ht="21.75" customHeight="1">
      <c r="B10" s="120"/>
      <c r="C10" s="122"/>
      <c r="D10" s="3" t="s">
        <v>6</v>
      </c>
      <c r="E10" s="37"/>
      <c r="F10" s="6"/>
      <c r="G10" s="42"/>
      <c r="H10" s="10"/>
      <c r="I10" s="44" t="e">
        <f t="shared" si="0"/>
        <v>#DIV/0!</v>
      </c>
      <c r="J10" s="12"/>
    </row>
    <row r="11" spans="2:10" ht="21.75" customHeight="1">
      <c r="B11" s="120"/>
      <c r="C11" s="124"/>
      <c r="D11" s="64" t="s">
        <v>25</v>
      </c>
      <c r="E11" s="39"/>
      <c r="F11" s="16" t="s">
        <v>23</v>
      </c>
      <c r="G11" s="54"/>
      <c r="H11" s="18" t="s">
        <v>23</v>
      </c>
      <c r="I11" s="45" t="e">
        <f t="shared" si="0"/>
        <v>#DIV/0!</v>
      </c>
      <c r="J11" s="19"/>
    </row>
    <row r="12" spans="2:10" ht="21.75" customHeight="1">
      <c r="B12" s="120"/>
      <c r="C12" s="125"/>
      <c r="D12" s="4" t="s">
        <v>5</v>
      </c>
      <c r="E12" s="36"/>
      <c r="F12" s="8"/>
      <c r="G12" s="51"/>
      <c r="H12" s="9"/>
      <c r="I12" s="43" t="e">
        <f t="shared" si="0"/>
        <v>#DIV/0!</v>
      </c>
      <c r="J12" s="11"/>
    </row>
    <row r="13" spans="2:10" ht="21.75" customHeight="1">
      <c r="B13" s="120"/>
      <c r="C13" s="122"/>
      <c r="D13" s="3" t="s">
        <v>6</v>
      </c>
      <c r="E13" s="37"/>
      <c r="F13" s="6"/>
      <c r="G13" s="42"/>
      <c r="H13" s="10"/>
      <c r="I13" s="44" t="e">
        <f t="shared" si="0"/>
        <v>#DIV/0!</v>
      </c>
      <c r="J13" s="12"/>
    </row>
    <row r="14" spans="2:10" ht="21.75" customHeight="1">
      <c r="B14" s="120"/>
      <c r="C14" s="123"/>
      <c r="D14" s="63" t="s">
        <v>25</v>
      </c>
      <c r="E14" s="38"/>
      <c r="F14" s="7" t="s">
        <v>23</v>
      </c>
      <c r="G14" s="52"/>
      <c r="H14" s="29" t="s">
        <v>23</v>
      </c>
      <c r="I14" s="45" t="e">
        <f t="shared" si="0"/>
        <v>#DIV/0!</v>
      </c>
      <c r="J14" s="13"/>
    </row>
    <row r="15" spans="2:10" ht="21.75" customHeight="1">
      <c r="B15" s="120"/>
      <c r="C15" s="121"/>
      <c r="D15" s="2" t="s">
        <v>5</v>
      </c>
      <c r="E15" s="49"/>
      <c r="F15" s="5"/>
      <c r="G15" s="53"/>
      <c r="H15" s="30"/>
      <c r="I15" s="43" t="e">
        <f t="shared" si="0"/>
        <v>#DIV/0!</v>
      </c>
      <c r="J15" s="34"/>
    </row>
    <row r="16" spans="2:10" ht="21.75" customHeight="1">
      <c r="B16" s="120"/>
      <c r="C16" s="122"/>
      <c r="D16" s="3" t="s">
        <v>6</v>
      </c>
      <c r="E16" s="37"/>
      <c r="F16" s="6"/>
      <c r="G16" s="42"/>
      <c r="H16" s="10"/>
      <c r="I16" s="44" t="e">
        <f t="shared" si="0"/>
        <v>#DIV/0!</v>
      </c>
      <c r="J16" s="12"/>
    </row>
    <row r="17" spans="2:10" ht="21.75" customHeight="1">
      <c r="B17" s="120"/>
      <c r="C17" s="124"/>
      <c r="D17" s="64" t="s">
        <v>25</v>
      </c>
      <c r="E17" s="39"/>
      <c r="F17" s="16" t="s">
        <v>23</v>
      </c>
      <c r="G17" s="54"/>
      <c r="H17" s="18" t="s">
        <v>23</v>
      </c>
      <c r="I17" s="45" t="e">
        <f t="shared" si="0"/>
        <v>#DIV/0!</v>
      </c>
      <c r="J17" s="19"/>
    </row>
    <row r="18" spans="2:10" ht="21.75" customHeight="1">
      <c r="B18" s="120"/>
      <c r="C18" s="125"/>
      <c r="D18" s="4" t="s">
        <v>5</v>
      </c>
      <c r="E18" s="36"/>
      <c r="F18" s="8"/>
      <c r="G18" s="51"/>
      <c r="H18" s="9"/>
      <c r="I18" s="43" t="e">
        <f t="shared" si="0"/>
        <v>#DIV/0!</v>
      </c>
      <c r="J18" s="11"/>
    </row>
    <row r="19" spans="2:10" ht="21.75" customHeight="1">
      <c r="B19" s="120"/>
      <c r="C19" s="122"/>
      <c r="D19" s="3" t="s">
        <v>6</v>
      </c>
      <c r="E19" s="37"/>
      <c r="F19" s="6"/>
      <c r="G19" s="42"/>
      <c r="H19" s="10"/>
      <c r="I19" s="44" t="e">
        <f t="shared" si="0"/>
        <v>#DIV/0!</v>
      </c>
      <c r="J19" s="12"/>
    </row>
    <row r="20" spans="2:10" ht="21.75" customHeight="1">
      <c r="B20" s="120"/>
      <c r="C20" s="123"/>
      <c r="D20" s="63" t="s">
        <v>25</v>
      </c>
      <c r="E20" s="38"/>
      <c r="F20" s="7" t="s">
        <v>23</v>
      </c>
      <c r="G20" s="52"/>
      <c r="H20" s="29" t="s">
        <v>23</v>
      </c>
      <c r="I20" s="45" t="e">
        <f t="shared" si="0"/>
        <v>#DIV/0!</v>
      </c>
      <c r="J20" s="13"/>
    </row>
    <row r="21" spans="2:10" ht="21.75" customHeight="1" thickBot="1">
      <c r="B21" s="120"/>
      <c r="C21" s="111" t="s">
        <v>7</v>
      </c>
      <c r="D21" s="112"/>
      <c r="E21" s="50"/>
      <c r="F21" s="28" t="s">
        <v>23</v>
      </c>
      <c r="G21" s="55"/>
      <c r="H21" s="31" t="s">
        <v>23</v>
      </c>
      <c r="I21" s="28"/>
      <c r="J21" s="35"/>
    </row>
    <row r="22" spans="2:10" ht="21.75" customHeight="1" thickTop="1" thickBot="1">
      <c r="B22" s="80" t="s">
        <v>29</v>
      </c>
      <c r="C22" s="81"/>
      <c r="D22" s="82"/>
      <c r="E22" s="40"/>
      <c r="F22" s="14" t="s">
        <v>23</v>
      </c>
      <c r="G22" s="56"/>
      <c r="H22" s="32" t="s">
        <v>23</v>
      </c>
      <c r="I22" s="14"/>
      <c r="J22" s="15"/>
    </row>
    <row r="23" spans="2:10" ht="21.75" customHeight="1" thickTop="1" thickBot="1">
      <c r="B23" s="80" t="s">
        <v>27</v>
      </c>
      <c r="C23" s="81"/>
      <c r="D23" s="82"/>
      <c r="E23" s="40">
        <f>E8+E11+E14+E17+E20+E21</f>
        <v>0</v>
      </c>
      <c r="F23" s="14" t="s">
        <v>23</v>
      </c>
      <c r="G23" s="57">
        <f>G8+G11+G14+G17+G20+G21</f>
        <v>0</v>
      </c>
      <c r="H23" s="33" t="s">
        <v>23</v>
      </c>
      <c r="I23" s="14"/>
      <c r="J23" s="15"/>
    </row>
    <row r="24" spans="2:10" ht="21.75" customHeight="1" thickTop="1" thickBot="1">
      <c r="B24" s="80" t="s">
        <v>26</v>
      </c>
      <c r="C24" s="81"/>
      <c r="D24" s="82"/>
      <c r="E24" s="40">
        <f>E8+E11+E14+E17+E20+E21+E22</f>
        <v>0</v>
      </c>
      <c r="F24" s="14" t="s">
        <v>13</v>
      </c>
      <c r="G24" s="57">
        <f>G8+G11+G14+G17+G20+G21+G22</f>
        <v>0</v>
      </c>
      <c r="H24" s="33" t="s">
        <v>13</v>
      </c>
      <c r="I24" s="14"/>
      <c r="J24" s="15"/>
    </row>
    <row r="25" spans="2:10" ht="14.25" customHeight="1" thickTop="1"/>
    <row r="26" spans="2:10" ht="9.75" customHeight="1" thickBot="1"/>
    <row r="27" spans="2:10" ht="20.25" customHeight="1">
      <c r="B27" s="99"/>
      <c r="C27" s="100"/>
      <c r="D27" s="101"/>
      <c r="E27" s="83" t="s">
        <v>0</v>
      </c>
      <c r="F27" s="84"/>
      <c r="G27" s="85" t="s">
        <v>2</v>
      </c>
      <c r="H27" s="86"/>
      <c r="I27" s="87" t="s">
        <v>8</v>
      </c>
      <c r="J27" s="88"/>
    </row>
    <row r="28" spans="2:10" ht="13.5">
      <c r="B28" s="102"/>
      <c r="C28" s="103"/>
      <c r="D28" s="104"/>
      <c r="E28" s="89" t="s">
        <v>1</v>
      </c>
      <c r="F28" s="90"/>
      <c r="G28" s="91" t="s">
        <v>3</v>
      </c>
      <c r="H28" s="92"/>
      <c r="I28" s="89" t="s">
        <v>4</v>
      </c>
      <c r="J28" s="93"/>
    </row>
    <row r="29" spans="2:10" ht="21.75" customHeight="1">
      <c r="B29" s="96" t="s">
        <v>10</v>
      </c>
      <c r="C29" s="105"/>
      <c r="D29" s="106"/>
      <c r="E29" s="58"/>
      <c r="F29" s="8" t="s">
        <v>23</v>
      </c>
      <c r="G29" s="53"/>
      <c r="H29" s="9" t="s">
        <v>23</v>
      </c>
      <c r="I29" s="5" t="e">
        <f>G29/E29</f>
        <v>#DIV/0!</v>
      </c>
      <c r="J29" s="11"/>
    </row>
    <row r="30" spans="2:10" ht="21.75" customHeight="1">
      <c r="B30" s="97"/>
      <c r="C30" s="107"/>
      <c r="D30" s="108"/>
      <c r="E30" s="41"/>
      <c r="F30" s="6" t="s">
        <v>23</v>
      </c>
      <c r="G30" s="42"/>
      <c r="H30" s="10" t="s">
        <v>23</v>
      </c>
      <c r="I30" s="6" t="e">
        <f>G30/E30</f>
        <v>#DIV/0!</v>
      </c>
      <c r="J30" s="12"/>
    </row>
    <row r="31" spans="2:10" ht="21.75" customHeight="1">
      <c r="B31" s="97"/>
      <c r="C31" s="107"/>
      <c r="D31" s="108"/>
      <c r="E31" s="41"/>
      <c r="F31" s="6" t="s">
        <v>23</v>
      </c>
      <c r="G31" s="42"/>
      <c r="H31" s="10" t="s">
        <v>23</v>
      </c>
      <c r="I31" s="6" t="e">
        <f t="shared" ref="I31:I40" si="1">G31/E31</f>
        <v>#DIV/0!</v>
      </c>
      <c r="J31" s="12"/>
    </row>
    <row r="32" spans="2:10" ht="21.75" customHeight="1">
      <c r="B32" s="97"/>
      <c r="C32" s="126"/>
      <c r="D32" s="127"/>
      <c r="E32" s="41"/>
      <c r="F32" s="6" t="s">
        <v>23</v>
      </c>
      <c r="G32" s="42"/>
      <c r="H32" s="10" t="s">
        <v>23</v>
      </c>
      <c r="I32" s="6" t="e">
        <f t="shared" si="1"/>
        <v>#DIV/0!</v>
      </c>
      <c r="J32" s="12"/>
    </row>
    <row r="33" spans="1:11" ht="21.75" customHeight="1">
      <c r="B33" s="97"/>
      <c r="C33" s="126"/>
      <c r="D33" s="127"/>
      <c r="E33" s="41"/>
      <c r="F33" s="6" t="s">
        <v>23</v>
      </c>
      <c r="G33" s="42"/>
      <c r="H33" s="10" t="s">
        <v>23</v>
      </c>
      <c r="I33" s="6" t="e">
        <f t="shared" si="1"/>
        <v>#DIV/0!</v>
      </c>
      <c r="J33" s="12"/>
    </row>
    <row r="34" spans="1:11" ht="21.75" customHeight="1">
      <c r="B34" s="97"/>
      <c r="C34" s="126"/>
      <c r="D34" s="127"/>
      <c r="E34" s="41"/>
      <c r="F34" s="6" t="s">
        <v>23</v>
      </c>
      <c r="G34" s="42"/>
      <c r="H34" s="10" t="s">
        <v>23</v>
      </c>
      <c r="I34" s="6" t="e">
        <f t="shared" si="1"/>
        <v>#DIV/0!</v>
      </c>
      <c r="J34" s="12"/>
    </row>
    <row r="35" spans="1:11" ht="21.75" customHeight="1">
      <c r="B35" s="97"/>
      <c r="C35" s="126"/>
      <c r="D35" s="127"/>
      <c r="E35" s="41"/>
      <c r="F35" s="6" t="s">
        <v>23</v>
      </c>
      <c r="G35" s="42"/>
      <c r="H35" s="10" t="s">
        <v>23</v>
      </c>
      <c r="I35" s="6" t="e">
        <f t="shared" si="1"/>
        <v>#DIV/0!</v>
      </c>
      <c r="J35" s="12"/>
    </row>
    <row r="36" spans="1:11" ht="21.75" customHeight="1">
      <c r="B36" s="97"/>
      <c r="C36" s="107"/>
      <c r="D36" s="108"/>
      <c r="E36" s="41"/>
      <c r="F36" s="6" t="s">
        <v>23</v>
      </c>
      <c r="G36" s="42"/>
      <c r="H36" s="10" t="s">
        <v>23</v>
      </c>
      <c r="I36" s="6" t="e">
        <f t="shared" si="1"/>
        <v>#DIV/0!</v>
      </c>
      <c r="J36" s="12"/>
    </row>
    <row r="37" spans="1:11" ht="21.75" customHeight="1">
      <c r="B37" s="97"/>
      <c r="C37" s="107"/>
      <c r="D37" s="108"/>
      <c r="E37" s="41"/>
      <c r="F37" s="6" t="s">
        <v>23</v>
      </c>
      <c r="G37" s="42"/>
      <c r="H37" s="10" t="s">
        <v>23</v>
      </c>
      <c r="I37" s="6" t="e">
        <f t="shared" si="1"/>
        <v>#DIV/0!</v>
      </c>
      <c r="J37" s="12"/>
    </row>
    <row r="38" spans="1:11" ht="21.75" customHeight="1">
      <c r="B38" s="97"/>
      <c r="C38" s="107"/>
      <c r="D38" s="108"/>
      <c r="E38" s="41"/>
      <c r="F38" s="6" t="s">
        <v>23</v>
      </c>
      <c r="G38" s="42"/>
      <c r="H38" s="10" t="s">
        <v>23</v>
      </c>
      <c r="I38" s="6" t="e">
        <f t="shared" si="1"/>
        <v>#DIV/0!</v>
      </c>
      <c r="J38" s="12"/>
    </row>
    <row r="39" spans="1:11" ht="21.75" customHeight="1">
      <c r="B39" s="97"/>
      <c r="C39" s="107"/>
      <c r="D39" s="108"/>
      <c r="E39" s="41"/>
      <c r="F39" s="6" t="s">
        <v>23</v>
      </c>
      <c r="G39" s="42"/>
      <c r="H39" s="10" t="s">
        <v>23</v>
      </c>
      <c r="I39" s="6" t="e">
        <f t="shared" si="1"/>
        <v>#DIV/0!</v>
      </c>
      <c r="J39" s="12"/>
    </row>
    <row r="40" spans="1:11" ht="21.75" customHeight="1" thickBot="1">
      <c r="B40" s="98"/>
      <c r="C40" s="94"/>
      <c r="D40" s="95"/>
      <c r="E40" s="59"/>
      <c r="F40" s="6" t="s">
        <v>23</v>
      </c>
      <c r="G40" s="54"/>
      <c r="H40" s="10" t="s">
        <v>23</v>
      </c>
      <c r="I40" s="6" t="e">
        <f t="shared" si="1"/>
        <v>#DIV/0!</v>
      </c>
      <c r="J40" s="19"/>
    </row>
    <row r="41" spans="1:11" ht="21.75" customHeight="1" thickTop="1">
      <c r="B41" s="133" t="s">
        <v>30</v>
      </c>
      <c r="C41" s="134"/>
      <c r="D41" s="135"/>
      <c r="E41" s="60">
        <f>SUM(E29:E40)</f>
        <v>0</v>
      </c>
      <c r="F41" s="20" t="s">
        <v>23</v>
      </c>
      <c r="G41" s="61">
        <f>SUM(G29:G40)</f>
        <v>0</v>
      </c>
      <c r="H41" s="21" t="s">
        <v>23</v>
      </c>
      <c r="I41" s="20"/>
      <c r="J41" s="22"/>
    </row>
    <row r="42" spans="1:11" ht="21.75" customHeight="1">
      <c r="B42" s="136" t="s">
        <v>11</v>
      </c>
      <c r="C42" s="137"/>
      <c r="D42" s="138"/>
      <c r="E42" s="16"/>
      <c r="F42" s="16"/>
      <c r="G42" s="17"/>
      <c r="H42" s="18"/>
      <c r="I42" s="16"/>
      <c r="J42" s="23"/>
    </row>
    <row r="43" spans="1:11" ht="21.75" customHeight="1" thickBot="1">
      <c r="B43" s="139" t="s">
        <v>12</v>
      </c>
      <c r="C43" s="140"/>
      <c r="D43" s="141"/>
      <c r="E43" s="24"/>
      <c r="F43" s="24"/>
      <c r="G43" s="25"/>
      <c r="H43" s="26"/>
      <c r="I43" s="24"/>
      <c r="J43" s="27"/>
    </row>
    <row r="44" spans="1:11" ht="21.75" customHeight="1" thickTop="1" thickBot="1">
      <c r="B44" s="73" t="s">
        <v>31</v>
      </c>
      <c r="C44" s="75"/>
      <c r="D44" s="74"/>
      <c r="E44" s="129">
        <f>E23-E41</f>
        <v>0</v>
      </c>
      <c r="F44" s="75"/>
      <c r="G44" s="130">
        <f>G23-G41</f>
        <v>0</v>
      </c>
      <c r="H44" s="74"/>
      <c r="I44" s="131"/>
      <c r="J44" s="79"/>
    </row>
    <row r="45" spans="1:11" ht="18" customHeight="1" thickTop="1" thickBot="1">
      <c r="A45" s="28"/>
      <c r="B45" s="69" t="s">
        <v>32</v>
      </c>
      <c r="C45" s="46"/>
      <c r="D45" s="46"/>
      <c r="E45" s="62"/>
      <c r="F45" s="46"/>
      <c r="G45" s="65"/>
      <c r="H45" s="48"/>
      <c r="I45" s="47"/>
      <c r="J45" s="47"/>
    </row>
    <row r="46" spans="1:11" ht="21.75" customHeight="1" thickTop="1" thickBot="1">
      <c r="B46" s="73" t="s">
        <v>34</v>
      </c>
      <c r="C46" s="74"/>
      <c r="D46" s="75"/>
      <c r="E46" s="75"/>
      <c r="F46" s="131" t="s">
        <v>35</v>
      </c>
      <c r="G46" s="132"/>
      <c r="H46" s="132"/>
      <c r="I46" s="78">
        <f>G44+D46</f>
        <v>0</v>
      </c>
      <c r="J46" s="79"/>
    </row>
    <row r="47" spans="1:11" ht="18" customHeight="1" thickTop="1" thickBot="1">
      <c r="B47" s="68" t="s">
        <v>33</v>
      </c>
      <c r="I47" s="14"/>
      <c r="J47" s="14"/>
    </row>
    <row r="48" spans="1:11" ht="32.25" customHeight="1" thickTop="1" thickBot="1">
      <c r="B48" s="73" t="s">
        <v>34</v>
      </c>
      <c r="C48" s="74"/>
      <c r="D48" s="75"/>
      <c r="E48" s="75"/>
      <c r="F48" s="76" t="s">
        <v>36</v>
      </c>
      <c r="G48" s="75"/>
      <c r="H48" s="77"/>
      <c r="I48" s="78">
        <f>G24-G41+D48</f>
        <v>0</v>
      </c>
      <c r="J48" s="79"/>
      <c r="K48" s="67"/>
    </row>
    <row r="49" spans="2:2" ht="14.25" customHeight="1" thickTop="1">
      <c r="B49" s="66" t="s">
        <v>38</v>
      </c>
    </row>
  </sheetData>
  <mergeCells count="53">
    <mergeCell ref="B2:J2"/>
    <mergeCell ref="I46:J46"/>
    <mergeCell ref="E44:F44"/>
    <mergeCell ref="G44:H44"/>
    <mergeCell ref="I44:J44"/>
    <mergeCell ref="F46:H46"/>
    <mergeCell ref="B41:D41"/>
    <mergeCell ref="B42:D42"/>
    <mergeCell ref="B43:D43"/>
    <mergeCell ref="B44:D44"/>
    <mergeCell ref="B46:C46"/>
    <mergeCell ref="D46:E46"/>
    <mergeCell ref="C38:D38"/>
    <mergeCell ref="C39:D39"/>
    <mergeCell ref="C31:D31"/>
    <mergeCell ref="C36:D36"/>
    <mergeCell ref="C37:D37"/>
    <mergeCell ref="C32:D32"/>
    <mergeCell ref="C33:D33"/>
    <mergeCell ref="C34:D34"/>
    <mergeCell ref="C35:D35"/>
    <mergeCell ref="C21:D21"/>
    <mergeCell ref="B4:D5"/>
    <mergeCell ref="B6:B21"/>
    <mergeCell ref="B22:D22"/>
    <mergeCell ref="B23:D23"/>
    <mergeCell ref="C6:C8"/>
    <mergeCell ref="C9:C11"/>
    <mergeCell ref="C12:C14"/>
    <mergeCell ref="C15:C17"/>
    <mergeCell ref="C18:C20"/>
    <mergeCell ref="E5:F5"/>
    <mergeCell ref="E4:F4"/>
    <mergeCell ref="G4:H4"/>
    <mergeCell ref="G5:H5"/>
    <mergeCell ref="I4:J4"/>
    <mergeCell ref="I5:J5"/>
    <mergeCell ref="B48:C48"/>
    <mergeCell ref="D48:E48"/>
    <mergeCell ref="F48:H48"/>
    <mergeCell ref="I48:J48"/>
    <mergeCell ref="B24:D24"/>
    <mergeCell ref="E27:F27"/>
    <mergeCell ref="G27:H27"/>
    <mergeCell ref="I27:J27"/>
    <mergeCell ref="E28:F28"/>
    <mergeCell ref="G28:H28"/>
    <mergeCell ref="I28:J28"/>
    <mergeCell ref="C40:D40"/>
    <mergeCell ref="B29:B40"/>
    <mergeCell ref="B27:D28"/>
    <mergeCell ref="C29:D29"/>
    <mergeCell ref="C30:D30"/>
  </mergeCells>
  <phoneticPr fontId="1"/>
  <pageMargins left="0.61" right="0.5" top="0.36" bottom="0.23" header="0.3" footer="0.19"/>
  <pageSetup paperSize="9" scale="84"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FFE8-597F-43B2-B1C3-6E6CA1EC2ABD}">
  <dimension ref="A1:K48"/>
  <sheetViews>
    <sheetView showZeros="0" view="pageBreakPreview" topLeftCell="A37" zoomScaleNormal="100" zoomScaleSheetLayoutView="100" workbookViewId="0">
      <selection activeCell="B48" sqref="B48"/>
    </sheetView>
  </sheetViews>
  <sheetFormatPr defaultRowHeight="14.25" customHeight="1"/>
  <cols>
    <col min="1" max="1" width="1.375" style="1" customWidth="1"/>
    <col min="2" max="2" width="5.125" style="1" customWidth="1"/>
    <col min="3" max="3" width="20.875" style="1" customWidth="1"/>
    <col min="4" max="4" width="9" style="1"/>
    <col min="5" max="5" width="13.625" style="1" customWidth="1"/>
    <col min="6" max="6" width="4" style="1" customWidth="1"/>
    <col min="7" max="7" width="13.625" style="1" customWidth="1"/>
    <col min="8" max="8" width="4" style="1" customWidth="1"/>
    <col min="9" max="9" width="13.625" style="1" customWidth="1"/>
    <col min="10" max="10" width="4" style="1" customWidth="1"/>
    <col min="11" max="16384" width="9" style="1"/>
  </cols>
  <sheetData>
    <row r="1" spans="2:10" ht="9" customHeight="1"/>
    <row r="2" spans="2:10" ht="24" customHeight="1">
      <c r="B2" s="128" t="s">
        <v>28</v>
      </c>
      <c r="C2" s="128"/>
      <c r="D2" s="128"/>
      <c r="E2" s="128"/>
      <c r="F2" s="128"/>
      <c r="G2" s="128"/>
      <c r="H2" s="128"/>
      <c r="I2" s="128"/>
      <c r="J2" s="128"/>
    </row>
    <row r="3" spans="2:10" ht="6.75" customHeight="1" thickBot="1"/>
    <row r="4" spans="2:10" ht="27" customHeight="1">
      <c r="B4" s="113"/>
      <c r="C4" s="114"/>
      <c r="D4" s="115"/>
      <c r="E4" s="110" t="s">
        <v>24</v>
      </c>
      <c r="F4" s="84"/>
      <c r="G4" s="85" t="s">
        <v>2</v>
      </c>
      <c r="H4" s="86"/>
      <c r="I4" s="87" t="s">
        <v>8</v>
      </c>
      <c r="J4" s="88"/>
    </row>
    <row r="5" spans="2:10" ht="13.5">
      <c r="B5" s="116"/>
      <c r="C5" s="117"/>
      <c r="D5" s="118"/>
      <c r="E5" s="109" t="s">
        <v>1</v>
      </c>
      <c r="F5" s="90"/>
      <c r="G5" s="91" t="s">
        <v>3</v>
      </c>
      <c r="H5" s="92"/>
      <c r="I5" s="89" t="s">
        <v>4</v>
      </c>
      <c r="J5" s="93"/>
    </row>
    <row r="6" spans="2:10" ht="21.75" customHeight="1">
      <c r="B6" s="119" t="s">
        <v>9</v>
      </c>
      <c r="C6" s="121" t="s">
        <v>37</v>
      </c>
      <c r="D6" s="2" t="s">
        <v>5</v>
      </c>
      <c r="E6" s="36">
        <v>250</v>
      </c>
      <c r="F6" s="8"/>
      <c r="G6" s="51">
        <v>260</v>
      </c>
      <c r="H6" s="9"/>
      <c r="I6" s="43">
        <f>G6/E6</f>
        <v>1.04</v>
      </c>
      <c r="J6" s="11"/>
    </row>
    <row r="7" spans="2:10" ht="21.75" customHeight="1">
      <c r="B7" s="120"/>
      <c r="C7" s="122"/>
      <c r="D7" s="3" t="s">
        <v>6</v>
      </c>
      <c r="E7" s="37">
        <v>73500</v>
      </c>
      <c r="F7" s="6"/>
      <c r="G7" s="42">
        <v>75000</v>
      </c>
      <c r="H7" s="10"/>
      <c r="I7" s="44">
        <f>G7/E7</f>
        <v>1.0204081632653061</v>
      </c>
      <c r="J7" s="12"/>
    </row>
    <row r="8" spans="2:10" ht="21.75" customHeight="1">
      <c r="B8" s="120"/>
      <c r="C8" s="123"/>
      <c r="D8" s="63" t="s">
        <v>25</v>
      </c>
      <c r="E8" s="38">
        <v>3675000</v>
      </c>
      <c r="F8" s="7" t="s">
        <v>13</v>
      </c>
      <c r="G8" s="52">
        <v>3800000</v>
      </c>
      <c r="H8" s="29" t="s">
        <v>13</v>
      </c>
      <c r="I8" s="45">
        <f>G8/E8</f>
        <v>1.0340136054421769</v>
      </c>
      <c r="J8" s="13"/>
    </row>
    <row r="9" spans="2:10" ht="21.75" customHeight="1">
      <c r="B9" s="120"/>
      <c r="C9" s="121"/>
      <c r="D9" s="2" t="s">
        <v>5</v>
      </c>
      <c r="E9" s="49"/>
      <c r="F9" s="5"/>
      <c r="G9" s="53"/>
      <c r="H9" s="30"/>
      <c r="I9" s="43" t="e">
        <f t="shared" ref="I9:I20" si="0">G9/E9</f>
        <v>#DIV/0!</v>
      </c>
      <c r="J9" s="34"/>
    </row>
    <row r="10" spans="2:10" ht="21.75" customHeight="1">
      <c r="B10" s="120"/>
      <c r="C10" s="122"/>
      <c r="D10" s="3" t="s">
        <v>6</v>
      </c>
      <c r="E10" s="37"/>
      <c r="F10" s="6"/>
      <c r="G10" s="42"/>
      <c r="H10" s="10"/>
      <c r="I10" s="44" t="e">
        <f t="shared" si="0"/>
        <v>#DIV/0!</v>
      </c>
      <c r="J10" s="12"/>
    </row>
    <row r="11" spans="2:10" ht="21.75" customHeight="1">
      <c r="B11" s="120"/>
      <c r="C11" s="124"/>
      <c r="D11" s="64" t="s">
        <v>25</v>
      </c>
      <c r="E11" s="39"/>
      <c r="F11" s="16" t="s">
        <v>13</v>
      </c>
      <c r="G11" s="54"/>
      <c r="H11" s="18" t="s">
        <v>13</v>
      </c>
      <c r="I11" s="45" t="e">
        <f t="shared" si="0"/>
        <v>#DIV/0!</v>
      </c>
      <c r="J11" s="19"/>
    </row>
    <row r="12" spans="2:10" ht="21.75" customHeight="1">
      <c r="B12" s="120"/>
      <c r="C12" s="125"/>
      <c r="D12" s="4" t="s">
        <v>5</v>
      </c>
      <c r="E12" s="36"/>
      <c r="F12" s="8"/>
      <c r="G12" s="51"/>
      <c r="H12" s="9"/>
      <c r="I12" s="43" t="e">
        <f t="shared" si="0"/>
        <v>#DIV/0!</v>
      </c>
      <c r="J12" s="11"/>
    </row>
    <row r="13" spans="2:10" ht="21.75" customHeight="1">
      <c r="B13" s="120"/>
      <c r="C13" s="122"/>
      <c r="D13" s="3" t="s">
        <v>6</v>
      </c>
      <c r="E13" s="37"/>
      <c r="F13" s="6"/>
      <c r="G13" s="42"/>
      <c r="H13" s="10"/>
      <c r="I13" s="44" t="e">
        <f t="shared" si="0"/>
        <v>#DIV/0!</v>
      </c>
      <c r="J13" s="12"/>
    </row>
    <row r="14" spans="2:10" ht="21.75" customHeight="1">
      <c r="B14" s="120"/>
      <c r="C14" s="123"/>
      <c r="D14" s="63" t="s">
        <v>25</v>
      </c>
      <c r="E14" s="38"/>
      <c r="F14" s="7" t="s">
        <v>13</v>
      </c>
      <c r="G14" s="52"/>
      <c r="H14" s="29" t="s">
        <v>13</v>
      </c>
      <c r="I14" s="45" t="e">
        <f t="shared" si="0"/>
        <v>#DIV/0!</v>
      </c>
      <c r="J14" s="13"/>
    </row>
    <row r="15" spans="2:10" ht="21.75" customHeight="1">
      <c r="B15" s="120"/>
      <c r="C15" s="121"/>
      <c r="D15" s="2" t="s">
        <v>5</v>
      </c>
      <c r="E15" s="49"/>
      <c r="F15" s="5"/>
      <c r="G15" s="53"/>
      <c r="H15" s="30"/>
      <c r="I15" s="43" t="e">
        <f t="shared" si="0"/>
        <v>#DIV/0!</v>
      </c>
      <c r="J15" s="34"/>
    </row>
    <row r="16" spans="2:10" ht="21.75" customHeight="1">
      <c r="B16" s="120"/>
      <c r="C16" s="122"/>
      <c r="D16" s="3" t="s">
        <v>6</v>
      </c>
      <c r="E16" s="37"/>
      <c r="F16" s="6"/>
      <c r="G16" s="42"/>
      <c r="H16" s="10"/>
      <c r="I16" s="44" t="e">
        <f t="shared" si="0"/>
        <v>#DIV/0!</v>
      </c>
      <c r="J16" s="12"/>
    </row>
    <row r="17" spans="2:10" ht="21.75" customHeight="1">
      <c r="B17" s="120"/>
      <c r="C17" s="124"/>
      <c r="D17" s="64" t="s">
        <v>25</v>
      </c>
      <c r="E17" s="39"/>
      <c r="F17" s="16" t="s">
        <v>13</v>
      </c>
      <c r="G17" s="54"/>
      <c r="H17" s="18" t="s">
        <v>13</v>
      </c>
      <c r="I17" s="45" t="e">
        <f t="shared" si="0"/>
        <v>#DIV/0!</v>
      </c>
      <c r="J17" s="19"/>
    </row>
    <row r="18" spans="2:10" ht="21.75" customHeight="1">
      <c r="B18" s="120"/>
      <c r="C18" s="111"/>
      <c r="D18" s="4" t="s">
        <v>5</v>
      </c>
      <c r="E18" s="36"/>
      <c r="F18" s="8"/>
      <c r="G18" s="51"/>
      <c r="H18" s="9"/>
      <c r="I18" s="43" t="e">
        <f t="shared" si="0"/>
        <v>#DIV/0!</v>
      </c>
      <c r="J18" s="11"/>
    </row>
    <row r="19" spans="2:10" ht="21.75" customHeight="1">
      <c r="B19" s="120"/>
      <c r="C19" s="142"/>
      <c r="D19" s="3" t="s">
        <v>6</v>
      </c>
      <c r="E19" s="37"/>
      <c r="F19" s="6"/>
      <c r="G19" s="42"/>
      <c r="H19" s="10"/>
      <c r="I19" s="44" t="e">
        <f t="shared" si="0"/>
        <v>#DIV/0!</v>
      </c>
      <c r="J19" s="12"/>
    </row>
    <row r="20" spans="2:10" ht="21.75" customHeight="1">
      <c r="B20" s="120"/>
      <c r="C20" s="109"/>
      <c r="D20" s="63" t="s">
        <v>25</v>
      </c>
      <c r="E20" s="38"/>
      <c r="F20" s="7" t="s">
        <v>13</v>
      </c>
      <c r="G20" s="52"/>
      <c r="H20" s="29" t="s">
        <v>13</v>
      </c>
      <c r="I20" s="45" t="e">
        <f t="shared" si="0"/>
        <v>#DIV/0!</v>
      </c>
      <c r="J20" s="13"/>
    </row>
    <row r="21" spans="2:10" ht="21.75" customHeight="1" thickBot="1">
      <c r="B21" s="120"/>
      <c r="C21" s="111" t="s">
        <v>7</v>
      </c>
      <c r="D21" s="112"/>
      <c r="E21" s="50"/>
      <c r="F21" s="28" t="s">
        <v>13</v>
      </c>
      <c r="G21" s="55"/>
      <c r="H21" s="31" t="s">
        <v>13</v>
      </c>
      <c r="I21" s="28"/>
      <c r="J21" s="35"/>
    </row>
    <row r="22" spans="2:10" ht="21.75" customHeight="1" thickTop="1" thickBot="1">
      <c r="B22" s="80" t="s">
        <v>29</v>
      </c>
      <c r="C22" s="81"/>
      <c r="D22" s="82"/>
      <c r="E22" s="40">
        <v>1500000</v>
      </c>
      <c r="F22" s="14" t="s">
        <v>13</v>
      </c>
      <c r="G22" s="56">
        <v>1500000</v>
      </c>
      <c r="H22" s="32" t="s">
        <v>13</v>
      </c>
      <c r="I22" s="14"/>
      <c r="J22" s="15"/>
    </row>
    <row r="23" spans="2:10" ht="21.75" customHeight="1" thickTop="1" thickBot="1">
      <c r="B23" s="80" t="s">
        <v>27</v>
      </c>
      <c r="C23" s="81"/>
      <c r="D23" s="82"/>
      <c r="E23" s="40">
        <f>E8+E11+E14+E17+E20+E21</f>
        <v>3675000</v>
      </c>
      <c r="F23" s="14" t="s">
        <v>13</v>
      </c>
      <c r="G23" s="57">
        <f>G8+G11+G14+G17+G20+G21</f>
        <v>3800000</v>
      </c>
      <c r="H23" s="33" t="s">
        <v>13</v>
      </c>
      <c r="I23" s="14"/>
      <c r="J23" s="15"/>
    </row>
    <row r="24" spans="2:10" ht="21.75" customHeight="1" thickTop="1" thickBot="1">
      <c r="B24" s="80" t="s">
        <v>26</v>
      </c>
      <c r="C24" s="81"/>
      <c r="D24" s="82"/>
      <c r="E24" s="40">
        <f>E8+E11+E14+E17+E20+E21+E22</f>
        <v>5175000</v>
      </c>
      <c r="F24" s="14" t="s">
        <v>13</v>
      </c>
      <c r="G24" s="57">
        <f>G8+G11+G14+G17+G20+G21+G22</f>
        <v>5300000</v>
      </c>
      <c r="H24" s="33" t="s">
        <v>13</v>
      </c>
      <c r="I24" s="14"/>
      <c r="J24" s="15"/>
    </row>
    <row r="25" spans="2:10" ht="14.25" customHeight="1" thickTop="1"/>
    <row r="26" spans="2:10" ht="9.75" customHeight="1" thickBot="1"/>
    <row r="27" spans="2:10" ht="20.25" customHeight="1">
      <c r="B27" s="99"/>
      <c r="C27" s="100"/>
      <c r="D27" s="101"/>
      <c r="E27" s="83" t="s">
        <v>0</v>
      </c>
      <c r="F27" s="84"/>
      <c r="G27" s="85" t="s">
        <v>2</v>
      </c>
      <c r="H27" s="86"/>
      <c r="I27" s="87" t="s">
        <v>8</v>
      </c>
      <c r="J27" s="88"/>
    </row>
    <row r="28" spans="2:10" ht="13.5">
      <c r="B28" s="102"/>
      <c r="C28" s="103"/>
      <c r="D28" s="104"/>
      <c r="E28" s="89" t="s">
        <v>1</v>
      </c>
      <c r="F28" s="90"/>
      <c r="G28" s="91" t="s">
        <v>3</v>
      </c>
      <c r="H28" s="92"/>
      <c r="I28" s="89" t="s">
        <v>4</v>
      </c>
      <c r="J28" s="93"/>
    </row>
    <row r="29" spans="2:10" ht="21.75" customHeight="1">
      <c r="B29" s="96" t="s">
        <v>10</v>
      </c>
      <c r="C29" s="105" t="s">
        <v>14</v>
      </c>
      <c r="D29" s="106"/>
      <c r="E29" s="58">
        <v>170000</v>
      </c>
      <c r="F29" s="8" t="s">
        <v>13</v>
      </c>
      <c r="G29" s="53">
        <v>210000</v>
      </c>
      <c r="H29" s="9" t="s">
        <v>13</v>
      </c>
      <c r="I29" s="70">
        <f>G29/E29</f>
        <v>1.2352941176470589</v>
      </c>
      <c r="J29" s="11"/>
    </row>
    <row r="30" spans="2:10" ht="21.75" customHeight="1">
      <c r="B30" s="97"/>
      <c r="C30" s="107" t="s">
        <v>15</v>
      </c>
      <c r="D30" s="108"/>
      <c r="E30" s="41">
        <v>500000</v>
      </c>
      <c r="F30" s="6" t="s">
        <v>13</v>
      </c>
      <c r="G30" s="42">
        <v>450000</v>
      </c>
      <c r="H30" s="10" t="s">
        <v>13</v>
      </c>
      <c r="I30" s="71">
        <f>G30/E30</f>
        <v>0.9</v>
      </c>
      <c r="J30" s="12"/>
    </row>
    <row r="31" spans="2:10" ht="21.75" customHeight="1">
      <c r="B31" s="97"/>
      <c r="C31" s="107" t="s">
        <v>16</v>
      </c>
      <c r="D31" s="108" t="s">
        <v>16</v>
      </c>
      <c r="E31" s="41">
        <v>525000</v>
      </c>
      <c r="F31" s="6" t="s">
        <v>13</v>
      </c>
      <c r="G31" s="42">
        <v>490000</v>
      </c>
      <c r="H31" s="10" t="s">
        <v>13</v>
      </c>
      <c r="I31" s="71">
        <f t="shared" ref="I31:I40" si="1">G31/E31</f>
        <v>0.93333333333333335</v>
      </c>
      <c r="J31" s="12"/>
    </row>
    <row r="32" spans="2:10" ht="21.75" customHeight="1">
      <c r="B32" s="97"/>
      <c r="C32" s="126" t="s">
        <v>21</v>
      </c>
      <c r="D32" s="127" t="s">
        <v>21</v>
      </c>
      <c r="E32" s="41">
        <v>125000</v>
      </c>
      <c r="F32" s="6" t="s">
        <v>13</v>
      </c>
      <c r="G32" s="42">
        <v>150000</v>
      </c>
      <c r="H32" s="10" t="s">
        <v>13</v>
      </c>
      <c r="I32" s="71">
        <f t="shared" si="1"/>
        <v>1.2</v>
      </c>
      <c r="J32" s="12"/>
    </row>
    <row r="33" spans="1:11" ht="21.75" customHeight="1">
      <c r="B33" s="97"/>
      <c r="C33" s="126" t="s">
        <v>17</v>
      </c>
      <c r="D33" s="127" t="s">
        <v>17</v>
      </c>
      <c r="E33" s="41">
        <v>125000</v>
      </c>
      <c r="F33" s="6" t="s">
        <v>13</v>
      </c>
      <c r="G33" s="42">
        <v>120000</v>
      </c>
      <c r="H33" s="10" t="s">
        <v>13</v>
      </c>
      <c r="I33" s="71">
        <f t="shared" si="1"/>
        <v>0.96</v>
      </c>
      <c r="J33" s="12"/>
    </row>
    <row r="34" spans="1:11" ht="21.75" customHeight="1">
      <c r="B34" s="97"/>
      <c r="C34" s="126" t="s">
        <v>18</v>
      </c>
      <c r="D34" s="127" t="s">
        <v>18</v>
      </c>
      <c r="E34" s="41">
        <v>290000</v>
      </c>
      <c r="F34" s="6" t="s">
        <v>13</v>
      </c>
      <c r="G34" s="42">
        <v>30000</v>
      </c>
      <c r="H34" s="10" t="s">
        <v>13</v>
      </c>
      <c r="I34" s="71">
        <f t="shared" si="1"/>
        <v>0.10344827586206896</v>
      </c>
      <c r="J34" s="12"/>
    </row>
    <row r="35" spans="1:11" ht="21.75" customHeight="1">
      <c r="B35" s="97"/>
      <c r="C35" s="126" t="s">
        <v>22</v>
      </c>
      <c r="D35" s="127"/>
      <c r="E35" s="41">
        <v>280000</v>
      </c>
      <c r="F35" s="6" t="s">
        <v>13</v>
      </c>
      <c r="G35" s="42">
        <v>250000</v>
      </c>
      <c r="H35" s="10" t="s">
        <v>13</v>
      </c>
      <c r="I35" s="71">
        <f t="shared" si="1"/>
        <v>0.8928571428571429</v>
      </c>
      <c r="J35" s="12"/>
    </row>
    <row r="36" spans="1:11" ht="21.75" customHeight="1">
      <c r="B36" s="97"/>
      <c r="C36" s="107" t="s">
        <v>19</v>
      </c>
      <c r="D36" s="108" t="s">
        <v>19</v>
      </c>
      <c r="E36" s="41">
        <v>30000</v>
      </c>
      <c r="F36" s="6" t="s">
        <v>13</v>
      </c>
      <c r="G36" s="42">
        <v>29000</v>
      </c>
      <c r="H36" s="10" t="s">
        <v>13</v>
      </c>
      <c r="I36" s="71">
        <f t="shared" si="1"/>
        <v>0.96666666666666667</v>
      </c>
      <c r="J36" s="12"/>
    </row>
    <row r="37" spans="1:11" ht="21.75" customHeight="1">
      <c r="B37" s="97"/>
      <c r="C37" s="107" t="s">
        <v>20</v>
      </c>
      <c r="D37" s="108" t="s">
        <v>20</v>
      </c>
      <c r="E37" s="41">
        <v>30000</v>
      </c>
      <c r="F37" s="6" t="s">
        <v>13</v>
      </c>
      <c r="G37" s="42">
        <v>28000</v>
      </c>
      <c r="H37" s="10" t="s">
        <v>13</v>
      </c>
      <c r="I37" s="71">
        <f t="shared" si="1"/>
        <v>0.93333333333333335</v>
      </c>
      <c r="J37" s="12"/>
    </row>
    <row r="38" spans="1:11" ht="21.75" customHeight="1">
      <c r="B38" s="97"/>
      <c r="C38" s="107"/>
      <c r="D38" s="108"/>
      <c r="E38" s="41"/>
      <c r="F38" s="6" t="s">
        <v>13</v>
      </c>
      <c r="G38" s="42"/>
      <c r="H38" s="10" t="s">
        <v>13</v>
      </c>
      <c r="I38" s="71" t="e">
        <f t="shared" si="1"/>
        <v>#DIV/0!</v>
      </c>
      <c r="J38" s="12"/>
    </row>
    <row r="39" spans="1:11" ht="21.75" customHeight="1" thickBot="1">
      <c r="B39" s="98"/>
      <c r="C39" s="94"/>
      <c r="D39" s="95"/>
      <c r="E39" s="59"/>
      <c r="F39" s="6" t="s">
        <v>13</v>
      </c>
      <c r="G39" s="54"/>
      <c r="H39" s="10" t="s">
        <v>13</v>
      </c>
      <c r="I39" s="71" t="e">
        <f t="shared" si="1"/>
        <v>#DIV/0!</v>
      </c>
      <c r="J39" s="19"/>
    </row>
    <row r="40" spans="1:11" ht="21.75" customHeight="1" thickTop="1">
      <c r="B40" s="133" t="s">
        <v>30</v>
      </c>
      <c r="C40" s="134"/>
      <c r="D40" s="135"/>
      <c r="E40" s="60">
        <f>SUM(E29:E39)</f>
        <v>2075000</v>
      </c>
      <c r="F40" s="20" t="s">
        <v>13</v>
      </c>
      <c r="G40" s="61">
        <f>SUM(G29:G39)</f>
        <v>1757000</v>
      </c>
      <c r="H40" s="21" t="s">
        <v>13</v>
      </c>
      <c r="I40" s="72">
        <f t="shared" si="1"/>
        <v>0.84674698795180725</v>
      </c>
      <c r="J40" s="22"/>
    </row>
    <row r="41" spans="1:11" ht="21.75" customHeight="1">
      <c r="B41" s="136" t="s">
        <v>11</v>
      </c>
      <c r="C41" s="137"/>
      <c r="D41" s="138"/>
      <c r="E41" s="16"/>
      <c r="F41" s="16"/>
      <c r="G41" s="17"/>
      <c r="H41" s="18"/>
      <c r="I41" s="16"/>
      <c r="J41" s="23"/>
    </row>
    <row r="42" spans="1:11" ht="21.75" customHeight="1" thickBot="1">
      <c r="B42" s="139" t="s">
        <v>12</v>
      </c>
      <c r="C42" s="140"/>
      <c r="D42" s="141"/>
      <c r="E42" s="24"/>
      <c r="F42" s="24"/>
      <c r="G42" s="25"/>
      <c r="H42" s="26"/>
      <c r="I42" s="24"/>
      <c r="J42" s="27"/>
    </row>
    <row r="43" spans="1:11" ht="21.75" customHeight="1" thickTop="1" thickBot="1">
      <c r="B43" s="73" t="s">
        <v>31</v>
      </c>
      <c r="C43" s="75"/>
      <c r="D43" s="74"/>
      <c r="E43" s="129">
        <f>E23-E40</f>
        <v>1600000</v>
      </c>
      <c r="F43" s="75"/>
      <c r="G43" s="130">
        <f>G23-G40</f>
        <v>2043000</v>
      </c>
      <c r="H43" s="74"/>
      <c r="I43" s="131"/>
      <c r="J43" s="79"/>
    </row>
    <row r="44" spans="1:11" ht="18" customHeight="1" thickTop="1" thickBot="1">
      <c r="A44" s="28"/>
      <c r="B44" s="69" t="s">
        <v>32</v>
      </c>
      <c r="C44" s="46"/>
      <c r="D44" s="46"/>
      <c r="E44" s="62"/>
      <c r="F44" s="46"/>
      <c r="G44" s="65"/>
      <c r="H44" s="48"/>
      <c r="I44" s="47"/>
      <c r="J44" s="47"/>
    </row>
    <row r="45" spans="1:11" ht="21.75" customHeight="1" thickTop="1" thickBot="1">
      <c r="B45" s="73" t="s">
        <v>34</v>
      </c>
      <c r="C45" s="74"/>
      <c r="D45" s="75"/>
      <c r="E45" s="75"/>
      <c r="F45" s="131" t="s">
        <v>35</v>
      </c>
      <c r="G45" s="132"/>
      <c r="H45" s="132"/>
      <c r="I45" s="78">
        <f>G43+D45</f>
        <v>2043000</v>
      </c>
      <c r="J45" s="79"/>
    </row>
    <row r="46" spans="1:11" ht="18" customHeight="1" thickTop="1" thickBot="1">
      <c r="B46" s="68" t="s">
        <v>33</v>
      </c>
      <c r="I46" s="14"/>
      <c r="J46" s="14"/>
    </row>
    <row r="47" spans="1:11" ht="32.25" customHeight="1" thickTop="1" thickBot="1">
      <c r="B47" s="73" t="s">
        <v>34</v>
      </c>
      <c r="C47" s="74"/>
      <c r="D47" s="75"/>
      <c r="E47" s="75"/>
      <c r="F47" s="76" t="s">
        <v>36</v>
      </c>
      <c r="G47" s="75"/>
      <c r="H47" s="77"/>
      <c r="I47" s="78">
        <f>G24-G40+D47</f>
        <v>3543000</v>
      </c>
      <c r="J47" s="79"/>
      <c r="K47" s="67"/>
    </row>
    <row r="48" spans="1:11" ht="14.25" customHeight="1" thickTop="1">
      <c r="B48" s="66" t="s">
        <v>38</v>
      </c>
    </row>
  </sheetData>
  <mergeCells count="52">
    <mergeCell ref="B2:J2"/>
    <mergeCell ref="B4:D5"/>
    <mergeCell ref="E4:F4"/>
    <mergeCell ref="G4:H4"/>
    <mergeCell ref="I4:J4"/>
    <mergeCell ref="E5:F5"/>
    <mergeCell ref="G5:H5"/>
    <mergeCell ref="I5:J5"/>
    <mergeCell ref="B6:B21"/>
    <mergeCell ref="C6:C8"/>
    <mergeCell ref="C9:C11"/>
    <mergeCell ref="C12:C14"/>
    <mergeCell ref="C15:C17"/>
    <mergeCell ref="C18:C20"/>
    <mergeCell ref="C21:D21"/>
    <mergeCell ref="B22:D22"/>
    <mergeCell ref="B23:D23"/>
    <mergeCell ref="B24:D24"/>
    <mergeCell ref="B27:D28"/>
    <mergeCell ref="E27:F27"/>
    <mergeCell ref="I27:J27"/>
    <mergeCell ref="E28:F28"/>
    <mergeCell ref="G28:H28"/>
    <mergeCell ref="I28:J28"/>
    <mergeCell ref="B29:B39"/>
    <mergeCell ref="C29:D29"/>
    <mergeCell ref="C30:D30"/>
    <mergeCell ref="C31:D31"/>
    <mergeCell ref="C32:D32"/>
    <mergeCell ref="C33:D33"/>
    <mergeCell ref="G27:H27"/>
    <mergeCell ref="C39:D39"/>
    <mergeCell ref="B40:D40"/>
    <mergeCell ref="B41:D41"/>
    <mergeCell ref="B42:D42"/>
    <mergeCell ref="C34:D34"/>
    <mergeCell ref="C35:D35"/>
    <mergeCell ref="C36:D36"/>
    <mergeCell ref="C37:D37"/>
    <mergeCell ref="C38:D38"/>
    <mergeCell ref="B47:C47"/>
    <mergeCell ref="D47:E47"/>
    <mergeCell ref="F47:H47"/>
    <mergeCell ref="I47:J47"/>
    <mergeCell ref="B43:D43"/>
    <mergeCell ref="E43:F43"/>
    <mergeCell ref="G43:H43"/>
    <mergeCell ref="I43:J43"/>
    <mergeCell ref="B45:C45"/>
    <mergeCell ref="D45:E45"/>
    <mergeCell ref="F45:H45"/>
    <mergeCell ref="I45:J45"/>
  </mergeCells>
  <phoneticPr fontId="1"/>
  <pageMargins left="0.61" right="0.5" top="0.36" bottom="0.23" header="0.3" footer="0.19"/>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決算書様式</vt:lpstr>
      <vt:lpstr>記載例</vt:lpstr>
      <vt:lpstr>記載例!Print_Area</vt:lpstr>
      <vt:lpstr>決算書様式!Print_Area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PC120002KANOYA</dc:creator>
  <cp:lastModifiedBy>新牛込 司 t.s.</cp:lastModifiedBy>
  <cp:lastPrinted>2021-07-07T02:23:36Z</cp:lastPrinted>
  <dcterms:created xsi:type="dcterms:W3CDTF">2015-08-12T01:22:01Z</dcterms:created>
  <dcterms:modified xsi:type="dcterms:W3CDTF">2021-07-09T02:53:58Z</dcterms:modified>
</cp:coreProperties>
</file>