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165F9D15-B2C0-4B55-BE37-C5CA01AD4DFE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複数の場合" sheetId="2" r:id="rId1"/>
    <sheet name="選択リスト" sheetId="3" r:id="rId2"/>
  </sheets>
  <calcPr calcId="191029"/>
</workbook>
</file>

<file path=xl/calcChain.xml><?xml version="1.0" encoding="utf-8"?>
<calcChain xmlns="http://schemas.openxmlformats.org/spreadsheetml/2006/main">
  <c r="E30" i="2" l="1"/>
  <c r="W30" i="2" s="1"/>
  <c r="E28" i="2"/>
  <c r="W28" i="2" s="1"/>
  <c r="E26" i="2"/>
  <c r="W26" i="2" s="1"/>
  <c r="W32" i="2" l="1"/>
  <c r="V36" i="2" s="1"/>
</calcChain>
</file>

<file path=xl/sharedStrings.xml><?xml version="1.0" encoding="utf-8"?>
<sst xmlns="http://schemas.openxmlformats.org/spreadsheetml/2006/main" count="91" uniqueCount="54">
  <si>
    <t>借入金融機関</t>
    <rPh sb="0" eb="2">
      <t>カリイレ</t>
    </rPh>
    <rPh sb="2" eb="4">
      <t>キンユウ</t>
    </rPh>
    <rPh sb="4" eb="6">
      <t>キカン</t>
    </rPh>
    <phoneticPr fontId="1"/>
  </si>
  <si>
    <t>資金種別</t>
    <rPh sb="0" eb="2">
      <t>シキン</t>
    </rPh>
    <rPh sb="2" eb="4">
      <t>シュベツ</t>
    </rPh>
    <phoneticPr fontId="1"/>
  </si>
  <si>
    <t>借入日</t>
    <rPh sb="0" eb="2">
      <t>カリイレ</t>
    </rPh>
    <rPh sb="2" eb="3">
      <t>ビ</t>
    </rPh>
    <phoneticPr fontId="1"/>
  </si>
  <si>
    <t>借入額</t>
    <rPh sb="0" eb="2">
      <t>カリイレ</t>
    </rPh>
    <rPh sb="2" eb="3">
      <t>ガク</t>
    </rPh>
    <phoneticPr fontId="1"/>
  </si>
  <si>
    <t>円</t>
    <rPh sb="0" eb="1">
      <t>エン</t>
    </rPh>
    <phoneticPr fontId="1"/>
  </si>
  <si>
    <t>融資1</t>
    <rPh sb="0" eb="2">
      <t>ユウシ</t>
    </rPh>
    <phoneticPr fontId="1"/>
  </si>
  <si>
    <t>融資2</t>
    <rPh sb="0" eb="2">
      <t>ユウシ</t>
    </rPh>
    <phoneticPr fontId="1"/>
  </si>
  <si>
    <t>融資3</t>
    <rPh sb="0" eb="2">
      <t>ユウシ</t>
    </rPh>
    <phoneticPr fontId="1"/>
  </si>
  <si>
    <t>１　補助対象融資の借入実績</t>
    <rPh sb="2" eb="4">
      <t>ホジョ</t>
    </rPh>
    <rPh sb="4" eb="6">
      <t>タイショウ</t>
    </rPh>
    <rPh sb="6" eb="8">
      <t>ユウシ</t>
    </rPh>
    <rPh sb="9" eb="11">
      <t>カリイレ</t>
    </rPh>
    <rPh sb="11" eb="13">
      <t>ジッセキ</t>
    </rPh>
    <phoneticPr fontId="1"/>
  </si>
  <si>
    <t>２　交付申請額の算定</t>
    <rPh sb="2" eb="4">
      <t>コウフ</t>
    </rPh>
    <rPh sb="4" eb="6">
      <t>シンセイ</t>
    </rPh>
    <rPh sb="6" eb="7">
      <t>ガク</t>
    </rPh>
    <rPh sb="8" eb="10">
      <t>サンテイ</t>
    </rPh>
    <phoneticPr fontId="1"/>
  </si>
  <si>
    <t>【算定式】</t>
    <rPh sb="1" eb="3">
      <t>サンテイ</t>
    </rPh>
    <rPh sb="3" eb="4">
      <t>シキ</t>
    </rPh>
    <phoneticPr fontId="1"/>
  </si>
  <si>
    <t>×</t>
    <phoneticPr fontId="1"/>
  </si>
  <si>
    <t>＝</t>
    <phoneticPr fontId="1"/>
  </si>
  <si>
    <t>補助率 １／２</t>
    <rPh sb="0" eb="3">
      <t>ホジョリツ</t>
    </rPh>
    <phoneticPr fontId="1"/>
  </si>
  <si>
    <t>融資１：</t>
    <rPh sb="0" eb="2">
      <t>ユウシ</t>
    </rPh>
    <phoneticPr fontId="1"/>
  </si>
  <si>
    <t>融資２：</t>
    <rPh sb="0" eb="2">
      <t>ユウシ</t>
    </rPh>
    <phoneticPr fontId="1"/>
  </si>
  <si>
    <t>融資３：</t>
    <rPh sb="0" eb="2">
      <t>ユウシ</t>
    </rPh>
    <phoneticPr fontId="1"/>
  </si>
  <si>
    <t>支払済保証料</t>
    <rPh sb="0" eb="2">
      <t>シハライ</t>
    </rPh>
    <rPh sb="2" eb="3">
      <t>ズ</t>
    </rPh>
    <rPh sb="3" eb="5">
      <t>ホショウ</t>
    </rPh>
    <rPh sb="5" eb="6">
      <t>リョウ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</si>
  <si>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</si>
  <si>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</si>
  <si>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</si>
  <si>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</si>
  <si>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</si>
  <si>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③</t>
    <phoneticPr fontId="1"/>
  </si>
  <si>
    <t>＋</t>
    <phoneticPr fontId="1"/>
  </si>
  <si>
    <t>＋</t>
    <phoneticPr fontId="1"/>
  </si>
  <si>
    <t>保証料補助金交付申請額算定表</t>
    <rPh sb="0" eb="2">
      <t>ホショウ</t>
    </rPh>
    <rPh sb="2" eb="3">
      <t>リョウ</t>
    </rPh>
    <rPh sb="3" eb="6">
      <t>ホジョキン</t>
    </rPh>
    <rPh sb="6" eb="8">
      <t>コウフ</t>
    </rPh>
    <rPh sb="8" eb="10">
      <t>シンセイ</t>
    </rPh>
    <rPh sb="10" eb="11">
      <t>ガク</t>
    </rPh>
    <rPh sb="11" eb="13">
      <t>サンテイ</t>
    </rPh>
    <rPh sb="13" eb="14">
      <t>ヒョウ</t>
    </rPh>
    <phoneticPr fontId="1"/>
  </si>
  <si>
    <t>申請者：</t>
    <rPh sb="0" eb="2">
      <t>シンセイ</t>
    </rPh>
    <rPh sb="2" eb="3">
      <t>シャ</t>
    </rPh>
    <phoneticPr fontId="1"/>
  </si>
  <si>
    <t xml:space="preserve"> ◎ 上限30万円、千円未満の端数は切り捨てることにより、</t>
    <rPh sb="3" eb="4">
      <t>ジョウ</t>
    </rPh>
    <rPh sb="4" eb="5">
      <t>ゲン</t>
    </rPh>
    <rPh sb="7" eb="9">
      <t>マンエン</t>
    </rPh>
    <rPh sb="10" eb="12">
      <t>センエン</t>
    </rPh>
    <rPh sb="12" eb="14">
      <t>ミマン</t>
    </rPh>
    <rPh sb="15" eb="17">
      <t>ハスウ</t>
    </rPh>
    <rPh sb="18" eb="19">
      <t>キ</t>
    </rPh>
    <rPh sb="20" eb="21">
      <t>ス</t>
    </rPh>
    <phoneticPr fontId="1"/>
  </si>
  <si>
    <t>銀行名</t>
    <rPh sb="0" eb="1">
      <t>ギン</t>
    </rPh>
    <rPh sb="1" eb="2">
      <t>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</si>
  <si>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</si>
  <si>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資金種別</t>
    <rPh sb="0" eb="2">
      <t>シキン</t>
    </rPh>
    <rPh sb="2" eb="4">
      <t>シュベツ</t>
    </rPh>
    <phoneticPr fontId="1"/>
  </si>
  <si>
    <t>鹿児島銀行</t>
    <rPh sb="0" eb="3">
      <t>カゴシマ</t>
    </rPh>
    <rPh sb="3" eb="4">
      <t>ギン</t>
    </rPh>
    <rPh sb="4" eb="5">
      <t>コウ</t>
    </rPh>
    <phoneticPr fontId="1"/>
  </si>
  <si>
    <t>南日本銀行</t>
    <rPh sb="0" eb="1">
      <t>ミナミ</t>
    </rPh>
    <rPh sb="1" eb="3">
      <t>ニホン</t>
    </rPh>
    <rPh sb="3" eb="4">
      <t>ギン</t>
    </rPh>
    <rPh sb="4" eb="5">
      <t>コウ</t>
    </rPh>
    <phoneticPr fontId="1"/>
  </si>
  <si>
    <t>鹿児島信用金庫</t>
    <rPh sb="0" eb="3">
      <t>カゴシマ</t>
    </rPh>
    <rPh sb="3" eb="5">
      <t>シンヨウ</t>
    </rPh>
    <rPh sb="5" eb="7">
      <t>キンコ</t>
    </rPh>
    <phoneticPr fontId="1"/>
  </si>
  <si>
    <t>鹿児島相互信用金庫</t>
    <rPh sb="0" eb="3">
      <t>カゴシマ</t>
    </rPh>
    <rPh sb="3" eb="5">
      <t>ソウゴ</t>
    </rPh>
    <rPh sb="5" eb="7">
      <t>シンヨウ</t>
    </rPh>
    <rPh sb="7" eb="9">
      <t>キンコ</t>
    </rPh>
    <phoneticPr fontId="1"/>
  </si>
  <si>
    <t>鹿児島興業信用組合</t>
    <rPh sb="0" eb="3">
      <t>カゴシマ</t>
    </rPh>
    <rPh sb="3" eb="5">
      <t>コウギョウ</t>
    </rPh>
    <rPh sb="5" eb="7">
      <t>シンヨウ</t>
    </rPh>
    <rPh sb="7" eb="9">
      <t>クミアイ</t>
    </rPh>
    <phoneticPr fontId="1"/>
  </si>
  <si>
    <t>宮崎銀行</t>
    <rPh sb="0" eb="2">
      <t>ミヤザキ</t>
    </rPh>
    <rPh sb="2" eb="3">
      <t>ギン</t>
    </rPh>
    <rPh sb="3" eb="4">
      <t>コウ</t>
    </rPh>
    <phoneticPr fontId="1"/>
  </si>
  <si>
    <t>宮崎太陽銀行</t>
    <rPh sb="0" eb="2">
      <t>ミヤザキ</t>
    </rPh>
    <rPh sb="2" eb="4">
      <t>タイヨウ</t>
    </rPh>
    <rPh sb="4" eb="5">
      <t>ギン</t>
    </rPh>
    <rPh sb="5" eb="6">
      <t>コウ</t>
    </rPh>
    <phoneticPr fontId="1"/>
  </si>
  <si>
    <t>設備資金</t>
    <rPh sb="0" eb="2">
      <t>セツビ</t>
    </rPh>
    <rPh sb="2" eb="4">
      <t>シキン</t>
    </rPh>
    <phoneticPr fontId="1"/>
  </si>
  <si>
    <t>創業支援資金</t>
    <rPh sb="0" eb="2">
      <t>ソウギョウ</t>
    </rPh>
    <rPh sb="2" eb="4">
      <t>シエン</t>
    </rPh>
    <rPh sb="4" eb="6">
      <t>シキン</t>
    </rPh>
    <phoneticPr fontId="1"/>
  </si>
  <si>
    <t>新事業チャレンジ資金</t>
    <rPh sb="0" eb="1">
      <t>シン</t>
    </rPh>
    <rPh sb="1" eb="3">
      <t>ジギョウ</t>
    </rPh>
    <rPh sb="8" eb="10">
      <t>シキン</t>
    </rPh>
    <phoneticPr fontId="1"/>
  </si>
  <si>
    <t>事業承継対策資金</t>
    <rPh sb="0" eb="2">
      <t>ジギョウ</t>
    </rPh>
    <rPh sb="2" eb="4">
      <t>ショウケイ</t>
    </rPh>
    <rPh sb="4" eb="6">
      <t>タイサク</t>
    </rPh>
    <rPh sb="6" eb="8">
      <t>シキン</t>
    </rPh>
    <phoneticPr fontId="1"/>
  </si>
  <si>
    <t>鹿屋支店</t>
    <rPh sb="0" eb="2">
      <t>カノヤ</t>
    </rPh>
    <rPh sb="2" eb="4">
      <t>シテン</t>
    </rPh>
    <phoneticPr fontId="1"/>
  </si>
  <si>
    <t>寿支店</t>
    <rPh sb="0" eb="1">
      <t>コトブキ</t>
    </rPh>
    <rPh sb="1" eb="3">
      <t>シテン</t>
    </rPh>
    <phoneticPr fontId="1"/>
  </si>
  <si>
    <t>西原支店</t>
    <rPh sb="0" eb="2">
      <t>ニシハラ</t>
    </rPh>
    <rPh sb="2" eb="4">
      <t>シテン</t>
    </rPh>
    <phoneticPr fontId="1"/>
  </si>
  <si>
    <t>笠之原支店</t>
    <rPh sb="0" eb="1">
      <t>カサ</t>
    </rPh>
    <rPh sb="1" eb="2">
      <t>ノ</t>
    </rPh>
    <rPh sb="2" eb="3">
      <t>ハラ</t>
    </rPh>
    <rPh sb="3" eb="5">
      <t>シテン</t>
    </rPh>
    <phoneticPr fontId="1"/>
  </si>
  <si>
    <t>串良支店</t>
    <rPh sb="0" eb="2">
      <t>クシラ</t>
    </rPh>
    <rPh sb="2" eb="4">
      <t>シテン</t>
    </rPh>
    <phoneticPr fontId="1"/>
  </si>
  <si>
    <t>吾平支店</t>
    <rPh sb="0" eb="2">
      <t>アイラ</t>
    </rPh>
    <rPh sb="2" eb="4">
      <t>シテン</t>
    </rPh>
    <phoneticPr fontId="1"/>
  </si>
  <si>
    <t>笠之原出張所</t>
    <rPh sb="0" eb="1">
      <t>カサ</t>
    </rPh>
    <rPh sb="1" eb="2">
      <t>ノ</t>
    </rPh>
    <rPh sb="2" eb="3">
      <t>ハラ</t>
    </rPh>
    <rPh sb="3" eb="5">
      <t>シュッチョウ</t>
    </rPh>
    <rPh sb="5" eb="6">
      <t>ショ</t>
    </rPh>
    <phoneticPr fontId="1"/>
  </si>
  <si>
    <t>肝付吾平支店</t>
    <rPh sb="0" eb="2">
      <t>キモツキ</t>
    </rPh>
    <rPh sb="2" eb="4">
      <t>アイラ</t>
    </rPh>
    <rPh sb="4" eb="6">
      <t>シテン</t>
    </rPh>
    <phoneticPr fontId="1"/>
  </si>
  <si>
    <t>円</t>
    <rPh sb="0" eb="1">
      <t>エン</t>
    </rPh>
    <phoneticPr fontId="1"/>
  </si>
  <si>
    <t>成長企業応援資金</t>
    <rPh sb="0" eb="2">
      <t>セイチョウ</t>
    </rPh>
    <rPh sb="2" eb="4">
      <t>キギョウ</t>
    </rPh>
    <rPh sb="4" eb="6">
      <t>オウエン</t>
    </rPh>
    <rPh sb="6" eb="8">
      <t>シキン</t>
    </rPh>
    <phoneticPr fontId="1"/>
  </si>
  <si>
    <t>事業活動継続支援支援資金</t>
    <rPh sb="0" eb="2">
      <t>ジギョウ</t>
    </rPh>
    <rPh sb="2" eb="4">
      <t>カツドウ</t>
    </rPh>
    <rPh sb="4" eb="6">
      <t>ケイゾク</t>
    </rPh>
    <rPh sb="6" eb="8">
      <t>シエン</t>
    </rPh>
    <rPh sb="8" eb="10">
      <t>シエン</t>
    </rPh>
    <rPh sb="10" eb="12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</si>
</sst>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textRotation="255" shrinkToFit="1"/>
    </xf>
    <xf numFmtId="0" fontId="3" fillId="3" borderId="22" xfId="0" applyFont="1" applyFill="1" applyBorder="1" applyAlignment="1">
      <alignment horizontal="center" vertical="center" textRotation="255" shrinkToFit="1"/>
    </xf>
    <xf numFmtId="0" fontId="3" fillId="3" borderId="24" xfId="0" applyFont="1" applyFill="1" applyBorder="1" applyAlignment="1">
      <alignment horizontal="center" vertical="center" textRotation="255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58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  <protection locked="0"/>
    </xf>
    <xf numFmtId="0" fontId="3" fillId="4" borderId="23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3" fillId="4" borderId="1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176" fontId="3" fillId="4" borderId="2" xfId="0" applyNumberFormat="1" applyFont="1" applyFill="1" applyBorder="1" applyAlignment="1" applyProtection="1">
      <alignment horizontal="right" vertical="center" shrinkToFit="1"/>
      <protection locked="0"/>
    </xf>
    <xf numFmtId="176" fontId="3" fillId="4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3" xfId="0" applyFont="1" applyFill="1" applyBorder="1" applyAlignment="1">
      <alignment horizontal="center" vertical="center" shrinkToFit="1"/>
    </xf>
    <xf numFmtId="176" fontId="3" fillId="4" borderId="13" xfId="0" applyNumberFormat="1" applyFont="1" applyFill="1" applyBorder="1" applyAlignment="1" applyProtection="1">
      <alignment horizontal="right" vertical="center" shrinkToFit="1"/>
      <protection locked="0"/>
    </xf>
    <xf numFmtId="176" fontId="3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14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textRotation="255" shrinkToFit="1"/>
    </xf>
    <xf numFmtId="0" fontId="3" fillId="4" borderId="28" xfId="0" applyFont="1" applyFill="1" applyBorder="1" applyAlignment="1" applyProtection="1">
      <alignment horizontal="center" vertical="center" shrinkToFit="1"/>
      <protection locked="0"/>
    </xf>
    <xf numFmtId="0" fontId="3" fillId="4" borderId="29" xfId="0" applyFont="1" applyFill="1" applyBorder="1" applyAlignment="1" applyProtection="1">
      <alignment horizontal="center" vertical="center" shrinkToFit="1"/>
      <protection locked="0"/>
    </xf>
    <xf numFmtId="176" fontId="3" fillId="4" borderId="28" xfId="0" applyNumberFormat="1" applyFont="1" applyFill="1" applyBorder="1" applyAlignment="1" applyProtection="1">
      <alignment horizontal="right" vertical="center" shrinkToFit="1"/>
      <protection locked="0"/>
    </xf>
    <xf numFmtId="176" fontId="3" fillId="4" borderId="29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2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textRotation="255" shrinkToFit="1"/>
    </xf>
    <xf numFmtId="177" fontId="3" fillId="0" borderId="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3" fillId="5" borderId="18" xfId="0" applyFont="1" applyFill="1" applyBorder="1" applyAlignment="1">
      <alignment horizontal="center" vertical="center" shrinkToFit="1"/>
    </xf>
    <xf numFmtId="176" fontId="3" fillId="5" borderId="1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24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"/>
  <sheetViews>
    <sheetView showGridLines="0" tabSelected="1" zoomScaleNormal="100" workbookViewId="0">
      <selection activeCell="AD4" sqref="AD4"/>
    </sheetView>
  </sheetViews>
  <sheetFormatPr defaultColWidth="3.125" defaultRowHeight="22.5" customHeight="1" x14ac:dyDescent="0.15"/>
  <cols>
    <col min="1" max="1" width="1.875" style="5" customWidth="1"/>
    <col min="2" max="2" width="4.375" style="5" customWidth="1"/>
    <col min="3" max="25" width="3.125" style="5"/>
    <col min="26" max="26" width="5" style="5" customWidth="1"/>
    <col min="27" max="27" width="3.125" style="5"/>
    <col min="28" max="28" width="3.125" style="5" customWidth="1"/>
    <col min="29" max="16384" width="3.125" style="5"/>
  </cols>
  <sheetData>
    <row r="1" spans="1:28" ht="22.5" customHeight="1" x14ac:dyDescent="0.1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2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2.5" customHeight="1" x14ac:dyDescent="0.15">
      <c r="A3" s="28" t="s">
        <v>27</v>
      </c>
      <c r="B3" s="28"/>
      <c r="C3" s="28"/>
      <c r="D3" s="28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8" ht="22.5" customHeight="1" x14ac:dyDescent="0.15">
      <c r="A4" s="29"/>
      <c r="B4" s="29"/>
      <c r="C4" s="29"/>
      <c r="D4" s="2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6" spans="1:28" ht="22.5" customHeight="1" x14ac:dyDescent="0.1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11.25" customHeight="1" thickBot="1" x14ac:dyDescent="0.2"/>
    <row r="8" spans="1:28" ht="22.5" customHeight="1" thickTop="1" x14ac:dyDescent="0.15">
      <c r="B8" s="11" t="s">
        <v>5</v>
      </c>
      <c r="C8" s="14" t="s"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2</v>
      </c>
      <c r="V8" s="14"/>
      <c r="W8" s="14"/>
      <c r="X8" s="14"/>
      <c r="Y8" s="14"/>
      <c r="Z8" s="14"/>
      <c r="AA8" s="14"/>
      <c r="AB8" s="15"/>
    </row>
    <row r="9" spans="1:28" ht="22.5" customHeight="1" thickBot="1" x14ac:dyDescent="0.2">
      <c r="B9" s="12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/>
      <c r="U9" s="19"/>
      <c r="V9" s="20"/>
      <c r="W9" s="20"/>
      <c r="X9" s="20"/>
      <c r="Y9" s="20"/>
      <c r="Z9" s="20"/>
      <c r="AA9" s="20"/>
      <c r="AB9" s="21"/>
    </row>
    <row r="10" spans="1:28" ht="22.5" customHeight="1" thickTop="1" x14ac:dyDescent="0.15">
      <c r="B10" s="12"/>
      <c r="C10" s="22" t="s">
        <v>1</v>
      </c>
      <c r="D10" s="23"/>
      <c r="E10" s="23"/>
      <c r="F10" s="23"/>
      <c r="G10" s="23"/>
      <c r="H10" s="23"/>
      <c r="I10" s="23"/>
      <c r="J10" s="23"/>
      <c r="K10" s="24"/>
      <c r="L10" s="30" t="s">
        <v>3</v>
      </c>
      <c r="M10" s="30"/>
      <c r="N10" s="30"/>
      <c r="O10" s="30"/>
      <c r="P10" s="30"/>
      <c r="Q10" s="30"/>
      <c r="R10" s="30"/>
      <c r="S10" s="30"/>
      <c r="T10" s="22"/>
      <c r="U10" s="31" t="s">
        <v>17</v>
      </c>
      <c r="V10" s="32"/>
      <c r="W10" s="32"/>
      <c r="X10" s="32"/>
      <c r="Y10" s="32"/>
      <c r="Z10" s="32"/>
      <c r="AA10" s="32"/>
      <c r="AB10" s="33"/>
    </row>
    <row r="11" spans="1:28" ht="22.5" customHeight="1" thickBot="1" x14ac:dyDescent="0.2">
      <c r="B11" s="13"/>
      <c r="C11" s="16"/>
      <c r="D11" s="17"/>
      <c r="E11" s="17"/>
      <c r="F11" s="17"/>
      <c r="G11" s="17"/>
      <c r="H11" s="17"/>
      <c r="I11" s="17"/>
      <c r="J11" s="17"/>
      <c r="K11" s="17"/>
      <c r="L11" s="34"/>
      <c r="M11" s="35"/>
      <c r="N11" s="35"/>
      <c r="O11" s="35"/>
      <c r="P11" s="35"/>
      <c r="Q11" s="35"/>
      <c r="R11" s="35"/>
      <c r="S11" s="36" t="s">
        <v>4</v>
      </c>
      <c r="T11" s="36"/>
      <c r="U11" s="37"/>
      <c r="V11" s="38"/>
      <c r="W11" s="38"/>
      <c r="X11" s="38"/>
      <c r="Y11" s="38"/>
      <c r="Z11" s="38"/>
      <c r="AA11" s="39" t="s">
        <v>4</v>
      </c>
      <c r="AB11" s="40"/>
    </row>
    <row r="12" spans="1:28" ht="22.5" customHeight="1" thickTop="1" x14ac:dyDescent="0.15">
      <c r="B12" s="43" t="s">
        <v>6</v>
      </c>
      <c r="C12" s="30" t="s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41" t="s">
        <v>2</v>
      </c>
      <c r="V12" s="41"/>
      <c r="W12" s="41"/>
      <c r="X12" s="41"/>
      <c r="Y12" s="41"/>
      <c r="Z12" s="41"/>
      <c r="AA12" s="41"/>
      <c r="AB12" s="42"/>
    </row>
    <row r="13" spans="1:28" ht="22.5" customHeight="1" thickBot="1" x14ac:dyDescent="0.2">
      <c r="B13" s="12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U13" s="19"/>
      <c r="V13" s="20"/>
      <c r="W13" s="20"/>
      <c r="X13" s="20"/>
      <c r="Y13" s="20"/>
      <c r="Z13" s="20"/>
      <c r="AA13" s="20"/>
      <c r="AB13" s="21"/>
    </row>
    <row r="14" spans="1:28" ht="22.5" customHeight="1" thickTop="1" x14ac:dyDescent="0.15">
      <c r="B14" s="12"/>
      <c r="C14" s="22" t="s">
        <v>1</v>
      </c>
      <c r="D14" s="23"/>
      <c r="E14" s="23"/>
      <c r="F14" s="23"/>
      <c r="G14" s="23"/>
      <c r="H14" s="23"/>
      <c r="I14" s="23"/>
      <c r="J14" s="23"/>
      <c r="K14" s="24"/>
      <c r="L14" s="30" t="s">
        <v>3</v>
      </c>
      <c r="M14" s="30"/>
      <c r="N14" s="30"/>
      <c r="O14" s="30"/>
      <c r="P14" s="30"/>
      <c r="Q14" s="30"/>
      <c r="R14" s="30"/>
      <c r="S14" s="30"/>
      <c r="T14" s="22"/>
      <c r="U14" s="31" t="s">
        <v>17</v>
      </c>
      <c r="V14" s="32"/>
      <c r="W14" s="32"/>
      <c r="X14" s="32"/>
      <c r="Y14" s="32"/>
      <c r="Z14" s="32"/>
      <c r="AA14" s="32"/>
      <c r="AB14" s="33"/>
    </row>
    <row r="15" spans="1:28" ht="22.5" customHeight="1" thickBot="1" x14ac:dyDescent="0.2">
      <c r="B15" s="13"/>
      <c r="C15" s="16"/>
      <c r="D15" s="17"/>
      <c r="E15" s="17"/>
      <c r="F15" s="17"/>
      <c r="G15" s="17"/>
      <c r="H15" s="17"/>
      <c r="I15" s="17"/>
      <c r="J15" s="17"/>
      <c r="K15" s="17"/>
      <c r="L15" s="34"/>
      <c r="M15" s="35"/>
      <c r="N15" s="35"/>
      <c r="O15" s="35"/>
      <c r="P15" s="35"/>
      <c r="Q15" s="35"/>
      <c r="R15" s="35"/>
      <c r="S15" s="36" t="s">
        <v>51</v>
      </c>
      <c r="T15" s="36"/>
      <c r="U15" s="37"/>
      <c r="V15" s="38"/>
      <c r="W15" s="38"/>
      <c r="X15" s="38"/>
      <c r="Y15" s="38"/>
      <c r="Z15" s="38"/>
      <c r="AA15" s="39" t="s">
        <v>4</v>
      </c>
      <c r="AB15" s="40"/>
    </row>
    <row r="16" spans="1:28" ht="22.5" customHeight="1" thickTop="1" x14ac:dyDescent="0.15">
      <c r="B16" s="43" t="s">
        <v>7</v>
      </c>
      <c r="C16" s="30" t="s"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1" t="s">
        <v>2</v>
      </c>
      <c r="V16" s="41"/>
      <c r="W16" s="41"/>
      <c r="X16" s="41"/>
      <c r="Y16" s="41"/>
      <c r="Z16" s="41"/>
      <c r="AA16" s="41"/>
      <c r="AB16" s="42"/>
    </row>
    <row r="17" spans="1:28" ht="22.5" customHeight="1" thickBot="1" x14ac:dyDescent="0.2">
      <c r="B17" s="12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/>
      <c r="U17" s="19"/>
      <c r="V17" s="20"/>
      <c r="W17" s="20"/>
      <c r="X17" s="20"/>
      <c r="Y17" s="20"/>
      <c r="Z17" s="20"/>
      <c r="AA17" s="20"/>
      <c r="AB17" s="21"/>
    </row>
    <row r="18" spans="1:28" ht="22.5" customHeight="1" thickTop="1" x14ac:dyDescent="0.15">
      <c r="B18" s="12"/>
      <c r="C18" s="22" t="s">
        <v>1</v>
      </c>
      <c r="D18" s="23"/>
      <c r="E18" s="23"/>
      <c r="F18" s="23"/>
      <c r="G18" s="23"/>
      <c r="H18" s="23"/>
      <c r="I18" s="23"/>
      <c r="J18" s="23"/>
      <c r="K18" s="24"/>
      <c r="L18" s="30" t="s">
        <v>3</v>
      </c>
      <c r="M18" s="30"/>
      <c r="N18" s="30"/>
      <c r="O18" s="30"/>
      <c r="P18" s="30"/>
      <c r="Q18" s="30"/>
      <c r="R18" s="30"/>
      <c r="S18" s="30"/>
      <c r="T18" s="22"/>
      <c r="U18" s="31" t="s">
        <v>17</v>
      </c>
      <c r="V18" s="32"/>
      <c r="W18" s="32"/>
      <c r="X18" s="32"/>
      <c r="Y18" s="32"/>
      <c r="Z18" s="32"/>
      <c r="AA18" s="32"/>
      <c r="AB18" s="33"/>
    </row>
    <row r="19" spans="1:28" ht="22.5" customHeight="1" thickBot="1" x14ac:dyDescent="0.2">
      <c r="B19" s="50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7"/>
      <c r="N19" s="47"/>
      <c r="O19" s="47"/>
      <c r="P19" s="47"/>
      <c r="Q19" s="47"/>
      <c r="R19" s="47"/>
      <c r="S19" s="48" t="s">
        <v>4</v>
      </c>
      <c r="T19" s="48"/>
      <c r="U19" s="37"/>
      <c r="V19" s="38"/>
      <c r="W19" s="38"/>
      <c r="X19" s="38"/>
      <c r="Y19" s="38"/>
      <c r="Z19" s="38"/>
      <c r="AA19" s="39" t="s">
        <v>4</v>
      </c>
      <c r="AB19" s="40"/>
    </row>
    <row r="20" spans="1:28" ht="22.5" customHeight="1" thickTop="1" x14ac:dyDescent="0.15"/>
    <row r="22" spans="1:28" ht="22.5" customHeight="1" x14ac:dyDescent="0.15">
      <c r="A22" s="25" t="s">
        <v>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1.25" customHeight="1" x14ac:dyDescent="0.15"/>
    <row r="24" spans="1:28" ht="22.5" customHeight="1" x14ac:dyDescent="0.15">
      <c r="A24" s="49" t="s">
        <v>10</v>
      </c>
      <c r="B24" s="49"/>
      <c r="C24" s="49"/>
      <c r="D24" s="49"/>
      <c r="E24" s="49" t="s">
        <v>17</v>
      </c>
      <c r="F24" s="49"/>
      <c r="G24" s="49"/>
      <c r="H24" s="49"/>
      <c r="I24" s="49"/>
      <c r="J24" s="49"/>
      <c r="K24" s="49"/>
      <c r="L24" s="49" t="s">
        <v>11</v>
      </c>
      <c r="M24" s="49"/>
      <c r="N24" s="28" t="s">
        <v>13</v>
      </c>
      <c r="O24" s="28"/>
      <c r="P24" s="28"/>
      <c r="Q24" s="28"/>
      <c r="R24" s="28"/>
      <c r="S24" s="28"/>
      <c r="T24" s="49" t="s">
        <v>12</v>
      </c>
      <c r="U24" s="28"/>
      <c r="V24" s="28" t="s">
        <v>18</v>
      </c>
      <c r="W24" s="28"/>
      <c r="X24" s="28"/>
      <c r="Y24" s="28"/>
      <c r="Z24" s="28"/>
      <c r="AA24" s="28"/>
      <c r="AB24" s="28"/>
    </row>
    <row r="26" spans="1:28" ht="22.5" customHeight="1" x14ac:dyDescent="0.15">
      <c r="B26" s="28" t="s">
        <v>14</v>
      </c>
      <c r="C26" s="28"/>
      <c r="D26" s="54"/>
      <c r="E26" s="55" t="str">
        <f>IF(U11="","",U11)</f>
        <v/>
      </c>
      <c r="F26" s="56"/>
      <c r="G26" s="56"/>
      <c r="H26" s="56"/>
      <c r="I26" s="56"/>
      <c r="J26" s="52" t="s">
        <v>4</v>
      </c>
      <c r="K26" s="53"/>
      <c r="L26" s="49" t="s">
        <v>11</v>
      </c>
      <c r="M26" s="49"/>
      <c r="N26" s="28" t="s">
        <v>13</v>
      </c>
      <c r="O26" s="28"/>
      <c r="P26" s="28"/>
      <c r="Q26" s="28"/>
      <c r="R26" s="28"/>
      <c r="S26" s="28"/>
      <c r="T26" s="49" t="s">
        <v>12</v>
      </c>
      <c r="U26" s="54"/>
      <c r="V26" s="9" t="s">
        <v>19</v>
      </c>
      <c r="W26" s="51">
        <f>IF(E26="",0,E26/2)</f>
        <v>0</v>
      </c>
      <c r="X26" s="51"/>
      <c r="Y26" s="51"/>
      <c r="Z26" s="51"/>
      <c r="AA26" s="52" t="s">
        <v>4</v>
      </c>
      <c r="AB26" s="53"/>
    </row>
    <row r="27" spans="1:28" ht="22.5" customHeight="1" x14ac:dyDescent="0.15">
      <c r="N27" s="7"/>
      <c r="O27" s="7"/>
      <c r="P27" s="7"/>
      <c r="Q27" s="7"/>
      <c r="R27" s="7"/>
    </row>
    <row r="28" spans="1:28" ht="22.5" customHeight="1" x14ac:dyDescent="0.15">
      <c r="B28" s="28" t="s">
        <v>15</v>
      </c>
      <c r="C28" s="28"/>
      <c r="D28" s="54"/>
      <c r="E28" s="55" t="str">
        <f>IF(U15="","",U15)</f>
        <v/>
      </c>
      <c r="F28" s="56"/>
      <c r="G28" s="56"/>
      <c r="H28" s="56"/>
      <c r="I28" s="56"/>
      <c r="J28" s="52" t="s">
        <v>4</v>
      </c>
      <c r="K28" s="53"/>
      <c r="L28" s="49" t="s">
        <v>11</v>
      </c>
      <c r="M28" s="49"/>
      <c r="N28" s="28" t="s">
        <v>13</v>
      </c>
      <c r="O28" s="28"/>
      <c r="P28" s="28"/>
      <c r="Q28" s="28"/>
      <c r="R28" s="28"/>
      <c r="S28" s="28"/>
      <c r="T28" s="49" t="s">
        <v>12</v>
      </c>
      <c r="U28" s="54"/>
      <c r="V28" s="9" t="s">
        <v>20</v>
      </c>
      <c r="W28" s="51">
        <f>IF(E28="",0,E28/2)</f>
        <v>0</v>
      </c>
      <c r="X28" s="51"/>
      <c r="Y28" s="51"/>
      <c r="Z28" s="51"/>
      <c r="AA28" s="52" t="s">
        <v>4</v>
      </c>
      <c r="AB28" s="53"/>
    </row>
    <row r="30" spans="1:28" ht="22.5" customHeight="1" x14ac:dyDescent="0.15">
      <c r="B30" s="28" t="s">
        <v>16</v>
      </c>
      <c r="C30" s="28"/>
      <c r="D30" s="54"/>
      <c r="E30" s="55" t="str">
        <f>IF(U19="","",U19)</f>
        <v/>
      </c>
      <c r="F30" s="56"/>
      <c r="G30" s="56"/>
      <c r="H30" s="56"/>
      <c r="I30" s="56"/>
      <c r="J30" s="52" t="s">
        <v>4</v>
      </c>
      <c r="K30" s="53"/>
      <c r="L30" s="49" t="s">
        <v>11</v>
      </c>
      <c r="M30" s="49"/>
      <c r="N30" s="28" t="s">
        <v>13</v>
      </c>
      <c r="O30" s="28"/>
      <c r="P30" s="28"/>
      <c r="Q30" s="28"/>
      <c r="R30" s="28"/>
      <c r="S30" s="28"/>
      <c r="T30" s="49" t="s">
        <v>12</v>
      </c>
      <c r="U30" s="54"/>
      <c r="V30" s="9" t="s">
        <v>21</v>
      </c>
      <c r="W30" s="51">
        <f>IF(E30="",0,E30/2)</f>
        <v>0</v>
      </c>
      <c r="X30" s="51"/>
      <c r="Y30" s="51"/>
      <c r="Z30" s="51"/>
      <c r="AA30" s="52" t="s">
        <v>4</v>
      </c>
      <c r="AB30" s="53"/>
    </row>
    <row r="32" spans="1:28" ht="22.5" customHeight="1" x14ac:dyDescent="0.15">
      <c r="J32" s="49" t="s">
        <v>19</v>
      </c>
      <c r="K32" s="49"/>
      <c r="L32" s="49" t="s">
        <v>25</v>
      </c>
      <c r="M32" s="49"/>
      <c r="N32" s="49" t="s">
        <v>20</v>
      </c>
      <c r="O32" s="49"/>
      <c r="P32" s="49" t="s">
        <v>24</v>
      </c>
      <c r="Q32" s="49"/>
      <c r="R32" s="49" t="s">
        <v>23</v>
      </c>
      <c r="S32" s="49"/>
      <c r="T32" s="49" t="s">
        <v>12</v>
      </c>
      <c r="U32" s="54"/>
      <c r="V32" s="9" t="s">
        <v>22</v>
      </c>
      <c r="W32" s="51">
        <f>W26+W28+W30</f>
        <v>0</v>
      </c>
      <c r="X32" s="51"/>
      <c r="Y32" s="51"/>
      <c r="Z32" s="51"/>
      <c r="AA32" s="52" t="s">
        <v>4</v>
      </c>
      <c r="AB32" s="53"/>
    </row>
    <row r="34" spans="2:28" ht="22.5" customHeight="1" x14ac:dyDescent="0.15">
      <c r="B34" s="25" t="s">
        <v>28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6" spans="2:28" ht="30" customHeight="1" thickBot="1" x14ac:dyDescent="0.2">
      <c r="N36" s="57" t="s">
        <v>18</v>
      </c>
      <c r="O36" s="57"/>
      <c r="P36" s="57"/>
      <c r="Q36" s="57"/>
      <c r="R36" s="57"/>
      <c r="S36" s="57"/>
      <c r="T36" s="57" t="s">
        <v>12</v>
      </c>
      <c r="U36" s="57"/>
      <c r="V36" s="58" t="str">
        <f>IF(W32&gt;=300000,300000,IF(W32=0,"",ROUNDDOWN(W32,-3)))</f>
        <v/>
      </c>
      <c r="W36" s="58"/>
      <c r="X36" s="58"/>
      <c r="Y36" s="58"/>
      <c r="Z36" s="58"/>
      <c r="AA36" s="57" t="s">
        <v>4</v>
      </c>
      <c r="AB36" s="57"/>
    </row>
    <row r="37" spans="2:28" ht="2.25" customHeight="1" thickTop="1" thickBot="1" x14ac:dyDescent="0.2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2:28" ht="22.5" customHeight="1" thickTop="1" x14ac:dyDescent="0.15"/>
  </sheetData>
  <sheetProtection sheet="1" objects="1" scenarios="1"/>
  <mergeCells count="90">
    <mergeCell ref="N36:S36"/>
    <mergeCell ref="T36:U36"/>
    <mergeCell ref="V36:Z36"/>
    <mergeCell ref="AA36:AB36"/>
    <mergeCell ref="W30:Z30"/>
    <mergeCell ref="AA30:AB30"/>
    <mergeCell ref="T32:U32"/>
    <mergeCell ref="W32:Z32"/>
    <mergeCell ref="AA32:AB32"/>
    <mergeCell ref="T30:U30"/>
    <mergeCell ref="B34:AB34"/>
    <mergeCell ref="J32:K32"/>
    <mergeCell ref="L32:M32"/>
    <mergeCell ref="N32:O32"/>
    <mergeCell ref="P32:Q32"/>
    <mergeCell ref="R32:S32"/>
    <mergeCell ref="B30:D30"/>
    <mergeCell ref="E30:I30"/>
    <mergeCell ref="J30:K30"/>
    <mergeCell ref="L30:M30"/>
    <mergeCell ref="N30:S30"/>
    <mergeCell ref="W26:Z26"/>
    <mergeCell ref="AA26:AB26"/>
    <mergeCell ref="B28:D28"/>
    <mergeCell ref="E28:I28"/>
    <mergeCell ref="J28:K28"/>
    <mergeCell ref="L28:M28"/>
    <mergeCell ref="N28:S28"/>
    <mergeCell ref="T28:U28"/>
    <mergeCell ref="W28:Z28"/>
    <mergeCell ref="AA28:AB28"/>
    <mergeCell ref="B26:D26"/>
    <mergeCell ref="E26:I26"/>
    <mergeCell ref="J26:K26"/>
    <mergeCell ref="L26:M26"/>
    <mergeCell ref="N26:S26"/>
    <mergeCell ref="T26:U26"/>
    <mergeCell ref="V24:AB24"/>
    <mergeCell ref="C18:K18"/>
    <mergeCell ref="L18:T18"/>
    <mergeCell ref="U18:AB18"/>
    <mergeCell ref="C19:K19"/>
    <mergeCell ref="L19:R19"/>
    <mergeCell ref="S19:T19"/>
    <mergeCell ref="U19:Z19"/>
    <mergeCell ref="AA19:AB19"/>
    <mergeCell ref="A22:AB22"/>
    <mergeCell ref="A24:D24"/>
    <mergeCell ref="E24:K24"/>
    <mergeCell ref="L24:M24"/>
    <mergeCell ref="N24:S24"/>
    <mergeCell ref="T24:U24"/>
    <mergeCell ref="B16:B19"/>
    <mergeCell ref="B12:B15"/>
    <mergeCell ref="C12:T12"/>
    <mergeCell ref="U12:AB12"/>
    <mergeCell ref="C13:K13"/>
    <mergeCell ref="L13:T13"/>
    <mergeCell ref="U13:AB13"/>
    <mergeCell ref="C14:K14"/>
    <mergeCell ref="L14:T14"/>
    <mergeCell ref="U14:AB14"/>
    <mergeCell ref="C15:K15"/>
    <mergeCell ref="L15:R15"/>
    <mergeCell ref="S15:T15"/>
    <mergeCell ref="U15:Z15"/>
    <mergeCell ref="AA15:AB15"/>
    <mergeCell ref="U11:Z11"/>
    <mergeCell ref="AA11:AB11"/>
    <mergeCell ref="C16:T16"/>
    <mergeCell ref="U16:AB16"/>
    <mergeCell ref="C17:K17"/>
    <mergeCell ref="L17:T17"/>
    <mergeCell ref="U17:AB17"/>
    <mergeCell ref="A1:AB1"/>
    <mergeCell ref="B8:B11"/>
    <mergeCell ref="C8:T8"/>
    <mergeCell ref="U8:AB8"/>
    <mergeCell ref="C9:K9"/>
    <mergeCell ref="L9:T9"/>
    <mergeCell ref="U9:AB9"/>
    <mergeCell ref="C10:K10"/>
    <mergeCell ref="A6:AB6"/>
    <mergeCell ref="E3:P4"/>
    <mergeCell ref="A3:D4"/>
    <mergeCell ref="L10:T10"/>
    <mergeCell ref="U10:AB10"/>
    <mergeCell ref="C11:K11"/>
    <mergeCell ref="L11:R11"/>
    <mergeCell ref="S11:T11"/>
  </mergeCells>
  <phoneticPr fontId="1"/>
  <conditionalFormatting sqref="W32:Z32">
    <cfRule type="expression" dxfId="23" priority="24">
      <formula>$W$32=0</formula>
    </cfRule>
    <cfRule type="expression" dxfId="22" priority="25">
      <formula>"$W$32=&lt;0"</formula>
    </cfRule>
  </conditionalFormatting>
  <conditionalFormatting sqref="W26:Z26">
    <cfRule type="expression" dxfId="21" priority="23">
      <formula>$W$26=0</formula>
    </cfRule>
  </conditionalFormatting>
  <conditionalFormatting sqref="W28:Z28">
    <cfRule type="expression" dxfId="20" priority="22">
      <formula>$W$28=0</formula>
    </cfRule>
  </conditionalFormatting>
  <conditionalFormatting sqref="W30:Z30">
    <cfRule type="expression" dxfId="19" priority="21">
      <formula>$W$30=0</formula>
    </cfRule>
  </conditionalFormatting>
  <conditionalFormatting sqref="E3:P4">
    <cfRule type="expression" dxfId="18" priority="20">
      <formula>$E$3&gt;0</formula>
    </cfRule>
  </conditionalFormatting>
  <conditionalFormatting sqref="C9:K9">
    <cfRule type="expression" dxfId="17" priority="19">
      <formula>$C$9&gt;0</formula>
    </cfRule>
  </conditionalFormatting>
  <conditionalFormatting sqref="L9:T9">
    <cfRule type="expression" dxfId="16" priority="18">
      <formula>$L$9&gt;0</formula>
    </cfRule>
  </conditionalFormatting>
  <conditionalFormatting sqref="U9:AB9">
    <cfRule type="expression" dxfId="15" priority="17">
      <formula>$U$9&gt;0</formula>
    </cfRule>
  </conditionalFormatting>
  <conditionalFormatting sqref="C11:K11">
    <cfRule type="expression" dxfId="14" priority="16">
      <formula>$C$11&gt;0</formula>
    </cfRule>
  </conditionalFormatting>
  <conditionalFormatting sqref="L11:T11">
    <cfRule type="expression" dxfId="13" priority="15">
      <formula>$L$11&gt;0</formula>
    </cfRule>
  </conditionalFormatting>
  <conditionalFormatting sqref="U11:AB11">
    <cfRule type="expression" dxfId="12" priority="14">
      <formula>$U$11&gt;0</formula>
    </cfRule>
  </conditionalFormatting>
  <conditionalFormatting sqref="C13:K13">
    <cfRule type="expression" dxfId="11" priority="13">
      <formula>$C$13&gt;0</formula>
    </cfRule>
  </conditionalFormatting>
  <conditionalFormatting sqref="L13:T13">
    <cfRule type="expression" dxfId="10" priority="12">
      <formula>$L$13&gt;0</formula>
    </cfRule>
  </conditionalFormatting>
  <conditionalFormatting sqref="U13:AB13">
    <cfRule type="expression" dxfId="9" priority="11">
      <formula>$U$13&gt;0</formula>
    </cfRule>
  </conditionalFormatting>
  <conditionalFormatting sqref="C15:K15">
    <cfRule type="expression" dxfId="8" priority="10">
      <formula>$C$15&gt;0</formula>
    </cfRule>
  </conditionalFormatting>
  <conditionalFormatting sqref="L15:T15">
    <cfRule type="expression" dxfId="7" priority="9">
      <formula>$L$15&gt;0</formula>
    </cfRule>
  </conditionalFormatting>
  <conditionalFormatting sqref="U15:AB15">
    <cfRule type="expression" dxfId="6" priority="8">
      <formula>$U$15&gt;0</formula>
    </cfRule>
  </conditionalFormatting>
  <conditionalFormatting sqref="C17:K17">
    <cfRule type="expression" dxfId="5" priority="7">
      <formula>$C$17&gt;0</formula>
    </cfRule>
  </conditionalFormatting>
  <conditionalFormatting sqref="L17:T17">
    <cfRule type="expression" dxfId="4" priority="6">
      <formula>$L$17&gt;0</formula>
    </cfRule>
  </conditionalFormatting>
  <conditionalFormatting sqref="U17:AB17">
    <cfRule type="expression" dxfId="3" priority="5">
      <formula>$U$17&gt;0</formula>
    </cfRule>
  </conditionalFormatting>
  <conditionalFormatting sqref="C19:K19">
    <cfRule type="expression" dxfId="2" priority="3">
      <formula>$C$19&gt;0</formula>
    </cfRule>
  </conditionalFormatting>
  <conditionalFormatting sqref="L19:T19">
    <cfRule type="expression" dxfId="1" priority="2">
      <formula>$L$19&gt;0</formula>
    </cfRule>
  </conditionalFormatting>
  <conditionalFormatting sqref="U19:AB19">
    <cfRule type="expression" dxfId="0" priority="1">
      <formula>$U$19&gt;0</formula>
    </cfRule>
  </conditionalFormatting>
  <pageMargins left="0.7" right="0.7" top="0.75" bottom="0.75" header="0.3" footer="0.3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選択リスト!$B$4:$B$14</xm:f>
          </x14:formula1>
          <xm:sqref>C9:K9 C13:K13 C17:K17</xm:sqref>
        </x14:dataValidation>
        <x14:dataValidation type="list" allowBlank="1" showInputMessage="1" showErrorMessage="1" xr:uid="{00000000-0002-0000-0000-000001000000}">
          <x14:formula1>
            <xm:f>選択リスト!$C$4:$C$14</xm:f>
          </x14:formula1>
          <xm:sqref>L9:T9 L13:T13 L17:T17</xm:sqref>
        </x14:dataValidation>
        <x14:dataValidation type="list" allowBlank="1" showInputMessage="1" showErrorMessage="1" xr:uid="{00000000-0002-0000-0000-000002000000}">
          <x14:formula1>
            <xm:f>選択リスト!$D$4:$D$14</xm:f>
          </x14:formula1>
          <xm:sqref>C11:K11 C15:K15 C19:K19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4"/>
  <sheetViews>
    <sheetView workbookViewId="0">
      <selection activeCell="D12" sqref="D12"/>
    </sheetView>
  </sheetViews>
  <sheetFormatPr defaultRowHeight="14.25" x14ac:dyDescent="0.15"/>
  <cols>
    <col min="1" max="1" width="9" style="1"/>
    <col min="2" max="3" width="25" style="1" customWidth="1"/>
    <col min="4" max="4" width="34" style="1" customWidth="1"/>
    <col min="5" max="16384" width="9" style="1"/>
  </cols>
  <sheetData>
    <row r="3" spans="2:4" x14ac:dyDescent="0.15">
      <c r="B3" s="2" t="s">
        <v>29</v>
      </c>
      <c r="C3" s="2" t="s">
        <v>30</v>
      </c>
      <c r="D3" s="2" t="s">
        <v>31</v>
      </c>
    </row>
    <row r="4" spans="2:4" x14ac:dyDescent="0.15">
      <c r="B4" s="4"/>
      <c r="C4" s="4"/>
      <c r="D4" s="4"/>
    </row>
    <row r="5" spans="2:4" x14ac:dyDescent="0.15">
      <c r="B5" s="3" t="s">
        <v>32</v>
      </c>
      <c r="C5" s="3" t="s">
        <v>43</v>
      </c>
      <c r="D5" s="3" t="s">
        <v>39</v>
      </c>
    </row>
    <row r="6" spans="2:4" x14ac:dyDescent="0.15">
      <c r="B6" s="3" t="s">
        <v>33</v>
      </c>
      <c r="C6" s="3" t="s">
        <v>44</v>
      </c>
      <c r="D6" s="3" t="s">
        <v>40</v>
      </c>
    </row>
    <row r="7" spans="2:4" x14ac:dyDescent="0.15">
      <c r="B7" s="3" t="s">
        <v>34</v>
      </c>
      <c r="C7" s="3" t="s">
        <v>45</v>
      </c>
      <c r="D7" s="3" t="s">
        <v>41</v>
      </c>
    </row>
    <row r="8" spans="2:4" x14ac:dyDescent="0.15">
      <c r="B8" s="3" t="s">
        <v>35</v>
      </c>
      <c r="C8" s="3" t="s">
        <v>46</v>
      </c>
      <c r="D8" s="3" t="s">
        <v>52</v>
      </c>
    </row>
    <row r="9" spans="2:4" x14ac:dyDescent="0.15">
      <c r="B9" s="3" t="s">
        <v>36</v>
      </c>
      <c r="C9" s="3" t="s">
        <v>49</v>
      </c>
      <c r="D9" s="3" t="s">
        <v>42</v>
      </c>
    </row>
    <row r="10" spans="2:4" x14ac:dyDescent="0.15">
      <c r="B10" s="3" t="s">
        <v>37</v>
      </c>
      <c r="C10" s="3" t="s">
        <v>47</v>
      </c>
      <c r="D10" s="3" t="s">
        <v>53</v>
      </c>
    </row>
    <row r="11" spans="2:4" x14ac:dyDescent="0.15">
      <c r="B11" s="3" t="s">
        <v>38</v>
      </c>
      <c r="C11" s="3" t="s">
        <v>48</v>
      </c>
      <c r="D11" s="3"/>
    </row>
    <row r="12" spans="2:4" x14ac:dyDescent="0.15">
      <c r="B12" s="3"/>
      <c r="C12" s="3" t="s">
        <v>50</v>
      </c>
      <c r="D12" s="3"/>
    </row>
    <row r="13" spans="2:4" x14ac:dyDescent="0.15">
      <c r="B13" s="3"/>
      <c r="C13" s="3"/>
      <c r="D13" s="3"/>
    </row>
    <row r="14" spans="2:4" x14ac:dyDescent="0.15">
      <c r="B14" s="3"/>
      <c r="C14" s="3"/>
      <c r="D14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複数の場合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2020-12-03T00:35:33Z</dcterms:modified>
</cp:coreProperties>
</file>