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defaultThemeVersion="124226"/>
  <mc:AlternateContent xmlns:mc="http://schemas.openxmlformats.org/markup-compatibility/2006">
    <mc:Choice Requires="x15">
      <x15ac:absPath xmlns:x15ac="http://schemas.microsoft.com/office/spreadsheetml/2010/11/ac" url="\\knusv100009\鹿屋\文書庫\01040200子育て支援課\04 子育て支援係\10280 地域子ども・子育て支援事業\637_一時預かり事業\R05\01 補助金交付申請\01 一般型\00 市→施設 依頼\"/>
    </mc:Choice>
  </mc:AlternateContent>
  <xr:revisionPtr revIDLastSave="0" documentId="13_ncr:1_{9BF3B67F-7A9C-4933-A251-09115B6F3FBC}" xr6:coauthVersionLast="36" xr6:coauthVersionMax="36" xr10:uidLastSave="{00000000-0000-0000-0000-000000000000}"/>
  <bookViews>
    <workbookView xWindow="600" yWindow="150" windowWidth="19395" windowHeight="7800" activeTab="1" xr2:uid="{00000000-000D-0000-FFFF-FFFF00000000}"/>
  </bookViews>
  <sheets>
    <sheet name="当該年度・補助基準額" sheetId="4" r:id="rId1"/>
    <sheet name="補助金交付申請書" sheetId="1" r:id="rId2"/>
    <sheet name="実施計画書" sheetId="8" r:id="rId3"/>
    <sheet name="所要額明細書" sheetId="3" r:id="rId4"/>
    <sheet name="収支予算書" sheetId="5" r:id="rId5"/>
    <sheet name="積算内訳表" sheetId="7" r:id="rId6"/>
    <sheet name="職員配置表" sheetId="6" r:id="rId7"/>
  </sheets>
  <definedNames>
    <definedName name="_xlnm.Print_Area" localSheetId="6">職員配置表!$A:$Z</definedName>
    <definedName name="_xlnm.Print_Area" localSheetId="5">積算内訳表!$A:$Z</definedName>
  </definedNames>
  <calcPr calcId="191029"/>
</workbook>
</file>

<file path=xl/calcChain.xml><?xml version="1.0" encoding="utf-8"?>
<calcChain xmlns="http://schemas.openxmlformats.org/spreadsheetml/2006/main">
  <c r="F38" i="7" l="1"/>
  <c r="F31" i="7" l="1"/>
  <c r="F40" i="7" s="1"/>
  <c r="S9" i="5"/>
  <c r="E11" i="8" l="1"/>
  <c r="N15" i="8"/>
  <c r="K16" i="8"/>
  <c r="K17" i="8"/>
  <c r="K18" i="8"/>
  <c r="K19" i="8"/>
  <c r="K20" i="8"/>
  <c r="K21" i="8"/>
  <c r="K15" i="8"/>
  <c r="A7" i="8"/>
  <c r="T7" i="8"/>
  <c r="J15" i="8"/>
  <c r="J16" i="8"/>
  <c r="J17" i="8"/>
  <c r="J18" i="8"/>
  <c r="J19" i="8"/>
  <c r="J20" i="8"/>
  <c r="D28" i="4"/>
  <c r="D27" i="4"/>
  <c r="D26" i="4"/>
  <c r="D25" i="4"/>
  <c r="D24" i="4"/>
  <c r="D23" i="4"/>
  <c r="D18" i="4"/>
  <c r="D17" i="4"/>
  <c r="D16" i="4"/>
  <c r="D15" i="4"/>
  <c r="D14" i="4"/>
  <c r="D13" i="4"/>
  <c r="U7" i="8" l="1"/>
  <c r="D3" i="6" l="1"/>
  <c r="C3" i="3"/>
  <c r="E4" i="5"/>
  <c r="H11" i="8" l="1"/>
  <c r="T10" i="8"/>
  <c r="U10" i="8" s="1"/>
  <c r="T9" i="8"/>
  <c r="U9" i="8" s="1"/>
  <c r="P11" i="8"/>
  <c r="L11" i="8"/>
  <c r="S11" i="8"/>
  <c r="R11" i="8"/>
  <c r="Q11" i="8"/>
  <c r="O11" i="8"/>
  <c r="N11" i="8"/>
  <c r="M11" i="8"/>
  <c r="K11" i="8"/>
  <c r="J11" i="8"/>
  <c r="I11" i="8"/>
  <c r="T11" i="8" l="1"/>
  <c r="U11" i="8"/>
  <c r="Q7" i="3" s="1"/>
  <c r="P5" i="7" l="1"/>
  <c r="Z4" i="6" l="1"/>
  <c r="A7" i="6"/>
  <c r="A8" i="6"/>
  <c r="A9" i="6"/>
  <c r="A10" i="6"/>
  <c r="A11" i="6"/>
  <c r="A12" i="6"/>
  <c r="A13" i="6"/>
  <c r="A14" i="6"/>
  <c r="A15" i="6"/>
  <c r="A16" i="6"/>
  <c r="A17" i="6"/>
  <c r="A18" i="6"/>
  <c r="A19" i="6"/>
  <c r="A20" i="6"/>
  <c r="A21" i="6"/>
  <c r="A22" i="6"/>
  <c r="A23" i="6"/>
  <c r="A24" i="6"/>
  <c r="A25" i="6"/>
  <c r="A26" i="6"/>
  <c r="A27" i="6"/>
  <c r="A28" i="6"/>
  <c r="A29" i="6"/>
  <c r="A30" i="6"/>
  <c r="A31" i="6"/>
  <c r="A32" i="6"/>
  <c r="A33" i="6"/>
  <c r="A34" i="6"/>
  <c r="A35" i="6"/>
  <c r="A36" i="6"/>
  <c r="A6" i="6"/>
  <c r="O20" i="5"/>
  <c r="S20" i="5"/>
  <c r="O21" i="5"/>
  <c r="S21" i="5"/>
  <c r="O22" i="5"/>
  <c r="S22" i="5"/>
  <c r="O23" i="5"/>
  <c r="S23" i="5"/>
  <c r="O24" i="5"/>
  <c r="S24" i="5"/>
  <c r="O25" i="5"/>
  <c r="S25" i="5"/>
  <c r="O26" i="5"/>
  <c r="S26" i="5"/>
  <c r="O27" i="5"/>
  <c r="S27" i="5"/>
  <c r="S19" i="5"/>
  <c r="O19" i="5"/>
  <c r="O10" i="5"/>
  <c r="S10" i="5"/>
  <c r="O11" i="5"/>
  <c r="S11" i="5"/>
  <c r="O12" i="5"/>
  <c r="S12" i="5"/>
  <c r="O13" i="5"/>
  <c r="S13" i="5"/>
  <c r="K28" i="5"/>
  <c r="G28" i="5"/>
  <c r="K14" i="5"/>
  <c r="S28" i="5" l="1"/>
  <c r="O28" i="5"/>
  <c r="M7" i="3" l="1"/>
  <c r="D5" i="4"/>
  <c r="A11" i="1" s="1"/>
  <c r="A13" i="1" l="1"/>
  <c r="A1" i="8"/>
  <c r="A1" i="3"/>
  <c r="U7" i="3"/>
  <c r="J20" i="1" l="1"/>
  <c r="S14" i="5" l="1"/>
  <c r="O9" i="5"/>
  <c r="O14" i="5" s="1"/>
  <c r="G14" i="5"/>
  <c r="G15"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PC120002KANOYA</author>
  </authors>
  <commentList>
    <comment ref="Q9" authorId="0" shapeId="0" xr:uid="{00000000-0006-0000-0100-000002000000}">
      <text>
        <r>
          <rPr>
            <b/>
            <sz val="9"/>
            <color indexed="81"/>
            <rFont val="ＭＳ Ｐゴシック"/>
            <family val="3"/>
            <charset val="128"/>
          </rPr>
          <t>理事長　○○　○○
のように、方書も記入してください。</t>
        </r>
      </text>
    </comment>
    <comment ref="J20" authorId="0" shapeId="0" xr:uid="{00000000-0006-0000-0100-000003000000}">
      <text>
        <r>
          <rPr>
            <sz val="9"/>
            <color indexed="81"/>
            <rFont val="ＭＳ Ｐゴシック"/>
            <family val="3"/>
            <charset val="128"/>
          </rPr>
          <t>「所要額明細書」の
"市補助額"の額が
自動入力されます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PC120002KANOYA</author>
  </authors>
  <commentList>
    <comment ref="F9" authorId="0" shapeId="0" xr:uid="{00000000-0006-0000-0200-000001000000}">
      <text>
        <r>
          <rPr>
            <b/>
            <sz val="9"/>
            <color indexed="81"/>
            <rFont val="ＭＳ Ｐゴシック"/>
            <family val="3"/>
            <charset val="128"/>
          </rPr>
          <t>特別な支援を要する児童(障がい児、多胎児)が利用する見込みがある場合で、それぞれの加算の条件を満たす見込みがある場合の、利用児童見込み数を記入してください。</t>
        </r>
      </text>
    </comment>
    <comment ref="A14" authorId="0" shapeId="0" xr:uid="{00000000-0006-0000-0200-000002000000}">
      <text>
        <r>
          <rPr>
            <b/>
            <sz val="9"/>
            <color indexed="81"/>
            <rFont val="ＭＳ Ｐゴシック"/>
            <family val="3"/>
            <charset val="128"/>
          </rPr>
          <t>専任職員について、（１）（２）のうち、該当する方を選択（■を入力）してください。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PC120002KANOYA</author>
  </authors>
  <commentList>
    <comment ref="C3" authorId="0" shapeId="0" xr:uid="{00000000-0006-0000-0300-000001000000}">
      <text>
        <r>
          <rPr>
            <sz val="9"/>
            <color indexed="81"/>
            <rFont val="ＭＳ Ｐゴシック"/>
            <family val="3"/>
            <charset val="128"/>
          </rPr>
          <t>「補助金交付申請書」の
"施設名"が自動入力されます</t>
        </r>
      </text>
    </comment>
    <comment ref="M7" authorId="0" shapeId="0" xr:uid="{00000000-0006-0000-0300-000002000000}">
      <text>
        <r>
          <rPr>
            <sz val="9"/>
            <color indexed="81"/>
            <rFont val="ＭＳ Ｐゴシック"/>
            <family val="3"/>
            <charset val="128"/>
          </rPr>
          <t>自動計算されます</t>
        </r>
      </text>
    </comment>
    <comment ref="Q7" authorId="0" shapeId="0" xr:uid="{00000000-0006-0000-0300-000003000000}">
      <text>
        <r>
          <rPr>
            <sz val="9"/>
            <color indexed="81"/>
            <rFont val="ＭＳ Ｐゴシック"/>
            <family val="3"/>
            <charset val="128"/>
          </rPr>
          <t>「実施計画書」の
"補助基準額"が
自動入力されます</t>
        </r>
      </text>
    </comment>
    <comment ref="U7" authorId="0" shapeId="0" xr:uid="{00000000-0006-0000-0300-000004000000}">
      <text>
        <r>
          <rPr>
            <sz val="9"/>
            <color indexed="81"/>
            <rFont val="ＭＳ Ｐゴシック"/>
            <family val="3"/>
            <charset val="128"/>
          </rPr>
          <t>自動計算されます</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PC120002KANOYA</author>
  </authors>
  <commentList>
    <comment ref="E4" authorId="0" shapeId="0" xr:uid="{00000000-0006-0000-0400-000001000000}">
      <text>
        <r>
          <rPr>
            <sz val="9"/>
            <color indexed="81"/>
            <rFont val="ＭＳ Ｐゴシック"/>
            <family val="3"/>
            <charset val="128"/>
          </rPr>
          <t>「補助金交付申請書」の
”施設名”が自動入力されます</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PC120002KANOYA</author>
    <author>尾迫 祐未 y.o.</author>
  </authors>
  <commentList>
    <comment ref="Z4" authorId="0" shapeId="0" xr:uid="{00000000-0006-0000-0600-000001000000}">
      <text>
        <r>
          <rPr>
            <sz val="9"/>
            <color indexed="81"/>
            <rFont val="ＭＳ Ｐゴシック"/>
            <family val="3"/>
            <charset val="128"/>
          </rPr>
          <t>「補助金交付申請書」の
提出日が自動入力されます</t>
        </r>
      </text>
    </comment>
    <comment ref="S6" authorId="1" shapeId="0" xr:uid="{00000000-0006-0000-0600-000002000000}">
      <text>
        <r>
          <rPr>
            <b/>
            <sz val="12"/>
            <color indexed="81"/>
            <rFont val="ＭＳ Ｐゴシック"/>
            <family val="3"/>
            <charset val="128"/>
          </rPr>
          <t xml:space="preserve">一時預かり、障害児保育事業の専任の方はその旨記載ください。
</t>
        </r>
      </text>
    </comment>
  </commentList>
</comments>
</file>

<file path=xl/sharedStrings.xml><?xml version="1.0" encoding="utf-8"?>
<sst xmlns="http://schemas.openxmlformats.org/spreadsheetml/2006/main" count="189" uniqueCount="137">
  <si>
    <t>第１号様式（第４条関係）</t>
    <rPh sb="0" eb="1">
      <t>ダイ</t>
    </rPh>
    <rPh sb="2" eb="3">
      <t>ゴウ</t>
    </rPh>
    <rPh sb="3" eb="5">
      <t>ヨウシキ</t>
    </rPh>
    <rPh sb="6" eb="7">
      <t>ダイ</t>
    </rPh>
    <rPh sb="8" eb="9">
      <t>ジョウ</t>
    </rPh>
    <rPh sb="9" eb="11">
      <t>カンケイ</t>
    </rPh>
    <phoneticPr fontId="3"/>
  </si>
  <si>
    <t>日</t>
    <rPh sb="0" eb="1">
      <t>ニチ</t>
    </rPh>
    <phoneticPr fontId="3"/>
  </si>
  <si>
    <t>月</t>
    <rPh sb="0" eb="1">
      <t>ガツ</t>
    </rPh>
    <phoneticPr fontId="3"/>
  </si>
  <si>
    <t>年</t>
    <rPh sb="0" eb="1">
      <t>ネン</t>
    </rPh>
    <phoneticPr fontId="3"/>
  </si>
  <si>
    <t>令和</t>
    <rPh sb="0" eb="2">
      <t>レイワ</t>
    </rPh>
    <phoneticPr fontId="3"/>
  </si>
  <si>
    <t>鹿屋市長　中西　茂　様</t>
    <rPh sb="0" eb="4">
      <t>カノヤシチョウ</t>
    </rPh>
    <rPh sb="5" eb="7">
      <t>ナカニシ</t>
    </rPh>
    <rPh sb="8" eb="9">
      <t>シゲル</t>
    </rPh>
    <rPh sb="10" eb="11">
      <t>サマ</t>
    </rPh>
    <phoneticPr fontId="3"/>
  </si>
  <si>
    <t>申請人</t>
    <rPh sb="0" eb="2">
      <t>シンセイ</t>
    </rPh>
    <rPh sb="2" eb="3">
      <t>ニン</t>
    </rPh>
    <phoneticPr fontId="3"/>
  </si>
  <si>
    <t>住所</t>
    <rPh sb="0" eb="2">
      <t>ジュウショ</t>
    </rPh>
    <phoneticPr fontId="3"/>
  </si>
  <si>
    <t>施設名</t>
    <rPh sb="0" eb="2">
      <t>シセツ</t>
    </rPh>
    <rPh sb="2" eb="3">
      <t>メイ</t>
    </rPh>
    <phoneticPr fontId="3"/>
  </si>
  <si>
    <t>西暦</t>
    <rPh sb="0" eb="2">
      <t>セイレキ</t>
    </rPh>
    <phoneticPr fontId="3"/>
  </si>
  <si>
    <t>和暦(令和）</t>
    <rPh sb="0" eb="2">
      <t>ワレキ</t>
    </rPh>
    <rPh sb="3" eb="5">
      <t>レイワ</t>
    </rPh>
    <phoneticPr fontId="3"/>
  </si>
  <si>
    <t>年度</t>
    <rPh sb="0" eb="2">
      <t>ネンド</t>
    </rPh>
    <phoneticPr fontId="3"/>
  </si>
  <si>
    <t>※このシートの年度を基に、各申請書等の年度が自動入力される</t>
    <rPh sb="7" eb="9">
      <t>ネンド</t>
    </rPh>
    <rPh sb="10" eb="11">
      <t>モト</t>
    </rPh>
    <rPh sb="13" eb="14">
      <t>カク</t>
    </rPh>
    <rPh sb="14" eb="17">
      <t>シンセイショ</t>
    </rPh>
    <rPh sb="17" eb="18">
      <t>トウ</t>
    </rPh>
    <rPh sb="19" eb="21">
      <t>ネンド</t>
    </rPh>
    <rPh sb="22" eb="24">
      <t>ジドウ</t>
    </rPh>
    <rPh sb="24" eb="26">
      <t>ニュウリョク</t>
    </rPh>
    <phoneticPr fontId="3"/>
  </si>
  <si>
    <t>記</t>
    <rPh sb="0" eb="1">
      <t>キ</t>
    </rPh>
    <phoneticPr fontId="3"/>
  </si>
  <si>
    <t>２　交付申請額</t>
    <rPh sb="2" eb="4">
      <t>コウフ</t>
    </rPh>
    <rPh sb="4" eb="6">
      <t>シンセイ</t>
    </rPh>
    <rPh sb="6" eb="7">
      <t>ガク</t>
    </rPh>
    <phoneticPr fontId="3"/>
  </si>
  <si>
    <t>１　補助事業等の名称</t>
    <rPh sb="2" eb="6">
      <t>ホジョジギョウ</t>
    </rPh>
    <rPh sb="6" eb="7">
      <t>トウ</t>
    </rPh>
    <rPh sb="8" eb="10">
      <t>メイショウ</t>
    </rPh>
    <phoneticPr fontId="3"/>
  </si>
  <si>
    <t>金</t>
    <rPh sb="0" eb="1">
      <t>キン</t>
    </rPh>
    <phoneticPr fontId="3"/>
  </si>
  <si>
    <t>３　補助事業等の目的及び内容</t>
    <rPh sb="2" eb="6">
      <t>ホジョジギョウ</t>
    </rPh>
    <rPh sb="6" eb="7">
      <t>トウ</t>
    </rPh>
    <rPh sb="8" eb="10">
      <t>モクテキ</t>
    </rPh>
    <rPh sb="10" eb="11">
      <t>オヨ</t>
    </rPh>
    <rPh sb="12" eb="14">
      <t>ナイヨウ</t>
    </rPh>
    <phoneticPr fontId="3"/>
  </si>
  <si>
    <t>４　添付書類</t>
    <rPh sb="2" eb="4">
      <t>テンプ</t>
    </rPh>
    <rPh sb="4" eb="6">
      <t>ショルイ</t>
    </rPh>
    <phoneticPr fontId="3"/>
  </si>
  <si>
    <t>保育所名</t>
    <rPh sb="0" eb="3">
      <t>ホイクショ</t>
    </rPh>
    <rPh sb="3" eb="4">
      <t>メイ</t>
    </rPh>
    <phoneticPr fontId="5"/>
  </si>
  <si>
    <t>開所時間</t>
    <rPh sb="0" eb="2">
      <t>カイショ</t>
    </rPh>
    <rPh sb="2" eb="4">
      <t>ジカン</t>
    </rPh>
    <phoneticPr fontId="5"/>
  </si>
  <si>
    <t>基準額</t>
    <rPh sb="0" eb="3">
      <t>キジュンガク</t>
    </rPh>
    <phoneticPr fontId="5"/>
  </si>
  <si>
    <t>４月</t>
    <rPh sb="1" eb="2">
      <t>ガツ</t>
    </rPh>
    <phoneticPr fontId="5"/>
  </si>
  <si>
    <t>５月</t>
  </si>
  <si>
    <t>６月</t>
  </si>
  <si>
    <t>７月</t>
  </si>
  <si>
    <t>８月</t>
  </si>
  <si>
    <t>９月</t>
  </si>
  <si>
    <t>１月</t>
  </si>
  <si>
    <t>２月</t>
  </si>
  <si>
    <t>３月</t>
  </si>
  <si>
    <t>合計</t>
    <rPh sb="0" eb="2">
      <t>ゴウケイ</t>
    </rPh>
    <phoneticPr fontId="5"/>
  </si>
  <si>
    <t>人</t>
    <rPh sb="0" eb="1">
      <t>ニン</t>
    </rPh>
    <phoneticPr fontId="5"/>
  </si>
  <si>
    <t>円</t>
    <rPh sb="0" eb="1">
      <t>エン</t>
    </rPh>
    <phoneticPr fontId="5"/>
  </si>
  <si>
    <t>開始時間：</t>
    <rPh sb="0" eb="2">
      <t>カイシ</t>
    </rPh>
    <rPh sb="2" eb="4">
      <t>ジカン</t>
    </rPh>
    <phoneticPr fontId="5"/>
  </si>
  <si>
    <t>終了時間：</t>
    <rPh sb="0" eb="2">
      <t>シュウリョウ</t>
    </rPh>
    <rPh sb="2" eb="4">
      <t>ジカン</t>
    </rPh>
    <phoneticPr fontId="5"/>
  </si>
  <si>
    <t>開所時間：</t>
    <rPh sb="0" eb="2">
      <t>カイショ</t>
    </rPh>
    <rPh sb="2" eb="4">
      <t>ジカン</t>
    </rPh>
    <phoneticPr fontId="5"/>
  </si>
  <si>
    <t>延べ利用児童数</t>
    <rPh sb="0" eb="1">
      <t>ノ</t>
    </rPh>
    <rPh sb="2" eb="4">
      <t>リヨウ</t>
    </rPh>
    <rPh sb="4" eb="7">
      <t>ジドウスウ</t>
    </rPh>
    <phoneticPr fontId="3"/>
  </si>
  <si>
    <t>１　当該年度</t>
    <rPh sb="2" eb="4">
      <t>トウガイ</t>
    </rPh>
    <rPh sb="4" eb="6">
      <t>ネンド</t>
    </rPh>
    <phoneticPr fontId="3"/>
  </si>
  <si>
    <t>区分</t>
    <rPh sb="0" eb="2">
      <t>クブン</t>
    </rPh>
    <phoneticPr fontId="3"/>
  </si>
  <si>
    <t>（Ａ）</t>
    <phoneticPr fontId="3"/>
  </si>
  <si>
    <t>対象経費
支出予定額</t>
    <rPh sb="0" eb="2">
      <t>タイショウ</t>
    </rPh>
    <rPh sb="2" eb="4">
      <t>ケイヒ</t>
    </rPh>
    <rPh sb="5" eb="7">
      <t>シシュツ</t>
    </rPh>
    <rPh sb="7" eb="10">
      <t>ヨテイガク</t>
    </rPh>
    <phoneticPr fontId="3"/>
  </si>
  <si>
    <t>寄附金その他の
収入額</t>
    <rPh sb="0" eb="3">
      <t>キフキン</t>
    </rPh>
    <rPh sb="5" eb="6">
      <t>タ</t>
    </rPh>
    <rPh sb="8" eb="11">
      <t>シュウニュウガク</t>
    </rPh>
    <phoneticPr fontId="3"/>
  </si>
  <si>
    <t>差引額</t>
    <rPh sb="0" eb="2">
      <t>サシヒキ</t>
    </rPh>
    <rPh sb="2" eb="3">
      <t>ガク</t>
    </rPh>
    <phoneticPr fontId="3"/>
  </si>
  <si>
    <t>補助基準額</t>
    <rPh sb="0" eb="2">
      <t>ホジョ</t>
    </rPh>
    <rPh sb="2" eb="5">
      <t>キジュンガク</t>
    </rPh>
    <phoneticPr fontId="3"/>
  </si>
  <si>
    <t>市補助額</t>
    <rPh sb="0" eb="1">
      <t>シ</t>
    </rPh>
    <rPh sb="1" eb="4">
      <t>ホジョガク</t>
    </rPh>
    <phoneticPr fontId="3"/>
  </si>
  <si>
    <t>単位：円</t>
    <rPh sb="0" eb="2">
      <t>タンイ</t>
    </rPh>
    <rPh sb="3" eb="4">
      <t>エン</t>
    </rPh>
    <phoneticPr fontId="3"/>
  </si>
  <si>
    <t>（Ｂ）</t>
    <phoneticPr fontId="3"/>
  </si>
  <si>
    <t>(Ｃ)=(Ａ)－(Ｂ)</t>
    <phoneticPr fontId="3"/>
  </si>
  <si>
    <t>（Ｄ）</t>
    <phoneticPr fontId="3"/>
  </si>
  <si>
    <t>(Ｃ)と(Ｄ)を比較して
低い方の額</t>
    <rPh sb="8" eb="10">
      <t>ヒカク</t>
    </rPh>
    <rPh sb="13" eb="14">
      <t>ヒク</t>
    </rPh>
    <rPh sb="15" eb="16">
      <t>ホウ</t>
    </rPh>
    <rPh sb="17" eb="18">
      <t>ガク</t>
    </rPh>
    <phoneticPr fontId="3"/>
  </si>
  <si>
    <t>一時預かり事業
（一般型）</t>
    <rPh sb="0" eb="2">
      <t>イチジ</t>
    </rPh>
    <rPh sb="2" eb="3">
      <t>アズ</t>
    </rPh>
    <rPh sb="5" eb="7">
      <t>ジギョウ</t>
    </rPh>
    <rPh sb="9" eb="12">
      <t>イッパンガタ</t>
    </rPh>
    <phoneticPr fontId="3"/>
  </si>
  <si>
    <t>事業名</t>
    <rPh sb="0" eb="3">
      <t>ジギョウメイ</t>
    </rPh>
    <phoneticPr fontId="3"/>
  </si>
  <si>
    <t>収支予算書</t>
    <rPh sb="0" eb="2">
      <t>シュウシ</t>
    </rPh>
    <rPh sb="2" eb="5">
      <t>ヨサンショ</t>
    </rPh>
    <phoneticPr fontId="3"/>
  </si>
  <si>
    <t>１　収入の部</t>
    <rPh sb="2" eb="4">
      <t>シュウニュウ</t>
    </rPh>
    <rPh sb="5" eb="6">
      <t>ブ</t>
    </rPh>
    <phoneticPr fontId="3"/>
  </si>
  <si>
    <t>予算額</t>
    <rPh sb="0" eb="3">
      <t>ヨサンガク</t>
    </rPh>
    <phoneticPr fontId="3"/>
  </si>
  <si>
    <t>比較</t>
    <rPh sb="0" eb="2">
      <t>ヒカク</t>
    </rPh>
    <phoneticPr fontId="3"/>
  </si>
  <si>
    <t>増</t>
    <rPh sb="0" eb="1">
      <t>ゾウ</t>
    </rPh>
    <phoneticPr fontId="3"/>
  </si>
  <si>
    <t>減</t>
    <rPh sb="0" eb="1">
      <t>ゲン</t>
    </rPh>
    <phoneticPr fontId="3"/>
  </si>
  <si>
    <t>前年度
予算額</t>
    <rPh sb="0" eb="3">
      <t>ゼンネンド</t>
    </rPh>
    <rPh sb="4" eb="7">
      <t>ヨサンガク</t>
    </rPh>
    <phoneticPr fontId="3"/>
  </si>
  <si>
    <t>備考</t>
    <rPh sb="0" eb="2">
      <t>ビコウ</t>
    </rPh>
    <phoneticPr fontId="3"/>
  </si>
  <si>
    <t>市補助金</t>
    <rPh sb="0" eb="1">
      <t>シ</t>
    </rPh>
    <rPh sb="1" eb="4">
      <t>ホジョキン</t>
    </rPh>
    <phoneticPr fontId="3"/>
  </si>
  <si>
    <t>施設設置者
負担金</t>
    <rPh sb="0" eb="2">
      <t>シセツ</t>
    </rPh>
    <rPh sb="2" eb="5">
      <t>セッチシャ</t>
    </rPh>
    <rPh sb="6" eb="9">
      <t>フタンキン</t>
    </rPh>
    <phoneticPr fontId="3"/>
  </si>
  <si>
    <t>施設利用保護者
負担金</t>
    <rPh sb="0" eb="2">
      <t>シセツ</t>
    </rPh>
    <rPh sb="2" eb="4">
      <t>リヨウ</t>
    </rPh>
    <rPh sb="4" eb="7">
      <t>ホゴシャ</t>
    </rPh>
    <rPh sb="8" eb="11">
      <t>フタンキン</t>
    </rPh>
    <phoneticPr fontId="3"/>
  </si>
  <si>
    <t>２　支出の部</t>
    <rPh sb="2" eb="4">
      <t>シシュツ</t>
    </rPh>
    <rPh sb="5" eb="6">
      <t>ブ</t>
    </rPh>
    <phoneticPr fontId="3"/>
  </si>
  <si>
    <t>計</t>
    <rPh sb="0" eb="1">
      <t>ケイ</t>
    </rPh>
    <phoneticPr fontId="3"/>
  </si>
  <si>
    <t>（単位：円）</t>
    <rPh sb="1" eb="3">
      <t>タンイ</t>
    </rPh>
    <rPh sb="4" eb="5">
      <t>エン</t>
    </rPh>
    <phoneticPr fontId="3"/>
  </si>
  <si>
    <t>職員配置表</t>
    <rPh sb="0" eb="2">
      <t>ショクイン</t>
    </rPh>
    <rPh sb="2" eb="4">
      <t>ハイチ</t>
    </rPh>
    <rPh sb="4" eb="5">
      <t>ヒョウ</t>
    </rPh>
    <phoneticPr fontId="3"/>
  </si>
  <si>
    <t>職員氏名</t>
    <rPh sb="0" eb="2">
      <t>ショクイン</t>
    </rPh>
    <rPh sb="2" eb="4">
      <t>シメイ</t>
    </rPh>
    <phoneticPr fontId="3"/>
  </si>
  <si>
    <t>職名</t>
    <rPh sb="0" eb="2">
      <t>ショクメイ</t>
    </rPh>
    <phoneticPr fontId="3"/>
  </si>
  <si>
    <t>勤務形態</t>
    <rPh sb="0" eb="2">
      <t>キンム</t>
    </rPh>
    <rPh sb="2" eb="4">
      <t>ケイタイ</t>
    </rPh>
    <phoneticPr fontId="3"/>
  </si>
  <si>
    <t>クラス配置等</t>
    <rPh sb="3" eb="5">
      <t>ハイチ</t>
    </rPh>
    <rPh sb="5" eb="6">
      <t>トウ</t>
    </rPh>
    <phoneticPr fontId="3"/>
  </si>
  <si>
    <t>法人名</t>
    <rPh sb="0" eb="2">
      <t>ホウジン</t>
    </rPh>
    <rPh sb="2" eb="3">
      <t>メイ</t>
    </rPh>
    <phoneticPr fontId="3"/>
  </si>
  <si>
    <t>園長</t>
    <rPh sb="0" eb="2">
      <t>エンチョウ</t>
    </rPh>
    <phoneticPr fontId="14"/>
  </si>
  <si>
    <t>副園長</t>
    <rPh sb="0" eb="3">
      <t>フクエンチョウ</t>
    </rPh>
    <phoneticPr fontId="14"/>
  </si>
  <si>
    <t>主任保育士</t>
    <rPh sb="0" eb="2">
      <t>シュニン</t>
    </rPh>
    <rPh sb="2" eb="4">
      <t>ホイク</t>
    </rPh>
    <rPh sb="4" eb="5">
      <t>シ</t>
    </rPh>
    <phoneticPr fontId="14"/>
  </si>
  <si>
    <t>保育士</t>
    <rPh sb="0" eb="2">
      <t>ホイク</t>
    </rPh>
    <rPh sb="2" eb="3">
      <t>シ</t>
    </rPh>
    <phoneticPr fontId="14"/>
  </si>
  <si>
    <t>保育教諭</t>
    <rPh sb="0" eb="2">
      <t>ホイク</t>
    </rPh>
    <rPh sb="2" eb="4">
      <t>キョウユ</t>
    </rPh>
    <phoneticPr fontId="14"/>
  </si>
  <si>
    <t>保育補助</t>
    <rPh sb="0" eb="2">
      <t>ホイク</t>
    </rPh>
    <rPh sb="2" eb="4">
      <t>ホジョ</t>
    </rPh>
    <phoneticPr fontId="14"/>
  </si>
  <si>
    <t>看護師</t>
    <rPh sb="0" eb="2">
      <t>カンゴ</t>
    </rPh>
    <rPh sb="2" eb="3">
      <t>シ</t>
    </rPh>
    <phoneticPr fontId="14"/>
  </si>
  <si>
    <t>保健師</t>
    <rPh sb="0" eb="3">
      <t>ホケンシ</t>
    </rPh>
    <phoneticPr fontId="14"/>
  </si>
  <si>
    <t>幼稚園教諭</t>
    <rPh sb="0" eb="3">
      <t>ヨウチエン</t>
    </rPh>
    <rPh sb="3" eb="5">
      <t>キョウユ</t>
    </rPh>
    <phoneticPr fontId="14"/>
  </si>
  <si>
    <t>子育て支援員</t>
    <rPh sb="0" eb="2">
      <t>コソダ</t>
    </rPh>
    <rPh sb="3" eb="5">
      <t>シエン</t>
    </rPh>
    <rPh sb="5" eb="6">
      <t>イン</t>
    </rPh>
    <phoneticPr fontId="14"/>
  </si>
  <si>
    <t>栄養士</t>
    <rPh sb="0" eb="2">
      <t>エイヨウ</t>
    </rPh>
    <rPh sb="2" eb="3">
      <t>シ</t>
    </rPh>
    <phoneticPr fontId="14"/>
  </si>
  <si>
    <t>調理士</t>
    <rPh sb="0" eb="2">
      <t>チョウリ</t>
    </rPh>
    <rPh sb="2" eb="3">
      <t>シ</t>
    </rPh>
    <phoneticPr fontId="14"/>
  </si>
  <si>
    <t>事務員</t>
    <rPh sb="0" eb="3">
      <t>ジムイン</t>
    </rPh>
    <phoneticPr fontId="14"/>
  </si>
  <si>
    <t>用務員</t>
    <rPh sb="0" eb="3">
      <t>ヨウムイン</t>
    </rPh>
    <phoneticPr fontId="14"/>
  </si>
  <si>
    <t>運転手</t>
    <rPh sb="0" eb="3">
      <t>ウンテンシュ</t>
    </rPh>
    <phoneticPr fontId="14"/>
  </si>
  <si>
    <t>職名・
代表者名</t>
    <rPh sb="0" eb="2">
      <t>ショクメイ</t>
    </rPh>
    <rPh sb="4" eb="6">
      <t>ダイヒョウ</t>
    </rPh>
    <rPh sb="6" eb="8">
      <t>シャメイ</t>
    </rPh>
    <phoneticPr fontId="3"/>
  </si>
  <si>
    <t>人件費</t>
    <rPh sb="0" eb="3">
      <t>ジンケンヒ</t>
    </rPh>
    <phoneticPr fontId="3"/>
  </si>
  <si>
    <t>市町村名</t>
    <rPh sb="0" eb="3">
      <t>シチョウソン</t>
    </rPh>
    <rPh sb="3" eb="4">
      <t>メイ</t>
    </rPh>
    <phoneticPr fontId="3"/>
  </si>
  <si>
    <t>鹿屋市</t>
    <rPh sb="0" eb="3">
      <t>カノヤシ</t>
    </rPh>
    <phoneticPr fontId="3"/>
  </si>
  <si>
    <t>【対象となる経費】</t>
    <rPh sb="1" eb="3">
      <t>タイショウ</t>
    </rPh>
    <rPh sb="6" eb="8">
      <t>ケイヒ</t>
    </rPh>
    <phoneticPr fontId="3"/>
  </si>
  <si>
    <t>人件費：</t>
    <rPh sb="0" eb="3">
      <t>ジンケンヒ</t>
    </rPh>
    <phoneticPr fontId="3"/>
  </si>
  <si>
    <t>当該事業の専任保育士等の人件費（原則２人以上の配置）</t>
    <rPh sb="0" eb="2">
      <t>トウガイ</t>
    </rPh>
    <rPh sb="2" eb="4">
      <t>ジギョウ</t>
    </rPh>
    <rPh sb="5" eb="7">
      <t>センニン</t>
    </rPh>
    <rPh sb="7" eb="10">
      <t>ホイクシ</t>
    </rPh>
    <rPh sb="10" eb="11">
      <t>トウ</t>
    </rPh>
    <rPh sb="12" eb="15">
      <t>ジンケンヒ</t>
    </rPh>
    <rPh sb="16" eb="18">
      <t>ゲンソク</t>
    </rPh>
    <rPh sb="19" eb="20">
      <t>ニン</t>
    </rPh>
    <rPh sb="20" eb="22">
      <t>イジョウ</t>
    </rPh>
    <rPh sb="23" eb="25">
      <t>ハイチ</t>
    </rPh>
    <phoneticPr fontId="3"/>
  </si>
  <si>
    <t>その他経費：</t>
    <rPh sb="2" eb="3">
      <t>タ</t>
    </rPh>
    <rPh sb="3" eb="5">
      <t>ケイヒ</t>
    </rPh>
    <phoneticPr fontId="3"/>
  </si>
  <si>
    <t>対象児童の保育材料費等（備品は対象外）</t>
    <rPh sb="0" eb="2">
      <t>タイショウ</t>
    </rPh>
    <rPh sb="2" eb="4">
      <t>ジドウ</t>
    </rPh>
    <rPh sb="5" eb="7">
      <t>ホイク</t>
    </rPh>
    <rPh sb="7" eb="10">
      <t>ザイリョウヒ</t>
    </rPh>
    <rPh sb="10" eb="11">
      <t>トウ</t>
    </rPh>
    <rPh sb="12" eb="14">
      <t>ビヒン</t>
    </rPh>
    <rPh sb="15" eb="18">
      <t>タイショウガイ</t>
    </rPh>
    <phoneticPr fontId="3"/>
  </si>
  <si>
    <t>経費区分</t>
    <rPh sb="0" eb="2">
      <t>ケイヒ</t>
    </rPh>
    <rPh sb="2" eb="4">
      <t>クブン</t>
    </rPh>
    <phoneticPr fontId="3"/>
  </si>
  <si>
    <t>積算内訳</t>
    <rPh sb="0" eb="2">
      <t>セキサン</t>
    </rPh>
    <rPh sb="2" eb="4">
      <t>ウチワケ</t>
    </rPh>
    <phoneticPr fontId="3"/>
  </si>
  <si>
    <t>小計(A)</t>
    <rPh sb="0" eb="2">
      <t>ショウケイ</t>
    </rPh>
    <phoneticPr fontId="3"/>
  </si>
  <si>
    <t>計
(A)-(B)</t>
    <rPh sb="0" eb="1">
      <t>ケイ</t>
    </rPh>
    <phoneticPr fontId="3"/>
  </si>
  <si>
    <t>対象経費支出予定額積算内訳表</t>
    <rPh sb="0" eb="2">
      <t>タイショウ</t>
    </rPh>
    <rPh sb="2" eb="4">
      <t>ケイヒ</t>
    </rPh>
    <rPh sb="4" eb="6">
      <t>シシュツ</t>
    </rPh>
    <rPh sb="6" eb="8">
      <t>ヨテイ</t>
    </rPh>
    <rPh sb="8" eb="9">
      <t>ガク</t>
    </rPh>
    <rPh sb="9" eb="11">
      <t>セキサン</t>
    </rPh>
    <rPh sb="11" eb="13">
      <t>ウチワケ</t>
    </rPh>
    <rPh sb="13" eb="14">
      <t>ヒョウ</t>
    </rPh>
    <phoneticPr fontId="3"/>
  </si>
  <si>
    <t>特別支援児童
以外の児童</t>
    <rPh sb="0" eb="2">
      <t>トクベツ</t>
    </rPh>
    <rPh sb="2" eb="4">
      <t>シエン</t>
    </rPh>
    <phoneticPr fontId="3"/>
  </si>
  <si>
    <t>10月</t>
    <phoneticPr fontId="5"/>
  </si>
  <si>
    <t>11月</t>
    <phoneticPr fontId="5"/>
  </si>
  <si>
    <t>12月</t>
    <phoneticPr fontId="5"/>
  </si>
  <si>
    <t>障がい児</t>
    <rPh sb="0" eb="1">
      <t>ショウ</t>
    </rPh>
    <rPh sb="3" eb="4">
      <t>ジ</t>
    </rPh>
    <phoneticPr fontId="5"/>
  </si>
  <si>
    <t>多胎児</t>
    <rPh sb="0" eb="3">
      <t>タタイジ</t>
    </rPh>
    <phoneticPr fontId="5"/>
  </si>
  <si>
    <t>年間延べ利用児童数</t>
    <rPh sb="0" eb="2">
      <t>ネンカン</t>
    </rPh>
    <rPh sb="2" eb="3">
      <t>ノ</t>
    </rPh>
    <rPh sb="4" eb="6">
      <t>リヨウ</t>
    </rPh>
    <rPh sb="6" eb="9">
      <t>ジドウスウ</t>
    </rPh>
    <phoneticPr fontId="5"/>
  </si>
  <si>
    <t>補助金額</t>
    <rPh sb="0" eb="2">
      <t>ホジョ</t>
    </rPh>
    <rPh sb="2" eb="4">
      <t>キンガク</t>
    </rPh>
    <phoneticPr fontId="5"/>
  </si>
  <si>
    <t>特別な支援を要する児童利用加算</t>
    <rPh sb="0" eb="2">
      <t>トクベツ</t>
    </rPh>
    <rPh sb="3" eb="5">
      <t>シエン</t>
    </rPh>
    <rPh sb="6" eb="7">
      <t>ヨウ</t>
    </rPh>
    <rPh sb="9" eb="11">
      <t>ジドウ</t>
    </rPh>
    <rPh sb="11" eb="13">
      <t>リヨウ</t>
    </rPh>
    <rPh sb="13" eb="15">
      <t>カサン</t>
    </rPh>
    <phoneticPr fontId="5"/>
  </si>
  <si>
    <t>～</t>
    <phoneticPr fontId="5"/>
  </si>
  <si>
    <t>２ 補助基準額</t>
    <rPh sb="2" eb="4">
      <t>ホジョ</t>
    </rPh>
    <rPh sb="4" eb="7">
      <t>キジュンガク</t>
    </rPh>
    <phoneticPr fontId="3"/>
  </si>
  <si>
    <t>（１）保育従事者がすべて保育士又は１日当たり平均利用児童数概ね３人以下の施設において保育士とみなされた家庭的保育者と同等の研修を修了した者の場合</t>
    <rPh sb="3" eb="5">
      <t>ホイク</t>
    </rPh>
    <rPh sb="5" eb="8">
      <t>ジュウジシャ</t>
    </rPh>
    <rPh sb="12" eb="15">
      <t>ホイクシ</t>
    </rPh>
    <rPh sb="15" eb="16">
      <t>マタ</t>
    </rPh>
    <rPh sb="18" eb="19">
      <t>ニチ</t>
    </rPh>
    <rPh sb="19" eb="20">
      <t>ア</t>
    </rPh>
    <rPh sb="22" eb="24">
      <t>ヘイキン</t>
    </rPh>
    <rPh sb="24" eb="26">
      <t>リヨウ</t>
    </rPh>
    <rPh sb="26" eb="29">
      <t>ジドウスウ</t>
    </rPh>
    <rPh sb="29" eb="30">
      <t>オオム</t>
    </rPh>
    <rPh sb="32" eb="33">
      <t>ニン</t>
    </rPh>
    <rPh sb="33" eb="35">
      <t>イカ</t>
    </rPh>
    <rPh sb="36" eb="38">
      <t>シセツ</t>
    </rPh>
    <rPh sb="42" eb="45">
      <t>ホイクシ</t>
    </rPh>
    <rPh sb="51" eb="54">
      <t>カテイテキ</t>
    </rPh>
    <rPh sb="54" eb="57">
      <t>ホイクシャ</t>
    </rPh>
    <rPh sb="58" eb="60">
      <t>ドウトウ</t>
    </rPh>
    <rPh sb="61" eb="63">
      <t>ケンシュウ</t>
    </rPh>
    <rPh sb="64" eb="66">
      <t>シュウリョウ</t>
    </rPh>
    <rPh sb="68" eb="69">
      <t>モノ</t>
    </rPh>
    <rPh sb="70" eb="72">
      <t>バアイ</t>
    </rPh>
    <phoneticPr fontId="3"/>
  </si>
  <si>
    <t>（２）（１）以外の場合</t>
    <rPh sb="6" eb="8">
      <t>イガイ</t>
    </rPh>
    <rPh sb="9" eb="11">
      <t>バアイ</t>
    </rPh>
    <phoneticPr fontId="3"/>
  </si>
  <si>
    <t>（１）</t>
    <phoneticPr fontId="3"/>
  </si>
  <si>
    <t>（２）</t>
    <phoneticPr fontId="3"/>
  </si>
  <si>
    <t>（１）以外</t>
    <rPh sb="3" eb="5">
      <t>イガイ</t>
    </rPh>
    <phoneticPr fontId="3"/>
  </si>
  <si>
    <t>補助基準額</t>
    <rPh sb="0" eb="2">
      <t>ホジョ</t>
    </rPh>
    <rPh sb="2" eb="4">
      <t>キジュン</t>
    </rPh>
    <rPh sb="4" eb="5">
      <t>ガク</t>
    </rPh>
    <phoneticPr fontId="5"/>
  </si>
  <si>
    <t>開所
日数
(年間)</t>
    <rPh sb="0" eb="2">
      <t>カイショ</t>
    </rPh>
    <rPh sb="3" eb="5">
      <t>ニッスウ</t>
    </rPh>
    <rPh sb="7" eb="9">
      <t>ネンカン</t>
    </rPh>
    <phoneticPr fontId="5"/>
  </si>
  <si>
    <t>一時
預かり
の定員</t>
    <rPh sb="0" eb="2">
      <t>イチジ</t>
    </rPh>
    <rPh sb="3" eb="4">
      <t>アズ</t>
    </rPh>
    <rPh sb="8" eb="10">
      <t>テイイン</t>
    </rPh>
    <phoneticPr fontId="3"/>
  </si>
  <si>
    <t>特別な
支援を
要する
児童</t>
    <rPh sb="0" eb="2">
      <t>トクベツ</t>
    </rPh>
    <rPh sb="4" eb="6">
      <t>シエン</t>
    </rPh>
    <rPh sb="8" eb="9">
      <t>ヨウ</t>
    </rPh>
    <rPh sb="12" eb="14">
      <t>ジドウ</t>
    </rPh>
    <phoneticPr fontId="3"/>
  </si>
  <si>
    <t>すべて保育士又は１日当たり平均利用児童数概ね３人以下の施設において保育士とみなされた家庭的保育者と同等の研修を修了した者</t>
    <phoneticPr fontId="3"/>
  </si>
  <si>
    <t>専任職員</t>
    <rPh sb="0" eb="2">
      <t>センニン</t>
    </rPh>
    <rPh sb="2" eb="4">
      <t>ショクイン</t>
    </rPh>
    <phoneticPr fontId="3"/>
  </si>
  <si>
    <t>（１）一時預かり事業（一般型）実施計画書</t>
    <rPh sb="3" eb="5">
      <t>イチジ</t>
    </rPh>
    <rPh sb="5" eb="6">
      <t>アズ</t>
    </rPh>
    <rPh sb="8" eb="10">
      <t>ジギョウ</t>
    </rPh>
    <rPh sb="11" eb="14">
      <t>イッパンガタ</t>
    </rPh>
    <rPh sb="15" eb="17">
      <t>ジッシ</t>
    </rPh>
    <rPh sb="17" eb="20">
      <t>ケイカクショ</t>
    </rPh>
    <phoneticPr fontId="3"/>
  </si>
  <si>
    <t>（２）一時預かり事業（一般型）所要額明細書</t>
    <rPh sb="3" eb="5">
      <t>イチジ</t>
    </rPh>
    <rPh sb="5" eb="6">
      <t>アズ</t>
    </rPh>
    <rPh sb="8" eb="10">
      <t>ジギョウ</t>
    </rPh>
    <rPh sb="11" eb="14">
      <t>イッパンガタ</t>
    </rPh>
    <rPh sb="15" eb="18">
      <t>ショヨウガク</t>
    </rPh>
    <rPh sb="18" eb="21">
      <t>メイサイショ</t>
    </rPh>
    <phoneticPr fontId="3"/>
  </si>
  <si>
    <t>（３）収支予算書</t>
    <rPh sb="3" eb="5">
      <t>シュウシ</t>
    </rPh>
    <rPh sb="5" eb="8">
      <t>ヨサンショ</t>
    </rPh>
    <phoneticPr fontId="3"/>
  </si>
  <si>
    <t>（４）対象経費支出予定額積算内訳表</t>
    <rPh sb="3" eb="5">
      <t>タイショウ</t>
    </rPh>
    <rPh sb="5" eb="7">
      <t>ケイヒ</t>
    </rPh>
    <rPh sb="7" eb="9">
      <t>シシュツ</t>
    </rPh>
    <rPh sb="9" eb="12">
      <t>ヨテイガク</t>
    </rPh>
    <rPh sb="12" eb="14">
      <t>セキサン</t>
    </rPh>
    <rPh sb="14" eb="16">
      <t>ウチワケ</t>
    </rPh>
    <rPh sb="16" eb="17">
      <t>ヒョウ</t>
    </rPh>
    <phoneticPr fontId="3"/>
  </si>
  <si>
    <t>（５）職員配置表</t>
    <rPh sb="3" eb="5">
      <t>ショクイン</t>
    </rPh>
    <rPh sb="5" eb="7">
      <t>ハイチ</t>
    </rPh>
    <rPh sb="7" eb="8">
      <t>ヒョウ</t>
    </rPh>
    <phoneticPr fontId="3"/>
  </si>
  <si>
    <t>（６）事業の実施時間及び利用料金がわかる資料</t>
    <rPh sb="3" eb="5">
      <t>ジギョウ</t>
    </rPh>
    <rPh sb="6" eb="10">
      <t>ジッシジカン</t>
    </rPh>
    <rPh sb="10" eb="11">
      <t>オヨ</t>
    </rPh>
    <rPh sb="12" eb="14">
      <t>リヨウ</t>
    </rPh>
    <rPh sb="14" eb="16">
      <t>リョウキン</t>
    </rPh>
    <rPh sb="20" eb="22">
      <t>シリョウ</t>
    </rPh>
    <phoneticPr fontId="3"/>
  </si>
  <si>
    <t>　　日常生活上の突発的な事情や社会参加などにより、一時的に家庭での保育が困難となっ
　た乳児又は幼児について一時的に預かることで、安心して子育てができる環境を整備し、
　もって児童の福祉の向上を図る。</t>
    <rPh sb="12" eb="14">
      <t>ジジョウ</t>
    </rPh>
    <phoneticPr fontId="3"/>
  </si>
  <si>
    <t>第２号様式（第４条関係）</t>
    <rPh sb="0" eb="1">
      <t>ダイ</t>
    </rPh>
    <rPh sb="2" eb="3">
      <t>ゴウ</t>
    </rPh>
    <rPh sb="3" eb="5">
      <t>ヨウシキ</t>
    </rPh>
    <rPh sb="6" eb="7">
      <t>ダイ</t>
    </rPh>
    <rPh sb="8" eb="9">
      <t>ジョウ</t>
    </rPh>
    <rPh sb="9" eb="11">
      <t>カンケイ</t>
    </rPh>
    <phoneticPr fontId="3"/>
  </si>
  <si>
    <t>支出予定額</t>
    <rPh sb="0" eb="2">
      <t>シシュツ</t>
    </rPh>
    <rPh sb="2" eb="4">
      <t>ヨテイ</t>
    </rPh>
    <rPh sb="4" eb="5">
      <t>ガク</t>
    </rPh>
    <phoneticPr fontId="3"/>
  </si>
  <si>
    <t xml:space="preserve">寄附金
その他の
収入額
(利用料金等)
</t>
    <rPh sb="0" eb="3">
      <t>キフキン</t>
    </rPh>
    <rPh sb="14" eb="16">
      <t>リヨウ</t>
    </rPh>
    <rPh sb="16" eb="19">
      <t>リョウキンナド</t>
    </rPh>
    <phoneticPr fontId="3"/>
  </si>
  <si>
    <t>鹿屋市一時預かり事業（一般型）補助金</t>
    <rPh sb="0" eb="3">
      <t>カノヤシ</t>
    </rPh>
    <phoneticPr fontId="3"/>
  </si>
  <si>
    <t>鹿屋市一時預かり事業（一般型）</t>
    <rPh sb="0" eb="3">
      <t>カノヤシ</t>
    </rPh>
    <rPh sb="3" eb="5">
      <t>イチジ</t>
    </rPh>
    <rPh sb="5" eb="6">
      <t>アズ</t>
    </rPh>
    <rPh sb="8" eb="10">
      <t>ジギョウ</t>
    </rPh>
    <rPh sb="11" eb="14">
      <t>イッパンガタ</t>
    </rPh>
    <phoneticPr fontId="3"/>
  </si>
  <si>
    <t>小計(B)</t>
    <rPh sb="0" eb="2">
      <t>ショウケイ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</si>
</sst>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quot;円&quot;"/>
    <numFmt numFmtId="177" formatCode="h&quot;時&quot;mm&quot;分&quot;;@"/>
    <numFmt numFmtId="178" formatCode="h&quot;時間&quot;mm&quot;分&quot;"/>
    <numFmt numFmtId="179" formatCode="#,##0;\△#,##0"/>
    <numFmt numFmtId="180" formatCode="[&lt;10][DBNum3]0;0"/>
    <numFmt numFmtId="181" formatCode="#,##0;\-#,##0;&quot;-&quot;"/>
    <numFmt numFmtId="182" formatCode="0&quot;日&quot;"/>
    <numFmt numFmtId="183" formatCode="0&quot;人&quot;"/>
    <numFmt numFmtId="184" formatCode="[DBNum3]#,##0&quot;円&quot;"/>
  </numFmts>
  <fonts count="23">
    <font>
      <sz val="12"/>
      <color theme="1"/>
      <name val="ＭＳ 明朝"/>
      <family val="2"/>
      <charset val="128"/>
    </font>
    <font>
      <sz val="12"/>
      <color theme="1"/>
      <name val="ＭＳ 明朝"/>
      <family val="2"/>
      <charset val="128"/>
    </font>
    <font>
      <sz val="12"/>
      <color rgb="FFFF0000"/>
      <name val="ＭＳ 明朝"/>
      <family val="2"/>
      <charset val="128"/>
    </font>
    <font>
      <sz val="6"/>
      <name val="ＭＳ 明朝"/>
      <family val="2"/>
      <charset val="128"/>
    </font>
    <font>
      <sz val="11"/>
      <name val="ＭＳ Ｐゴシック"/>
      <family val="3"/>
      <charset val="128"/>
    </font>
    <font>
      <sz val="6"/>
      <name val="ＭＳ Ｐゴシック"/>
      <family val="3"/>
      <charset val="128"/>
    </font>
    <font>
      <sz val="14"/>
      <name val="ＭＳ 明朝"/>
      <family val="1"/>
      <charset val="128"/>
    </font>
    <font>
      <sz val="11"/>
      <name val="ＭＳ 明朝"/>
      <family val="1"/>
      <charset val="128"/>
    </font>
    <font>
      <sz val="12"/>
      <color theme="1"/>
      <name val="ＭＳ 明朝"/>
      <family val="1"/>
      <charset val="128"/>
    </font>
    <font>
      <sz val="9"/>
      <color indexed="81"/>
      <name val="ＭＳ Ｐゴシック"/>
      <family val="3"/>
      <charset val="128"/>
    </font>
    <font>
      <sz val="9"/>
      <color theme="1"/>
      <name val="ＭＳ 明朝"/>
      <family val="2"/>
      <charset val="128"/>
    </font>
    <font>
      <sz val="9"/>
      <color theme="1"/>
      <name val="ＭＳ 明朝"/>
      <family val="1"/>
      <charset val="128"/>
    </font>
    <font>
      <sz val="16"/>
      <color theme="1"/>
      <name val="ＭＳ 明朝"/>
      <family val="2"/>
      <charset val="128"/>
    </font>
    <font>
      <sz val="12"/>
      <name val="ＭＳ 明朝"/>
      <family val="1"/>
      <charset val="128"/>
    </font>
    <font>
      <sz val="6"/>
      <name val="ＭＳ Ｐゴシック"/>
      <family val="2"/>
      <charset val="128"/>
      <scheme val="minor"/>
    </font>
    <font>
      <sz val="10"/>
      <color indexed="8"/>
      <name val="Arial"/>
      <family val="2"/>
    </font>
    <font>
      <b/>
      <sz val="12"/>
      <name val="Arial"/>
      <family val="2"/>
    </font>
    <font>
      <sz val="10"/>
      <name val="Arial"/>
      <family val="2"/>
    </font>
    <font>
      <sz val="11"/>
      <color theme="1"/>
      <name val="ＭＳ Ｐゴシック"/>
      <family val="2"/>
      <charset val="128"/>
      <scheme val="minor"/>
    </font>
    <font>
      <b/>
      <sz val="12"/>
      <color indexed="81"/>
      <name val="ＭＳ Ｐゴシック"/>
      <family val="3"/>
      <charset val="128"/>
    </font>
    <font>
      <b/>
      <sz val="9"/>
      <color indexed="81"/>
      <name val="ＭＳ Ｐゴシック"/>
      <family val="3"/>
      <charset val="128"/>
    </font>
    <font>
      <sz val="9"/>
      <name val="ＭＳ Ｐゴシック"/>
      <family val="3"/>
      <charset val="128"/>
    </font>
    <font>
      <sz val="10"/>
      <color theme="1"/>
      <name val="ＭＳ 明朝"/>
      <family val="1"/>
      <charset val="128"/>
    </font>
  </fonts>
  <fills count="4">
    <fill>
      <patternFill patternType="none"/>
    </fill>
    <fill>
      <patternFill patternType="gray125"/>
    </fill>
    <fill>
      <patternFill patternType="solid">
        <fgColor theme="3" tint="0.79998168889431442"/>
        <bgColor indexed="64"/>
      </patternFill>
    </fill>
    <fill>
      <patternFill patternType="solid">
        <fgColor theme="4" tint="0.79998168889431442"/>
        <bgColor indexed="64"/>
      </patternFill>
    </fill>
  </fills>
  <borders count="9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medium">
        <color auto="1"/>
      </left>
      <right style="thin">
        <color auto="1"/>
      </right>
      <top style="hair">
        <color auto="1"/>
      </top>
      <bottom style="medium">
        <color auto="1"/>
      </bottom>
      <diagonal/>
    </border>
    <border>
      <left style="thin">
        <color auto="1"/>
      </left>
      <right style="thin">
        <color auto="1"/>
      </right>
      <top style="hair">
        <color auto="1"/>
      </top>
      <bottom style="medium">
        <color auto="1"/>
      </bottom>
      <diagonal/>
    </border>
    <border>
      <left style="thin">
        <color auto="1"/>
      </left>
      <right style="medium">
        <color auto="1"/>
      </right>
      <top style="hair">
        <color auto="1"/>
      </top>
      <bottom style="medium">
        <color auto="1"/>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medium">
        <color auto="1"/>
      </left>
      <right style="thin">
        <color auto="1"/>
      </right>
      <top style="medium">
        <color auto="1"/>
      </top>
      <bottom style="double">
        <color auto="1"/>
      </bottom>
      <diagonal/>
    </border>
    <border>
      <left style="thin">
        <color auto="1"/>
      </left>
      <right style="thin">
        <color auto="1"/>
      </right>
      <top style="medium">
        <color auto="1"/>
      </top>
      <bottom style="double">
        <color auto="1"/>
      </bottom>
      <diagonal/>
    </border>
    <border>
      <left style="thin">
        <color auto="1"/>
      </left>
      <right style="medium">
        <color auto="1"/>
      </right>
      <top style="medium">
        <color auto="1"/>
      </top>
      <bottom style="double">
        <color auto="1"/>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style="double">
        <color indexed="64"/>
      </top>
      <bottom/>
      <diagonal/>
    </border>
    <border>
      <left/>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style="medium">
        <color indexed="64"/>
      </left>
      <right/>
      <top/>
      <bottom/>
      <diagonal/>
    </border>
    <border>
      <left/>
      <right style="medium">
        <color indexed="64"/>
      </right>
      <top/>
      <bottom/>
      <diagonal/>
    </border>
    <border>
      <left style="medium">
        <color indexed="64"/>
      </left>
      <right/>
      <top/>
      <bottom style="double">
        <color indexed="64"/>
      </bottom>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style="medium">
        <color indexed="64"/>
      </right>
      <top/>
      <bottom style="double">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double">
        <color auto="1"/>
      </top>
      <bottom style="hair">
        <color indexed="64"/>
      </bottom>
      <diagonal/>
    </border>
    <border>
      <left/>
      <right style="medium">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s>
  <cellStyleXfs count="12">
    <xf numFmtId="0" fontId="0" fillId="0" borderId="0">
      <alignment vertical="center"/>
    </xf>
    <xf numFmtId="38" fontId="1" fillId="0" borderId="0" applyFont="0" applyFill="0" applyBorder="0" applyAlignment="0" applyProtection="0">
      <alignment vertical="center"/>
    </xf>
    <xf numFmtId="0" fontId="4" fillId="0" borderId="0">
      <alignment vertical="center"/>
    </xf>
    <xf numFmtId="181" fontId="15" fillId="0" borderId="0" applyFill="0" applyBorder="0" applyAlignment="0"/>
    <xf numFmtId="0" fontId="16" fillId="0" borderId="82" applyNumberFormat="0" applyAlignment="0" applyProtection="0">
      <alignment horizontal="left" vertical="center"/>
    </xf>
    <xf numFmtId="0" fontId="16" fillId="0" borderId="13">
      <alignment horizontal="left" vertical="center"/>
    </xf>
    <xf numFmtId="0" fontId="17" fillId="0" borderId="0"/>
    <xf numFmtId="38" fontId="4" fillId="0" borderId="0" applyFont="0" applyFill="0" applyBorder="0" applyAlignment="0" applyProtection="0"/>
    <xf numFmtId="0" fontId="18" fillId="0" borderId="0">
      <alignment vertical="center"/>
    </xf>
    <xf numFmtId="0" fontId="6" fillId="0" borderId="0"/>
    <xf numFmtId="38" fontId="1" fillId="0" borderId="0" applyFont="0" applyFill="0" applyBorder="0" applyAlignment="0" applyProtection="0">
      <alignment vertical="center"/>
    </xf>
    <xf numFmtId="0" fontId="1" fillId="0" borderId="0">
      <alignment vertical="center"/>
    </xf>
  </cellStyleXfs>
  <cellXfs count="263">
    <xf numFmtId="0" fontId="0" fillId="0" borderId="0" xfId="0">
      <alignment vertical="center"/>
    </xf>
    <xf numFmtId="0" fontId="0" fillId="0" borderId="0" xfId="0" applyAlignment="1">
      <alignment horizontal="right" vertical="center"/>
    </xf>
    <xf numFmtId="0" fontId="0" fillId="0" borderId="2" xfId="0" applyBorder="1">
      <alignment vertical="center"/>
    </xf>
    <xf numFmtId="0" fontId="0" fillId="0" borderId="3" xfId="0" applyBorder="1">
      <alignment vertical="center"/>
    </xf>
    <xf numFmtId="0" fontId="0" fillId="0" borderId="5" xfId="0" applyBorder="1">
      <alignment vertical="center"/>
    </xf>
    <xf numFmtId="0" fontId="0" fillId="0" borderId="0"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3" xfId="0" applyBorder="1" applyAlignment="1">
      <alignment horizontal="right" vertical="center"/>
    </xf>
    <xf numFmtId="0" fontId="0" fillId="0" borderId="3" xfId="0" applyBorder="1" applyAlignment="1">
      <alignment horizontal="center" vertical="center"/>
    </xf>
    <xf numFmtId="0" fontId="0" fillId="0" borderId="4" xfId="0" applyBorder="1" applyAlignment="1">
      <alignment horizontal="center" vertical="center"/>
    </xf>
    <xf numFmtId="0" fontId="7" fillId="0" borderId="0" xfId="2" applyFont="1">
      <alignment vertical="center"/>
    </xf>
    <xf numFmtId="0" fontId="8" fillId="0" borderId="0" xfId="2" applyFont="1">
      <alignment vertical="center"/>
    </xf>
    <xf numFmtId="180" fontId="0" fillId="0" borderId="3" xfId="0" applyNumberFormat="1" applyBorder="1" applyAlignment="1" applyProtection="1">
      <alignment horizontal="center" vertical="center"/>
      <protection locked="0"/>
    </xf>
    <xf numFmtId="0" fontId="0" fillId="0" borderId="51" xfId="0" applyBorder="1" applyAlignment="1">
      <alignment horizontal="center" vertical="center"/>
    </xf>
    <xf numFmtId="0" fontId="0" fillId="0" borderId="52" xfId="0" applyBorder="1" applyAlignment="1">
      <alignment horizontal="center" vertical="center"/>
    </xf>
    <xf numFmtId="0" fontId="0" fillId="2" borderId="18" xfId="0" applyFill="1" applyBorder="1" applyAlignment="1">
      <alignment horizontal="center" vertical="center"/>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0" fillId="2" borderId="50" xfId="0" applyFill="1" applyBorder="1" applyAlignment="1">
      <alignment horizontal="center" vertical="center"/>
    </xf>
    <xf numFmtId="0" fontId="0" fillId="0" borderId="0" xfId="0" applyAlignment="1">
      <alignment horizontal="center" vertical="center"/>
    </xf>
    <xf numFmtId="0" fontId="0" fillId="0" borderId="0" xfId="0" applyAlignment="1">
      <alignment vertical="center"/>
    </xf>
    <xf numFmtId="0" fontId="0" fillId="0" borderId="66" xfId="0" applyBorder="1">
      <alignment vertical="center"/>
    </xf>
    <xf numFmtId="0" fontId="0" fillId="0" borderId="69" xfId="0" applyBorder="1">
      <alignment vertical="center"/>
    </xf>
    <xf numFmtId="0" fontId="0" fillId="0" borderId="71" xfId="0" applyBorder="1">
      <alignment vertical="center"/>
    </xf>
    <xf numFmtId="0" fontId="0" fillId="0" borderId="73" xfId="0" applyBorder="1">
      <alignment vertical="center"/>
    </xf>
    <xf numFmtId="0" fontId="0" fillId="0" borderId="76" xfId="0" applyBorder="1">
      <alignment vertical="center"/>
    </xf>
    <xf numFmtId="0" fontId="0" fillId="0" borderId="78" xfId="0" applyBorder="1">
      <alignment vertical="center"/>
    </xf>
    <xf numFmtId="0" fontId="0" fillId="0" borderId="81" xfId="0" applyBorder="1">
      <alignment vertical="center"/>
    </xf>
    <xf numFmtId="0" fontId="0" fillId="0" borderId="61" xfId="0" applyBorder="1">
      <alignment vertical="center"/>
    </xf>
    <xf numFmtId="0" fontId="0" fillId="0" borderId="64" xfId="0" applyBorder="1">
      <alignment vertical="center"/>
    </xf>
    <xf numFmtId="177" fontId="8" fillId="0" borderId="85" xfId="2" applyNumberFormat="1" applyFont="1" applyBorder="1" applyAlignment="1">
      <alignment horizontal="center" vertical="center" shrinkToFit="1"/>
    </xf>
    <xf numFmtId="177" fontId="8" fillId="0" borderId="17" xfId="2" applyNumberFormat="1" applyFont="1" applyBorder="1" applyAlignment="1">
      <alignment horizontal="center" vertical="center" shrinkToFit="1"/>
    </xf>
    <xf numFmtId="0" fontId="8" fillId="0" borderId="0" xfId="11" applyFont="1">
      <alignment vertical="center"/>
    </xf>
    <xf numFmtId="0" fontId="8" fillId="0" borderId="0" xfId="11" applyFont="1" applyAlignment="1">
      <alignment horizontal="center" vertical="center"/>
    </xf>
    <xf numFmtId="38" fontId="0" fillId="0" borderId="87" xfId="7" applyFont="1" applyBorder="1" applyAlignment="1">
      <alignment horizontal="center" vertical="center" shrinkToFit="1"/>
    </xf>
    <xf numFmtId="38" fontId="0" fillId="0" borderId="13" xfId="7" applyFont="1" applyBorder="1" applyAlignment="1">
      <alignment horizontal="center" vertical="center" shrinkToFit="1"/>
    </xf>
    <xf numFmtId="38" fontId="0" fillId="0" borderId="14" xfId="7" applyFont="1" applyBorder="1" applyAlignment="1">
      <alignment horizontal="center" vertical="center" shrinkToFit="1"/>
    </xf>
    <xf numFmtId="0" fontId="13" fillId="3" borderId="10" xfId="2" applyFont="1" applyFill="1" applyBorder="1" applyAlignment="1">
      <alignment horizontal="center" vertical="center"/>
    </xf>
    <xf numFmtId="0" fontId="8" fillId="3" borderId="10" xfId="2" applyFont="1" applyFill="1" applyBorder="1" applyAlignment="1">
      <alignment horizontal="center" vertical="center"/>
    </xf>
    <xf numFmtId="0" fontId="13" fillId="3" borderId="11" xfId="2" applyFont="1" applyFill="1" applyBorder="1" applyAlignment="1">
      <alignment horizontal="right" vertical="center"/>
    </xf>
    <xf numFmtId="0" fontId="8" fillId="3" borderId="11" xfId="2" applyFont="1" applyFill="1" applyBorder="1" applyAlignment="1">
      <alignment horizontal="right" vertical="center"/>
    </xf>
    <xf numFmtId="49" fontId="8" fillId="0" borderId="89" xfId="11" applyNumberFormat="1" applyFont="1" applyBorder="1" applyAlignment="1">
      <alignment horizontal="center" vertical="center"/>
    </xf>
    <xf numFmtId="38" fontId="13" fillId="0" borderId="85" xfId="10" applyFont="1" applyBorder="1" applyAlignment="1">
      <alignment horizontal="center" vertical="center" wrapText="1" shrinkToFit="1"/>
    </xf>
    <xf numFmtId="38" fontId="13" fillId="0" borderId="17" xfId="10" applyFont="1" applyBorder="1" applyAlignment="1">
      <alignment horizontal="center" vertical="center" wrapText="1" shrinkToFit="1"/>
    </xf>
    <xf numFmtId="38" fontId="13" fillId="0" borderId="85" xfId="10" applyFont="1" applyBorder="1" applyAlignment="1" applyProtection="1">
      <alignment horizontal="center" vertical="center" shrinkToFit="1"/>
      <protection locked="0"/>
    </xf>
    <xf numFmtId="38" fontId="13" fillId="0" borderId="17" xfId="10" applyFont="1" applyBorder="1" applyAlignment="1" applyProtection="1">
      <alignment horizontal="center" vertical="center" shrinkToFit="1"/>
      <protection locked="0"/>
    </xf>
    <xf numFmtId="0" fontId="8" fillId="0" borderId="88" xfId="11" applyFont="1" applyBorder="1" applyAlignment="1" applyProtection="1">
      <alignment horizontal="center" vertical="center"/>
      <protection locked="0"/>
    </xf>
    <xf numFmtId="0" fontId="0" fillId="0" borderId="4" xfId="0" applyBorder="1">
      <alignment vertical="center"/>
    </xf>
    <xf numFmtId="0" fontId="12" fillId="0" borderId="5" xfId="0" applyFont="1" applyBorder="1" applyAlignment="1">
      <alignment horizontal="center" vertical="center"/>
    </xf>
    <xf numFmtId="0" fontId="12" fillId="0" borderId="0" xfId="0" applyFont="1" applyBorder="1" applyAlignment="1">
      <alignment horizontal="center" vertical="center"/>
    </xf>
    <xf numFmtId="0" fontId="0" fillId="0" borderId="0" xfId="0" applyBorder="1" applyAlignment="1">
      <alignment horizontal="right" vertical="center"/>
    </xf>
    <xf numFmtId="0" fontId="2" fillId="0" borderId="0" xfId="0" applyFont="1" applyBorder="1">
      <alignment vertical="center"/>
    </xf>
    <xf numFmtId="0" fontId="0" fillId="0" borderId="7" xfId="0" applyFill="1" applyBorder="1">
      <alignment vertical="center"/>
    </xf>
    <xf numFmtId="176" fontId="0" fillId="0" borderId="1" xfId="7" applyNumberFormat="1" applyFont="1" applyBorder="1" applyAlignment="1">
      <alignment horizontal="center" vertical="center" shrinkToFit="1"/>
    </xf>
    <xf numFmtId="0" fontId="8" fillId="3" borderId="1" xfId="11" applyFont="1" applyFill="1" applyBorder="1" applyAlignment="1">
      <alignment horizontal="center" vertical="center"/>
    </xf>
    <xf numFmtId="176" fontId="8" fillId="0" borderId="1" xfId="11" applyNumberFormat="1" applyFont="1" applyBorder="1" applyAlignment="1">
      <alignment horizontal="center" vertical="center"/>
    </xf>
    <xf numFmtId="38" fontId="21" fillId="3" borderId="1" xfId="7" applyFont="1" applyFill="1" applyBorder="1" applyAlignment="1">
      <alignment horizontal="center" vertical="center" shrinkToFit="1"/>
    </xf>
    <xf numFmtId="38" fontId="0" fillId="3" borderId="1" xfId="7" applyFont="1" applyFill="1" applyBorder="1" applyAlignment="1">
      <alignment horizontal="center" vertical="center" shrinkToFit="1"/>
    </xf>
    <xf numFmtId="0" fontId="0" fillId="0" borderId="5" xfId="0" applyBorder="1" applyAlignment="1">
      <alignment horizontal="left" vertical="center" wrapText="1"/>
    </xf>
    <xf numFmtId="0" fontId="0" fillId="0" borderId="0" xfId="0" applyBorder="1" applyAlignment="1">
      <alignment horizontal="left" vertical="center" wrapText="1"/>
    </xf>
    <xf numFmtId="0" fontId="0" fillId="0" borderId="6" xfId="0" applyBorder="1" applyAlignment="1">
      <alignment horizontal="left" vertical="center" wrapText="1"/>
    </xf>
    <xf numFmtId="0" fontId="0" fillId="0" borderId="0" xfId="0" applyBorder="1" applyAlignment="1">
      <alignment horizontal="distributed" vertical="center"/>
    </xf>
    <xf numFmtId="0" fontId="0" fillId="0" borderId="0" xfId="0" applyBorder="1" applyAlignment="1">
      <alignment horizontal="distributed" vertical="center" wrapText="1"/>
    </xf>
    <xf numFmtId="0" fontId="0" fillId="0" borderId="0" xfId="0" applyBorder="1" applyAlignment="1">
      <alignment horizontal="left" vertical="center"/>
    </xf>
    <xf numFmtId="0" fontId="0" fillId="0" borderId="6" xfId="0" applyBorder="1" applyAlignment="1">
      <alignment horizontal="left" vertical="center"/>
    </xf>
    <xf numFmtId="0" fontId="0" fillId="0" borderId="0" xfId="0" applyBorder="1" applyAlignment="1" applyProtection="1">
      <alignment horizontal="left" vertical="center"/>
      <protection locked="0"/>
    </xf>
    <xf numFmtId="0" fontId="0" fillId="0" borderId="6" xfId="0" applyBorder="1" applyAlignment="1" applyProtection="1">
      <alignment horizontal="left" vertical="center"/>
      <protection locked="0"/>
    </xf>
    <xf numFmtId="0" fontId="0" fillId="0" borderId="5" xfId="0" applyBorder="1" applyAlignment="1">
      <alignment horizontal="center" vertical="center"/>
    </xf>
    <xf numFmtId="0" fontId="0" fillId="0" borderId="0" xfId="0" applyBorder="1" applyAlignment="1">
      <alignment horizontal="center" vertical="center"/>
    </xf>
    <xf numFmtId="0" fontId="0" fillId="0" borderId="6" xfId="0" applyBorder="1" applyAlignment="1">
      <alignment horizontal="center" vertical="center"/>
    </xf>
    <xf numFmtId="184" fontId="0" fillId="0" borderId="0" xfId="0" applyNumberFormat="1" applyBorder="1" applyAlignment="1">
      <alignment horizontal="left" vertical="center"/>
    </xf>
    <xf numFmtId="38" fontId="8" fillId="0" borderId="10" xfId="10" applyFont="1" applyBorder="1" applyAlignment="1">
      <alignment horizontal="center" vertical="center" wrapText="1"/>
    </xf>
    <xf numFmtId="38" fontId="8" fillId="0" borderId="12" xfId="10" applyFont="1" applyBorder="1" applyAlignment="1">
      <alignment horizontal="center" vertical="center" wrapText="1"/>
    </xf>
    <xf numFmtId="49" fontId="8" fillId="0" borderId="89" xfId="11" applyNumberFormat="1" applyFont="1" applyBorder="1" applyAlignment="1">
      <alignment horizontal="center" vertical="center"/>
    </xf>
    <xf numFmtId="0" fontId="8" fillId="0" borderId="88" xfId="11" applyFont="1" applyBorder="1" applyAlignment="1" applyProtection="1">
      <alignment horizontal="center" vertical="center"/>
      <protection locked="0"/>
    </xf>
    <xf numFmtId="0" fontId="8" fillId="0" borderId="89" xfId="11" applyFont="1" applyBorder="1" applyAlignment="1">
      <alignment horizontal="left" vertical="center"/>
    </xf>
    <xf numFmtId="0" fontId="8" fillId="0" borderId="90" xfId="11" applyFont="1" applyBorder="1" applyAlignment="1">
      <alignment horizontal="left" vertical="center"/>
    </xf>
    <xf numFmtId="177" fontId="8" fillId="0" borderId="67" xfId="2" applyNumberFormat="1" applyFont="1" applyBorder="1" applyAlignment="1">
      <alignment horizontal="center" vertical="center" shrinkToFit="1"/>
    </xf>
    <xf numFmtId="177" fontId="8" fillId="0" borderId="68" xfId="2" applyNumberFormat="1" applyFont="1" applyBorder="1" applyAlignment="1">
      <alignment horizontal="center" vertical="center" shrinkToFit="1"/>
    </xf>
    <xf numFmtId="177" fontId="8" fillId="0" borderId="7" xfId="2" applyNumberFormat="1" applyFont="1" applyBorder="1" applyAlignment="1">
      <alignment horizontal="center" vertical="center" shrinkToFit="1"/>
    </xf>
    <xf numFmtId="177" fontId="8" fillId="0" borderId="9" xfId="2" applyNumberFormat="1" applyFont="1" applyBorder="1" applyAlignment="1">
      <alignment horizontal="center" vertical="center" shrinkToFit="1"/>
    </xf>
    <xf numFmtId="0" fontId="8" fillId="0" borderId="91" xfId="2" applyFont="1" applyBorder="1" applyAlignment="1">
      <alignment horizontal="center" vertical="center" shrinkToFit="1"/>
    </xf>
    <xf numFmtId="0" fontId="8" fillId="0" borderId="12" xfId="2" applyFont="1" applyBorder="1" applyAlignment="1">
      <alignment horizontal="center" vertical="center" shrinkToFit="1"/>
    </xf>
    <xf numFmtId="178" fontId="13" fillId="0" borderId="91" xfId="2" applyNumberFormat="1" applyFont="1" applyBorder="1" applyAlignment="1" applyProtection="1">
      <alignment horizontal="center" vertical="center" shrinkToFit="1"/>
      <protection locked="0"/>
    </xf>
    <xf numFmtId="178" fontId="13" fillId="0" borderId="12" xfId="2" applyNumberFormat="1" applyFont="1" applyBorder="1" applyAlignment="1" applyProtection="1">
      <alignment horizontal="center" vertical="center" shrinkToFit="1"/>
      <protection locked="0"/>
    </xf>
    <xf numFmtId="177" fontId="13" fillId="0" borderId="86" xfId="2" applyNumberFormat="1" applyFont="1" applyBorder="1" applyAlignment="1" applyProtection="1">
      <alignment horizontal="center" vertical="center" shrinkToFit="1"/>
      <protection locked="0"/>
    </xf>
    <xf numFmtId="177" fontId="13" fillId="0" borderId="92" xfId="2" applyNumberFormat="1" applyFont="1" applyBorder="1" applyAlignment="1" applyProtection="1">
      <alignment horizontal="center" vertical="center" shrinkToFit="1"/>
      <protection locked="0"/>
    </xf>
    <xf numFmtId="0" fontId="8" fillId="0" borderId="86" xfId="2" applyFont="1" applyBorder="1" applyAlignment="1">
      <alignment horizontal="center" vertical="center" shrinkToFit="1"/>
    </xf>
    <xf numFmtId="0" fontId="8" fillId="0" borderId="92" xfId="2" applyFont="1" applyBorder="1" applyAlignment="1">
      <alignment horizontal="center" vertical="center" shrinkToFit="1"/>
    </xf>
    <xf numFmtId="0" fontId="8" fillId="0" borderId="89" xfId="11" applyFont="1" applyBorder="1" applyAlignment="1">
      <alignment horizontal="left" vertical="center" wrapText="1"/>
    </xf>
    <xf numFmtId="0" fontId="8" fillId="0" borderId="90" xfId="11" applyFont="1" applyBorder="1" applyAlignment="1">
      <alignment horizontal="left" vertical="center" wrapText="1"/>
    </xf>
    <xf numFmtId="177" fontId="22" fillId="0" borderId="85" xfId="2" applyNumberFormat="1" applyFont="1" applyBorder="1" applyAlignment="1">
      <alignment horizontal="center" vertical="center" wrapText="1" shrinkToFit="1"/>
    </xf>
    <xf numFmtId="177" fontId="22" fillId="0" borderId="17" xfId="2" applyNumberFormat="1" applyFont="1" applyBorder="1" applyAlignment="1">
      <alignment horizontal="center" vertical="center" shrinkToFit="1"/>
    </xf>
    <xf numFmtId="38" fontId="13" fillId="0" borderId="85" xfId="10" applyFont="1" applyBorder="1" applyAlignment="1" applyProtection="1">
      <alignment horizontal="center" vertical="center" shrinkToFit="1"/>
      <protection locked="0"/>
    </xf>
    <xf numFmtId="38" fontId="13" fillId="0" borderId="86" xfId="10" applyFont="1" applyBorder="1" applyAlignment="1" applyProtection="1">
      <alignment horizontal="center" vertical="center" shrinkToFit="1"/>
      <protection locked="0"/>
    </xf>
    <xf numFmtId="38" fontId="13" fillId="0" borderId="53" xfId="10" applyFont="1" applyBorder="1" applyAlignment="1" applyProtection="1">
      <alignment horizontal="center" vertical="center" shrinkToFit="1"/>
      <protection locked="0"/>
    </xf>
    <xf numFmtId="38" fontId="13" fillId="0" borderId="1" xfId="10" applyFont="1" applyBorder="1" applyAlignment="1" applyProtection="1">
      <alignment horizontal="center" vertical="center" shrinkToFit="1"/>
      <protection locked="0"/>
    </xf>
    <xf numFmtId="0" fontId="8" fillId="0" borderId="10" xfId="2" applyFont="1" applyBorder="1" applyAlignment="1" applyProtection="1">
      <alignment horizontal="center" vertical="center" wrapText="1" shrinkToFit="1"/>
    </xf>
    <xf numFmtId="0" fontId="8" fillId="0" borderId="11" xfId="2" applyFont="1" applyBorder="1" applyAlignment="1" applyProtection="1">
      <alignment horizontal="center" vertical="center" wrapText="1" shrinkToFit="1"/>
    </xf>
    <xf numFmtId="0" fontId="8" fillId="0" borderId="12" xfId="2" applyFont="1" applyBorder="1" applyAlignment="1" applyProtection="1">
      <alignment horizontal="center" vertical="center" wrapText="1" shrinkToFit="1"/>
    </xf>
    <xf numFmtId="0" fontId="6" fillId="0" borderId="0" xfId="2" applyFont="1" applyAlignment="1">
      <alignment horizontal="center" vertical="center"/>
    </xf>
    <xf numFmtId="0" fontId="13" fillId="3" borderId="1" xfId="2" applyFont="1" applyFill="1" applyBorder="1" applyAlignment="1">
      <alignment horizontal="center" vertical="center"/>
    </xf>
    <xf numFmtId="0" fontId="13" fillId="3" borderId="10" xfId="2" applyFont="1" applyFill="1" applyBorder="1" applyAlignment="1">
      <alignment horizontal="center" vertical="center"/>
    </xf>
    <xf numFmtId="0" fontId="13" fillId="3" borderId="10" xfId="2" applyFont="1" applyFill="1" applyBorder="1" applyAlignment="1">
      <alignment horizontal="center" vertical="center" wrapText="1"/>
    </xf>
    <xf numFmtId="0" fontId="13" fillId="3" borderId="11" xfId="2" applyFont="1" applyFill="1" applyBorder="1" applyAlignment="1">
      <alignment horizontal="center" vertical="center" wrapText="1"/>
    </xf>
    <xf numFmtId="0" fontId="13" fillId="3" borderId="12" xfId="2" applyFont="1" applyFill="1" applyBorder="1" applyAlignment="1">
      <alignment horizontal="center" vertical="center" wrapText="1"/>
    </xf>
    <xf numFmtId="0" fontId="8" fillId="3" borderId="2" xfId="2" applyFont="1" applyFill="1" applyBorder="1" applyAlignment="1">
      <alignment horizontal="center" vertical="center"/>
    </xf>
    <xf numFmtId="0" fontId="8" fillId="3" borderId="4" xfId="2" applyFont="1" applyFill="1" applyBorder="1" applyAlignment="1">
      <alignment horizontal="center" vertical="center"/>
    </xf>
    <xf numFmtId="0" fontId="8" fillId="3" borderId="5" xfId="2" applyFont="1" applyFill="1" applyBorder="1" applyAlignment="1">
      <alignment horizontal="center" vertical="center"/>
    </xf>
    <xf numFmtId="0" fontId="8" fillId="3" borderId="6" xfId="2" applyFont="1" applyFill="1" applyBorder="1" applyAlignment="1">
      <alignment horizontal="center" vertical="center"/>
    </xf>
    <xf numFmtId="0" fontId="8" fillId="3" borderId="7" xfId="2" applyFont="1" applyFill="1" applyBorder="1" applyAlignment="1">
      <alignment horizontal="center" vertical="center"/>
    </xf>
    <xf numFmtId="0" fontId="8" fillId="3" borderId="9" xfId="2" applyFont="1" applyFill="1" applyBorder="1" applyAlignment="1">
      <alignment horizontal="center" vertical="center"/>
    </xf>
    <xf numFmtId="0" fontId="8" fillId="3" borderId="3" xfId="2" applyFont="1" applyFill="1" applyBorder="1" applyAlignment="1">
      <alignment horizontal="center" vertical="center"/>
    </xf>
    <xf numFmtId="0" fontId="8" fillId="3" borderId="0" xfId="2" applyFont="1" applyFill="1" applyBorder="1" applyAlignment="1">
      <alignment horizontal="center" vertical="center"/>
    </xf>
    <xf numFmtId="0" fontId="8" fillId="3" borderId="8" xfId="2" applyFont="1" applyFill="1" applyBorder="1" applyAlignment="1">
      <alignment horizontal="center" vertical="center"/>
    </xf>
    <xf numFmtId="0" fontId="13" fillId="3" borderId="11" xfId="2" applyFont="1" applyFill="1" applyBorder="1" applyAlignment="1">
      <alignment horizontal="center" vertical="center"/>
    </xf>
    <xf numFmtId="177" fontId="8" fillId="0" borderId="2" xfId="2" applyNumberFormat="1" applyFont="1" applyBorder="1" applyAlignment="1">
      <alignment horizontal="center" vertical="center" wrapText="1" shrinkToFit="1"/>
    </xf>
    <xf numFmtId="177" fontId="8" fillId="0" borderId="4" xfId="2" applyNumberFormat="1" applyFont="1" applyBorder="1" applyAlignment="1">
      <alignment horizontal="center" vertical="center" wrapText="1" shrinkToFit="1"/>
    </xf>
    <xf numFmtId="177" fontId="8" fillId="0" borderId="5" xfId="2" applyNumberFormat="1" applyFont="1" applyBorder="1" applyAlignment="1">
      <alignment horizontal="center" vertical="center" wrapText="1" shrinkToFit="1"/>
    </xf>
    <xf numFmtId="177" fontId="8" fillId="0" borderId="6" xfId="2" applyNumberFormat="1" applyFont="1" applyBorder="1" applyAlignment="1">
      <alignment horizontal="center" vertical="center" wrapText="1" shrinkToFit="1"/>
    </xf>
    <xf numFmtId="182" fontId="13" fillId="0" borderId="10" xfId="2" applyNumberFormat="1" applyFont="1" applyBorder="1" applyAlignment="1" applyProtection="1">
      <alignment horizontal="center" vertical="center" shrinkToFit="1"/>
      <protection locked="0"/>
    </xf>
    <xf numFmtId="182" fontId="13" fillId="0" borderId="11" xfId="2" applyNumberFormat="1" applyFont="1" applyBorder="1" applyAlignment="1" applyProtection="1">
      <alignment horizontal="center" vertical="center" shrinkToFit="1"/>
      <protection locked="0"/>
    </xf>
    <xf numFmtId="182" fontId="13" fillId="0" borderId="12" xfId="2" applyNumberFormat="1" applyFont="1" applyBorder="1" applyAlignment="1" applyProtection="1">
      <alignment horizontal="center" vertical="center" shrinkToFit="1"/>
      <protection locked="0"/>
    </xf>
    <xf numFmtId="183" fontId="13" fillId="0" borderId="10" xfId="2" applyNumberFormat="1" applyFont="1" applyBorder="1" applyAlignment="1" applyProtection="1">
      <alignment horizontal="center" vertical="center" shrinkToFit="1"/>
      <protection locked="0"/>
    </xf>
    <xf numFmtId="183" fontId="13" fillId="0" borderId="11" xfId="2" applyNumberFormat="1" applyFont="1" applyBorder="1" applyAlignment="1" applyProtection="1">
      <alignment horizontal="center" vertical="center" shrinkToFit="1"/>
      <protection locked="0"/>
    </xf>
    <xf numFmtId="183" fontId="13" fillId="0" borderId="12" xfId="2" applyNumberFormat="1" applyFont="1" applyBorder="1" applyAlignment="1" applyProtection="1">
      <alignment horizontal="center" vertical="center" shrinkToFit="1"/>
      <protection locked="0"/>
    </xf>
    <xf numFmtId="0" fontId="8" fillId="0" borderId="10" xfId="2" applyFont="1" applyBorder="1" applyAlignment="1">
      <alignment horizontal="center" vertical="center" shrinkToFit="1"/>
    </xf>
    <xf numFmtId="0" fontId="8" fillId="0" borderId="46" xfId="2" applyFont="1" applyBorder="1" applyAlignment="1">
      <alignment horizontal="center" vertical="center" shrinkToFit="1"/>
    </xf>
    <xf numFmtId="177" fontId="8" fillId="0" borderId="10" xfId="2" applyNumberFormat="1" applyFont="1" applyBorder="1" applyAlignment="1" applyProtection="1">
      <alignment horizontal="center" vertical="center" shrinkToFit="1"/>
      <protection locked="0"/>
    </xf>
    <xf numFmtId="177" fontId="8" fillId="0" borderId="46" xfId="2" applyNumberFormat="1" applyFont="1" applyBorder="1" applyAlignment="1" applyProtection="1">
      <alignment horizontal="center" vertical="center" shrinkToFit="1"/>
      <protection locked="0"/>
    </xf>
    <xf numFmtId="38" fontId="13" fillId="0" borderId="53" xfId="10" applyFont="1" applyBorder="1" applyAlignment="1">
      <alignment horizontal="center" vertical="center" shrinkToFit="1"/>
    </xf>
    <xf numFmtId="38" fontId="13" fillId="0" borderId="1" xfId="10" applyFont="1" applyBorder="1" applyAlignment="1">
      <alignment horizontal="center" vertical="center" shrinkToFit="1"/>
    </xf>
    <xf numFmtId="0" fontId="12" fillId="0" borderId="0" xfId="0" applyFont="1" applyAlignment="1">
      <alignment horizontal="center" vertical="center"/>
    </xf>
    <xf numFmtId="0" fontId="11" fillId="3" borderId="12" xfId="0" applyFont="1" applyFill="1" applyBorder="1" applyAlignment="1">
      <alignment horizontal="center" vertical="center" wrapText="1"/>
    </xf>
    <xf numFmtId="0" fontId="10" fillId="3" borderId="12" xfId="0" applyFont="1" applyFill="1" applyBorder="1" applyAlignment="1">
      <alignment horizontal="center" vertical="center"/>
    </xf>
    <xf numFmtId="38" fontId="0" fillId="0" borderId="1" xfId="1" applyFont="1" applyBorder="1" applyAlignment="1">
      <alignment horizontal="right" vertical="center"/>
    </xf>
    <xf numFmtId="0" fontId="0" fillId="3" borderId="1" xfId="0" applyFill="1" applyBorder="1" applyAlignment="1">
      <alignment horizontal="center" vertical="center"/>
    </xf>
    <xf numFmtId="0" fontId="0" fillId="3" borderId="10" xfId="0" applyFill="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0" xfId="0" applyAlignment="1">
      <alignment horizontal="center" vertical="center"/>
    </xf>
    <xf numFmtId="0" fontId="0" fillId="0" borderId="0" xfId="0" applyAlignment="1">
      <alignment horizontal="left" vertical="center"/>
    </xf>
    <xf numFmtId="179" fontId="0" fillId="0" borderId="54" xfId="1" applyNumberFormat="1" applyFont="1" applyBorder="1" applyAlignment="1" applyProtection="1">
      <alignment horizontal="right" vertical="center" shrinkToFit="1"/>
      <protection locked="0"/>
    </xf>
    <xf numFmtId="179" fontId="0" fillId="0" borderId="55" xfId="1" applyNumberFormat="1" applyFont="1" applyBorder="1" applyAlignment="1" applyProtection="1">
      <alignment horizontal="right" vertical="center" shrinkToFit="1"/>
      <protection locked="0"/>
    </xf>
    <xf numFmtId="179" fontId="0" fillId="0" borderId="56" xfId="1" applyNumberFormat="1" applyFont="1" applyBorder="1" applyAlignment="1" applyProtection="1">
      <alignment horizontal="right" vertical="center" shrinkToFit="1"/>
      <protection locked="0"/>
    </xf>
    <xf numFmtId="179" fontId="0" fillId="0" borderId="15" xfId="1" applyNumberFormat="1" applyFont="1" applyBorder="1" applyAlignment="1" applyProtection="1">
      <alignment horizontal="right" vertical="center" shrinkToFit="1"/>
      <protection locked="0"/>
    </xf>
    <xf numFmtId="179" fontId="0" fillId="0" borderId="36" xfId="1" applyNumberFormat="1" applyFont="1" applyBorder="1" applyAlignment="1" applyProtection="1">
      <alignment horizontal="right" vertical="center" shrinkToFit="1"/>
      <protection locked="0"/>
    </xf>
    <xf numFmtId="179" fontId="0" fillId="0" borderId="37" xfId="1" applyNumberFormat="1" applyFont="1" applyBorder="1" applyAlignment="1" applyProtection="1">
      <alignment horizontal="right" vertical="center" shrinkToFit="1"/>
      <protection locked="0"/>
    </xf>
    <xf numFmtId="179" fontId="0" fillId="0" borderId="38" xfId="1" applyNumberFormat="1" applyFont="1" applyBorder="1" applyAlignment="1" applyProtection="1">
      <alignment horizontal="right" vertical="center" shrinkToFit="1"/>
      <protection locked="0"/>
    </xf>
    <xf numFmtId="0" fontId="0" fillId="3" borderId="19" xfId="0" applyFill="1" applyBorder="1" applyAlignment="1">
      <alignment horizontal="center" vertical="center"/>
    </xf>
    <xf numFmtId="0" fontId="0" fillId="3" borderId="20" xfId="0" applyFill="1" applyBorder="1" applyAlignment="1">
      <alignment horizontal="center" vertical="center"/>
    </xf>
    <xf numFmtId="0" fontId="0" fillId="3" borderId="10" xfId="0" applyFill="1" applyBorder="1" applyAlignment="1">
      <alignment horizontal="center" vertical="center"/>
    </xf>
    <xf numFmtId="0" fontId="0" fillId="3" borderId="22" xfId="0" applyFill="1" applyBorder="1" applyAlignment="1">
      <alignment horizontal="center" vertical="center"/>
    </xf>
    <xf numFmtId="0" fontId="0" fillId="3" borderId="19" xfId="0" applyFill="1" applyBorder="1" applyAlignment="1">
      <alignment horizontal="center" vertical="center" wrapText="1"/>
    </xf>
    <xf numFmtId="0" fontId="0" fillId="3" borderId="18" xfId="0" applyFill="1" applyBorder="1" applyAlignment="1">
      <alignment horizontal="center" vertical="center"/>
    </xf>
    <xf numFmtId="0" fontId="0" fillId="3" borderId="21" xfId="0" applyFill="1" applyBorder="1" applyAlignment="1">
      <alignment horizontal="center" vertical="center"/>
    </xf>
    <xf numFmtId="0" fontId="0" fillId="0" borderId="23"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38" fontId="0" fillId="0" borderId="15" xfId="1" applyFont="1" applyBorder="1" applyAlignment="1" applyProtection="1">
      <alignment horizontal="left" vertical="center" shrinkToFit="1"/>
      <protection locked="0"/>
    </xf>
    <xf numFmtId="38" fontId="0" fillId="0" borderId="24" xfId="1" applyFont="1" applyBorder="1" applyAlignment="1" applyProtection="1">
      <alignment horizontal="left" vertical="center" shrinkToFit="1"/>
      <protection locked="0"/>
    </xf>
    <xf numFmtId="0" fontId="0" fillId="0" borderId="25" xfId="0" applyBorder="1" applyAlignment="1" applyProtection="1">
      <alignment horizontal="center" vertical="center" wrapText="1"/>
      <protection locked="0"/>
    </xf>
    <xf numFmtId="0" fontId="0" fillId="0" borderId="16" xfId="0" applyBorder="1" applyAlignment="1" applyProtection="1">
      <alignment horizontal="center" vertical="center" wrapText="1"/>
      <protection locked="0"/>
    </xf>
    <xf numFmtId="179" fontId="0" fillId="0" borderId="16" xfId="1" applyNumberFormat="1" applyFont="1" applyBorder="1" applyAlignment="1" applyProtection="1">
      <alignment horizontal="right" vertical="center" shrinkToFit="1"/>
      <protection locked="0"/>
    </xf>
    <xf numFmtId="38" fontId="0" fillId="0" borderId="16" xfId="1" applyFont="1" applyBorder="1" applyAlignment="1" applyProtection="1">
      <alignment horizontal="left" vertical="center" shrinkToFit="1"/>
      <protection locked="0"/>
    </xf>
    <xf numFmtId="38" fontId="0" fillId="0" borderId="26" xfId="1" applyFont="1" applyBorder="1" applyAlignment="1" applyProtection="1">
      <alignment horizontal="left" vertical="center" shrinkToFit="1"/>
      <protection locked="0"/>
    </xf>
    <xf numFmtId="0" fontId="0" fillId="3" borderId="29" xfId="0" applyFill="1" applyBorder="1" applyAlignment="1">
      <alignment horizontal="center" vertical="center" wrapText="1"/>
    </xf>
    <xf numFmtId="0" fontId="0" fillId="3" borderId="30" xfId="0" applyFill="1" applyBorder="1" applyAlignment="1">
      <alignment horizontal="center" vertical="center" wrapText="1"/>
    </xf>
    <xf numFmtId="179" fontId="0" fillId="0" borderId="30" xfId="1" applyNumberFormat="1" applyFont="1" applyBorder="1" applyAlignment="1">
      <alignment horizontal="right" vertical="center" shrinkToFit="1"/>
    </xf>
    <xf numFmtId="179" fontId="0" fillId="0" borderId="32" xfId="1" applyNumberFormat="1" applyFont="1" applyBorder="1" applyAlignment="1">
      <alignment horizontal="right" vertical="center" shrinkToFit="1"/>
    </xf>
    <xf numFmtId="179" fontId="0" fillId="0" borderId="33" xfId="1" applyNumberFormat="1" applyFont="1" applyBorder="1" applyAlignment="1">
      <alignment horizontal="right" vertical="center" shrinkToFit="1"/>
    </xf>
    <xf numFmtId="179" fontId="0" fillId="0" borderId="35" xfId="1" applyNumberFormat="1" applyFont="1" applyBorder="1" applyAlignment="1">
      <alignment horizontal="right" vertical="center" shrinkToFit="1"/>
    </xf>
    <xf numFmtId="38" fontId="0" fillId="0" borderId="32" xfId="1" applyFont="1" applyBorder="1" applyAlignment="1">
      <alignment horizontal="left" vertical="center" shrinkToFit="1"/>
    </xf>
    <xf numFmtId="38" fontId="0" fillId="0" borderId="33" xfId="1" applyFont="1" applyBorder="1" applyAlignment="1">
      <alignment horizontal="left" vertical="center" shrinkToFit="1"/>
    </xf>
    <xf numFmtId="38" fontId="0" fillId="0" borderId="34" xfId="1" applyFont="1" applyBorder="1" applyAlignment="1">
      <alignment horizontal="left" vertical="center" shrinkToFit="1"/>
    </xf>
    <xf numFmtId="0" fontId="0" fillId="0" borderId="27"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179" fontId="0" fillId="0" borderId="17" xfId="1" applyNumberFormat="1" applyFont="1" applyBorder="1" applyAlignment="1" applyProtection="1">
      <alignment horizontal="right" vertical="center" shrinkToFit="1"/>
      <protection locked="0"/>
    </xf>
    <xf numFmtId="179" fontId="0" fillId="0" borderId="39" xfId="1" applyNumberFormat="1" applyFont="1" applyBorder="1" applyAlignment="1" applyProtection="1">
      <alignment horizontal="right" vertical="center" shrinkToFit="1"/>
      <protection locked="0"/>
    </xf>
    <xf numFmtId="179" fontId="0" fillId="0" borderId="40" xfId="1" applyNumberFormat="1" applyFont="1" applyBorder="1" applyAlignment="1" applyProtection="1">
      <alignment horizontal="right" vertical="center" shrinkToFit="1"/>
      <protection locked="0"/>
    </xf>
    <xf numFmtId="179" fontId="0" fillId="0" borderId="41" xfId="1" applyNumberFormat="1" applyFont="1" applyBorder="1" applyAlignment="1" applyProtection="1">
      <alignment horizontal="right" vertical="center" shrinkToFit="1"/>
      <protection locked="0"/>
    </xf>
    <xf numFmtId="38" fontId="0" fillId="0" borderId="17" xfId="1" applyFont="1" applyBorder="1" applyAlignment="1" applyProtection="1">
      <alignment horizontal="left" vertical="center" shrinkToFit="1"/>
      <protection locked="0"/>
    </xf>
    <xf numFmtId="38" fontId="0" fillId="0" borderId="28" xfId="1" applyFont="1" applyBorder="1" applyAlignment="1" applyProtection="1">
      <alignment horizontal="left" vertical="center" shrinkToFit="1"/>
      <protection locked="0"/>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0" fillId="0" borderId="5" xfId="0" applyFont="1" applyBorder="1" applyAlignment="1">
      <alignment horizontal="center" vertical="center"/>
    </xf>
    <xf numFmtId="0" fontId="8" fillId="0" borderId="0" xfId="0" applyFont="1" applyBorder="1" applyAlignment="1">
      <alignment horizontal="center" vertical="center"/>
    </xf>
    <xf numFmtId="0" fontId="0" fillId="0" borderId="0" xfId="0" applyFont="1" applyBorder="1" applyAlignment="1">
      <alignment horizontal="left" vertical="center"/>
    </xf>
    <xf numFmtId="38" fontId="0" fillId="0" borderId="30" xfId="1" applyFont="1" applyBorder="1" applyAlignment="1">
      <alignment horizontal="left" vertical="center" shrinkToFit="1"/>
    </xf>
    <xf numFmtId="38" fontId="0" fillId="0" borderId="31" xfId="1" applyFont="1" applyBorder="1" applyAlignment="1">
      <alignment horizontal="left" vertical="center" shrinkToFit="1"/>
    </xf>
    <xf numFmtId="0" fontId="0" fillId="0" borderId="25"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65" xfId="0" applyBorder="1" applyAlignment="1">
      <alignment horizontal="center" vertical="center"/>
    </xf>
    <xf numFmtId="0" fontId="0" fillId="0" borderId="66" xfId="0" applyBorder="1" applyAlignment="1">
      <alignment horizontal="center" vertical="center"/>
    </xf>
    <xf numFmtId="176" fontId="0" fillId="0" borderId="67" xfId="0" applyNumberFormat="1" applyBorder="1" applyAlignment="1">
      <alignment horizontal="right" vertical="center"/>
    </xf>
    <xf numFmtId="176" fontId="0" fillId="0" borderId="66" xfId="0" applyNumberFormat="1" applyBorder="1" applyAlignment="1">
      <alignment horizontal="right" vertical="center"/>
    </xf>
    <xf numFmtId="176" fontId="0" fillId="0" borderId="68" xfId="0" applyNumberFormat="1" applyBorder="1" applyAlignment="1">
      <alignment horizontal="right" vertical="center"/>
    </xf>
    <xf numFmtId="0" fontId="0" fillId="2" borderId="57" xfId="0" applyFill="1" applyBorder="1" applyAlignment="1">
      <alignment horizontal="center" vertical="center"/>
    </xf>
    <xf numFmtId="0" fontId="0" fillId="2" borderId="58" xfId="0" applyFill="1" applyBorder="1" applyAlignment="1">
      <alignment horizontal="center" vertical="center"/>
    </xf>
    <xf numFmtId="0" fontId="0" fillId="0" borderId="58" xfId="0" applyBorder="1" applyAlignment="1">
      <alignment horizontal="center" vertical="center" shrinkToFit="1"/>
    </xf>
    <xf numFmtId="0" fontId="0" fillId="0" borderId="59" xfId="0" applyBorder="1" applyAlignment="1">
      <alignment horizontal="center" vertical="center" shrinkToFit="1"/>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0" xfId="0" applyAlignment="1">
      <alignment horizontal="distributed" vertical="center"/>
    </xf>
    <xf numFmtId="0" fontId="0" fillId="2" borderId="60" xfId="0" applyFont="1" applyFill="1" applyBorder="1" applyAlignment="1">
      <alignment horizontal="center" vertical="center"/>
    </xf>
    <xf numFmtId="0" fontId="0" fillId="2" borderId="61"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64" xfId="0" applyFont="1" applyFill="1" applyBorder="1" applyAlignment="1">
      <alignment horizontal="center" vertical="center"/>
    </xf>
    <xf numFmtId="0" fontId="0" fillId="0" borderId="70" xfId="0" applyBorder="1" applyAlignment="1">
      <alignment horizontal="center" vertical="center"/>
    </xf>
    <xf numFmtId="176" fontId="0" fillId="0" borderId="5" xfId="0" applyNumberFormat="1" applyBorder="1" applyAlignment="1">
      <alignment horizontal="right" vertical="center"/>
    </xf>
    <xf numFmtId="176" fontId="0" fillId="0" borderId="0" xfId="0" applyNumberFormat="1" applyBorder="1" applyAlignment="1">
      <alignment horizontal="right" vertical="center"/>
    </xf>
    <xf numFmtId="176" fontId="0" fillId="0" borderId="6" xfId="0" applyNumberFormat="1" applyBorder="1" applyAlignment="1">
      <alignment horizontal="right" vertical="center"/>
    </xf>
    <xf numFmtId="0" fontId="0" fillId="0" borderId="72" xfId="0" applyBorder="1" applyAlignment="1">
      <alignment horizontal="center" vertical="center"/>
    </xf>
    <xf numFmtId="0" fontId="0" fillId="0" borderId="73" xfId="0" applyBorder="1" applyAlignment="1">
      <alignment horizontal="center" vertical="center"/>
    </xf>
    <xf numFmtId="176" fontId="0" fillId="0" borderId="74" xfId="0" applyNumberFormat="1" applyBorder="1" applyAlignment="1">
      <alignment horizontal="right" vertical="center"/>
    </xf>
    <xf numFmtId="176" fontId="0" fillId="0" borderId="73" xfId="0" applyNumberFormat="1" applyBorder="1" applyAlignment="1">
      <alignment horizontal="right" vertical="center"/>
    </xf>
    <xf numFmtId="176" fontId="0" fillId="0" borderId="75" xfId="0" applyNumberFormat="1" applyBorder="1" applyAlignment="1">
      <alignment horizontal="right" vertical="center"/>
    </xf>
    <xf numFmtId="0" fontId="0" fillId="2" borderId="70" xfId="0" applyFill="1" applyBorder="1" applyAlignment="1">
      <alignment horizontal="center" vertical="center"/>
    </xf>
    <xf numFmtId="0" fontId="0" fillId="2" borderId="0" xfId="0" applyFill="1" applyBorder="1" applyAlignment="1">
      <alignment horizontal="center" vertical="center"/>
    </xf>
    <xf numFmtId="0" fontId="0" fillId="2" borderId="77" xfId="0" applyFill="1" applyBorder="1" applyAlignment="1">
      <alignment horizontal="center" vertical="center"/>
    </xf>
    <xf numFmtId="0" fontId="0" fillId="2" borderId="78" xfId="0" applyFill="1" applyBorder="1" applyAlignment="1">
      <alignment horizontal="center" vertical="center"/>
    </xf>
    <xf numFmtId="176" fontId="0" fillId="0" borderId="79" xfId="0" applyNumberFormat="1" applyBorder="1" applyAlignment="1">
      <alignment horizontal="right" vertical="center"/>
    </xf>
    <xf numFmtId="176" fontId="0" fillId="0" borderId="78" xfId="0" applyNumberFormat="1" applyBorder="1" applyAlignment="1">
      <alignment horizontal="right" vertical="center"/>
    </xf>
    <xf numFmtId="176" fontId="0" fillId="0" borderId="80" xfId="0" applyNumberFormat="1" applyBorder="1" applyAlignment="1">
      <alignment horizontal="right" vertical="center"/>
    </xf>
    <xf numFmtId="0" fontId="0" fillId="2" borderId="70" xfId="0" applyFill="1" applyBorder="1" applyAlignment="1">
      <alignment horizontal="center" vertical="center" wrapText="1"/>
    </xf>
    <xf numFmtId="0" fontId="0" fillId="2" borderId="0" xfId="0" applyFill="1" applyBorder="1" applyAlignment="1">
      <alignment horizontal="center" vertical="center" wrapText="1"/>
    </xf>
    <xf numFmtId="0" fontId="0" fillId="2" borderId="77" xfId="0" applyFill="1" applyBorder="1" applyAlignment="1">
      <alignment horizontal="center" vertical="center" wrapText="1"/>
    </xf>
    <xf numFmtId="0" fontId="0" fillId="2" borderId="78" xfId="0" applyFill="1" applyBorder="1" applyAlignment="1">
      <alignment horizontal="center" vertical="center" wrapText="1"/>
    </xf>
    <xf numFmtId="0" fontId="0" fillId="2" borderId="60" xfId="0" applyFill="1" applyBorder="1" applyAlignment="1">
      <alignment horizontal="center" vertical="center" wrapText="1"/>
    </xf>
    <xf numFmtId="0" fontId="0" fillId="2" borderId="61" xfId="0" applyFill="1" applyBorder="1" applyAlignment="1">
      <alignment horizontal="center" vertical="center" wrapText="1"/>
    </xf>
    <xf numFmtId="0" fontId="0" fillId="2" borderId="63" xfId="0" applyFill="1" applyBorder="1" applyAlignment="1">
      <alignment horizontal="center" vertical="center" wrapText="1"/>
    </xf>
    <xf numFmtId="0" fontId="0" fillId="2" borderId="6" xfId="0" applyFill="1" applyBorder="1" applyAlignment="1">
      <alignment horizontal="center" vertical="center" wrapText="1"/>
    </xf>
    <xf numFmtId="0" fontId="0" fillId="2" borderId="72" xfId="0" applyFill="1" applyBorder="1" applyAlignment="1">
      <alignment horizontal="center" vertical="center" wrapText="1"/>
    </xf>
    <xf numFmtId="0" fontId="0" fillId="2" borderId="73" xfId="0" applyFill="1" applyBorder="1" applyAlignment="1">
      <alignment horizontal="center" vertical="center" wrapText="1"/>
    </xf>
    <xf numFmtId="0" fontId="0" fillId="2" borderId="75" xfId="0" applyFill="1" applyBorder="1" applyAlignment="1">
      <alignment horizontal="center" vertical="center" wrapText="1"/>
    </xf>
    <xf numFmtId="176" fontId="0" fillId="0" borderId="62" xfId="0" applyNumberFormat="1" applyBorder="1" applyAlignment="1">
      <alignment horizontal="right" vertical="center"/>
    </xf>
    <xf numFmtId="176" fontId="0" fillId="0" borderId="61" xfId="0" applyNumberFormat="1" applyBorder="1" applyAlignment="1">
      <alignment horizontal="right" vertical="center"/>
    </xf>
    <xf numFmtId="176" fontId="0" fillId="0" borderId="63" xfId="0" applyNumberFormat="1" applyBorder="1" applyAlignment="1">
      <alignment horizontal="right" vertical="center"/>
    </xf>
    <xf numFmtId="176" fontId="0" fillId="0" borderId="5" xfId="0" applyNumberFormat="1" applyBorder="1" applyAlignment="1">
      <alignment horizontal="center" vertical="center"/>
    </xf>
    <xf numFmtId="176" fontId="0" fillId="0" borderId="0" xfId="0" applyNumberFormat="1" applyBorder="1" applyAlignment="1">
      <alignment horizontal="center" vertical="center"/>
    </xf>
    <xf numFmtId="176" fontId="0" fillId="0" borderId="6" xfId="0" applyNumberFormat="1" applyBorder="1" applyAlignment="1">
      <alignment horizontal="center" vertical="center"/>
    </xf>
    <xf numFmtId="0" fontId="0" fillId="3" borderId="48" xfId="0" applyFill="1" applyBorder="1" applyAlignment="1">
      <alignment horizontal="center" vertical="center"/>
    </xf>
    <xf numFmtId="0" fontId="0" fillId="3" borderId="49" xfId="0" applyFill="1" applyBorder="1" applyAlignment="1">
      <alignment horizontal="center" vertical="center"/>
    </xf>
    <xf numFmtId="0" fontId="0" fillId="3" borderId="47" xfId="0" applyFill="1"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18" fillId="0" borderId="54" xfId="8" applyBorder="1" applyAlignment="1">
      <alignment horizontal="center" vertical="center"/>
    </xf>
    <xf numFmtId="0" fontId="18" fillId="0" borderId="55" xfId="8" applyBorder="1" applyAlignment="1">
      <alignment horizontal="center" vertical="center"/>
    </xf>
    <xf numFmtId="0" fontId="18" fillId="0" borderId="56" xfId="8" applyBorder="1" applyAlignment="1">
      <alignment horizontal="center" vertical="center"/>
    </xf>
    <xf numFmtId="0" fontId="18" fillId="0" borderId="83" xfId="8" applyBorder="1" applyAlignment="1">
      <alignment horizontal="center" vertical="center"/>
    </xf>
    <xf numFmtId="0" fontId="0" fillId="0" borderId="25" xfId="0" applyBorder="1" applyAlignment="1">
      <alignment horizontal="center" vertical="center"/>
    </xf>
    <xf numFmtId="0" fontId="0" fillId="0" borderId="16" xfId="0" applyBorder="1" applyAlignment="1">
      <alignment horizontal="center" vertical="center"/>
    </xf>
    <xf numFmtId="0" fontId="18" fillId="0" borderId="36" xfId="8" applyBorder="1" applyAlignment="1">
      <alignment horizontal="center" vertical="center"/>
    </xf>
    <xf numFmtId="0" fontId="18" fillId="0" borderId="37" xfId="8" applyBorder="1" applyAlignment="1">
      <alignment horizontal="center" vertical="center"/>
    </xf>
    <xf numFmtId="0" fontId="18" fillId="0" borderId="38" xfId="8" applyBorder="1" applyAlignment="1">
      <alignment horizontal="center" vertical="center"/>
    </xf>
    <xf numFmtId="0" fontId="18" fillId="0" borderId="84" xfId="8" applyBorder="1" applyAlignment="1">
      <alignment horizontal="center" vertical="center"/>
    </xf>
    <xf numFmtId="0" fontId="0" fillId="0" borderId="26"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cellXfs>
  <cellStyles count="12">
    <cellStyle name="Calc Currency (0)" xfId="3" xr:uid="{00000000-0005-0000-0000-000000000000}"/>
    <cellStyle name="Header1" xfId="4" xr:uid="{00000000-0005-0000-0000-000001000000}"/>
    <cellStyle name="Header2" xfId="5" xr:uid="{00000000-0005-0000-0000-000002000000}"/>
    <cellStyle name="Normal_#18-Internet" xfId="6" xr:uid="{00000000-0005-0000-0000-000003000000}"/>
    <cellStyle name="桁区切り" xfId="1" builtinId="6"/>
    <cellStyle name="桁区切り 2" xfId="7" xr:uid="{00000000-0005-0000-0000-000005000000}"/>
    <cellStyle name="桁区切り 2 2" xfId="10" xr:uid="{00000000-0005-0000-0000-000006000000}"/>
    <cellStyle name="標準" xfId="0" builtinId="0"/>
    <cellStyle name="標準 2" xfId="2" xr:uid="{00000000-0005-0000-0000-000008000000}"/>
    <cellStyle name="標準 3" xfId="8" xr:uid="{00000000-0005-0000-0000-000009000000}"/>
    <cellStyle name="標準 3 2" xfId="11" xr:uid="{00000000-0005-0000-0000-00000A000000}"/>
    <cellStyle name="未定義" xfId="9" xr:uid="{00000000-0005-0000-0000-00000B000000}"/>
  </cellStyles>
  <dxfs count="9">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3:M29"/>
  <sheetViews>
    <sheetView workbookViewId="0">
      <selection activeCell="E30" sqref="E30"/>
    </sheetView>
  </sheetViews>
  <sheetFormatPr defaultRowHeight="14.25"/>
  <cols>
    <col min="1" max="1" width="3.125" customWidth="1"/>
    <col min="2" max="2" width="8.5" customWidth="1"/>
    <col min="3" max="4" width="11.5" customWidth="1"/>
  </cols>
  <sheetData>
    <row r="3" spans="1:13" ht="15" thickBot="1">
      <c r="A3" t="s">
        <v>38</v>
      </c>
    </row>
    <row r="4" spans="1:13">
      <c r="B4" s="18"/>
      <c r="C4" s="19" t="s">
        <v>9</v>
      </c>
      <c r="D4" s="20" t="s">
        <v>10</v>
      </c>
    </row>
    <row r="5" spans="1:13" ht="15" thickBot="1">
      <c r="B5" s="21" t="s">
        <v>11</v>
      </c>
      <c r="C5" s="16">
        <v>2023</v>
      </c>
      <c r="D5" s="17">
        <f>C5-2018</f>
        <v>5</v>
      </c>
    </row>
    <row r="7" spans="1:13">
      <c r="B7" t="s">
        <v>12</v>
      </c>
    </row>
    <row r="9" spans="1:13">
      <c r="A9" t="s">
        <v>112</v>
      </c>
    </row>
    <row r="10" spans="1:13">
      <c r="A10" t="s">
        <v>113</v>
      </c>
    </row>
    <row r="12" spans="1:13">
      <c r="B12" s="59" t="s">
        <v>108</v>
      </c>
      <c r="C12" s="59"/>
      <c r="D12" s="59"/>
      <c r="E12" s="60" t="s">
        <v>109</v>
      </c>
      <c r="F12" s="60"/>
      <c r="G12" s="60"/>
      <c r="H12" s="57" t="s">
        <v>110</v>
      </c>
      <c r="I12" s="57"/>
      <c r="J12" s="57"/>
      <c r="K12" s="57"/>
      <c r="L12" s="57"/>
      <c r="M12" s="57"/>
    </row>
    <row r="13" spans="1:13">
      <c r="B13" s="37">
        <v>1</v>
      </c>
      <c r="C13" s="38" t="s">
        <v>111</v>
      </c>
      <c r="D13" s="39">
        <f>B14-1</f>
        <v>299</v>
      </c>
      <c r="E13" s="56">
        <v>2751000</v>
      </c>
      <c r="F13" s="56"/>
      <c r="G13" s="56"/>
      <c r="H13" s="58">
        <v>3600</v>
      </c>
      <c r="I13" s="58"/>
      <c r="J13" s="58"/>
      <c r="K13" s="58"/>
      <c r="L13" s="58"/>
      <c r="M13" s="58"/>
    </row>
    <row r="14" spans="1:13">
      <c r="B14" s="37">
        <v>300</v>
      </c>
      <c r="C14" s="38" t="s">
        <v>111</v>
      </c>
      <c r="D14" s="39">
        <f t="shared" ref="D14:D18" si="0">B15-1</f>
        <v>899</v>
      </c>
      <c r="E14" s="56">
        <v>3051000</v>
      </c>
      <c r="F14" s="56"/>
      <c r="G14" s="56"/>
      <c r="H14" s="35"/>
      <c r="I14" s="35"/>
      <c r="J14" s="35"/>
      <c r="K14" s="35"/>
      <c r="L14" s="35"/>
      <c r="M14" s="35"/>
    </row>
    <row r="15" spans="1:13">
      <c r="B15" s="37">
        <v>900</v>
      </c>
      <c r="C15" s="38" t="s">
        <v>111</v>
      </c>
      <c r="D15" s="39">
        <f t="shared" si="0"/>
        <v>1499</v>
      </c>
      <c r="E15" s="56">
        <v>3267000</v>
      </c>
      <c r="F15" s="56"/>
      <c r="G15" s="56"/>
      <c r="H15" s="35"/>
      <c r="I15" s="35"/>
      <c r="J15" s="35"/>
      <c r="K15" s="35"/>
      <c r="L15" s="35"/>
      <c r="M15" s="35"/>
    </row>
    <row r="16" spans="1:13">
      <c r="B16" s="37">
        <v>1500</v>
      </c>
      <c r="C16" s="38" t="s">
        <v>111</v>
      </c>
      <c r="D16" s="39">
        <f t="shared" si="0"/>
        <v>2099</v>
      </c>
      <c r="E16" s="56">
        <v>4719000</v>
      </c>
      <c r="F16" s="56"/>
      <c r="G16" s="56"/>
      <c r="H16" s="35"/>
      <c r="I16" s="35"/>
      <c r="J16" s="35"/>
      <c r="K16" s="35"/>
      <c r="L16" s="35"/>
      <c r="M16" s="35"/>
    </row>
    <row r="17" spans="1:13">
      <c r="B17" s="37">
        <v>2100</v>
      </c>
      <c r="C17" s="38" t="s">
        <v>111</v>
      </c>
      <c r="D17" s="39">
        <f t="shared" si="0"/>
        <v>2699</v>
      </c>
      <c r="E17" s="56">
        <v>6171000</v>
      </c>
      <c r="F17" s="56"/>
      <c r="G17" s="56"/>
      <c r="H17" s="35"/>
      <c r="I17" s="35"/>
      <c r="J17" s="35"/>
      <c r="K17" s="35"/>
      <c r="L17" s="35"/>
      <c r="M17" s="35"/>
    </row>
    <row r="18" spans="1:13">
      <c r="B18" s="37">
        <v>2700</v>
      </c>
      <c r="C18" s="38" t="s">
        <v>111</v>
      </c>
      <c r="D18" s="39">
        <f t="shared" si="0"/>
        <v>3299</v>
      </c>
      <c r="E18" s="56">
        <v>7623000</v>
      </c>
      <c r="F18" s="56"/>
      <c r="G18" s="56"/>
      <c r="H18" s="35"/>
      <c r="I18" s="35"/>
      <c r="J18" s="35"/>
      <c r="K18" s="35"/>
      <c r="L18" s="35"/>
      <c r="M18" s="35"/>
    </row>
    <row r="19" spans="1:13">
      <c r="B19" s="37">
        <v>3300</v>
      </c>
      <c r="C19" s="38" t="s">
        <v>111</v>
      </c>
      <c r="D19" s="39">
        <v>3899</v>
      </c>
      <c r="E19" s="56">
        <v>9075000</v>
      </c>
      <c r="F19" s="56"/>
      <c r="G19" s="56"/>
      <c r="H19" s="35"/>
      <c r="I19" s="35"/>
      <c r="J19" s="35"/>
      <c r="K19" s="35"/>
      <c r="L19" s="35"/>
      <c r="M19" s="35"/>
    </row>
    <row r="21" spans="1:13">
      <c r="A21" t="s">
        <v>114</v>
      </c>
    </row>
    <row r="22" spans="1:13">
      <c r="B22" s="59" t="s">
        <v>108</v>
      </c>
      <c r="C22" s="59"/>
      <c r="D22" s="59"/>
      <c r="E22" s="60" t="s">
        <v>109</v>
      </c>
      <c r="F22" s="60"/>
      <c r="G22" s="60"/>
      <c r="H22" s="57" t="s">
        <v>110</v>
      </c>
      <c r="I22" s="57"/>
      <c r="J22" s="57"/>
      <c r="K22" s="57"/>
      <c r="L22" s="57"/>
      <c r="M22" s="57"/>
    </row>
    <row r="23" spans="1:13">
      <c r="B23" s="37">
        <v>1</v>
      </c>
      <c r="C23" s="38" t="s">
        <v>111</v>
      </c>
      <c r="D23" s="39">
        <f>B24-1</f>
        <v>299</v>
      </c>
      <c r="E23" s="56">
        <v>2751000</v>
      </c>
      <c r="F23" s="56"/>
      <c r="G23" s="56"/>
      <c r="H23" s="58">
        <v>3600</v>
      </c>
      <c r="I23" s="58"/>
      <c r="J23" s="58"/>
      <c r="K23" s="58"/>
      <c r="L23" s="58"/>
      <c r="M23" s="58"/>
    </row>
    <row r="24" spans="1:13">
      <c r="B24" s="37">
        <v>300</v>
      </c>
      <c r="C24" s="38" t="s">
        <v>111</v>
      </c>
      <c r="D24" s="39">
        <f t="shared" ref="D24:D28" si="1">B25-1</f>
        <v>899</v>
      </c>
      <c r="E24" s="56">
        <v>2934000</v>
      </c>
      <c r="F24" s="56"/>
      <c r="G24" s="56"/>
      <c r="H24" s="35"/>
      <c r="I24" s="35"/>
      <c r="J24" s="35"/>
      <c r="K24" s="35"/>
      <c r="L24" s="35"/>
      <c r="M24" s="35"/>
    </row>
    <row r="25" spans="1:13">
      <c r="B25" s="37">
        <v>900</v>
      </c>
      <c r="C25" s="38" t="s">
        <v>111</v>
      </c>
      <c r="D25" s="39">
        <f t="shared" si="1"/>
        <v>1499</v>
      </c>
      <c r="E25" s="56">
        <v>3146000</v>
      </c>
      <c r="F25" s="56"/>
      <c r="G25" s="56"/>
      <c r="H25" s="35"/>
      <c r="I25" s="35"/>
      <c r="J25" s="35"/>
      <c r="K25" s="35"/>
      <c r="L25" s="35"/>
      <c r="M25" s="35"/>
    </row>
    <row r="26" spans="1:13">
      <c r="B26" s="37">
        <v>1500</v>
      </c>
      <c r="C26" s="38" t="s">
        <v>111</v>
      </c>
      <c r="D26" s="39">
        <f t="shared" si="1"/>
        <v>2099</v>
      </c>
      <c r="E26" s="56">
        <v>4544000</v>
      </c>
      <c r="F26" s="56"/>
      <c r="G26" s="56"/>
      <c r="H26" s="35"/>
      <c r="I26" s="35"/>
      <c r="J26" s="35"/>
      <c r="K26" s="35"/>
      <c r="L26" s="35"/>
      <c r="M26" s="35"/>
    </row>
    <row r="27" spans="1:13">
      <c r="B27" s="37">
        <v>2100</v>
      </c>
      <c r="C27" s="38" t="s">
        <v>111</v>
      </c>
      <c r="D27" s="39">
        <f t="shared" si="1"/>
        <v>2699</v>
      </c>
      <c r="E27" s="56">
        <v>5942000</v>
      </c>
      <c r="F27" s="56"/>
      <c r="G27" s="56"/>
      <c r="H27" s="35"/>
      <c r="I27" s="35"/>
      <c r="J27" s="35"/>
      <c r="K27" s="35"/>
      <c r="L27" s="35"/>
      <c r="M27" s="35"/>
    </row>
    <row r="28" spans="1:13">
      <c r="B28" s="37">
        <v>2700</v>
      </c>
      <c r="C28" s="38" t="s">
        <v>111</v>
      </c>
      <c r="D28" s="39">
        <f t="shared" si="1"/>
        <v>3299</v>
      </c>
      <c r="E28" s="56">
        <v>7340000</v>
      </c>
      <c r="F28" s="56"/>
      <c r="G28" s="56"/>
      <c r="H28" s="35"/>
      <c r="I28" s="35"/>
      <c r="J28" s="35"/>
      <c r="K28" s="35"/>
      <c r="L28" s="35"/>
      <c r="M28" s="35"/>
    </row>
    <row r="29" spans="1:13">
      <c r="B29" s="37">
        <v>3300</v>
      </c>
      <c r="C29" s="38" t="s">
        <v>111</v>
      </c>
      <c r="D29" s="39">
        <v>3899</v>
      </c>
      <c r="E29" s="56">
        <v>8738000</v>
      </c>
      <c r="F29" s="56"/>
      <c r="G29" s="56"/>
      <c r="H29" s="35"/>
      <c r="I29" s="35"/>
      <c r="J29" s="35"/>
      <c r="K29" s="35"/>
      <c r="L29" s="35"/>
      <c r="M29" s="35"/>
    </row>
  </sheetData>
  <sheetProtection sheet="1" objects="1" scenarios="1"/>
  <mergeCells count="22">
    <mergeCell ref="B22:D22"/>
    <mergeCell ref="E22:G22"/>
    <mergeCell ref="B12:D12"/>
    <mergeCell ref="E12:G12"/>
    <mergeCell ref="H12:M12"/>
    <mergeCell ref="E13:G13"/>
    <mergeCell ref="H13:M13"/>
    <mergeCell ref="E14:G14"/>
    <mergeCell ref="E15:G15"/>
    <mergeCell ref="E16:G16"/>
    <mergeCell ref="E17:G17"/>
    <mergeCell ref="E18:G18"/>
    <mergeCell ref="E19:G19"/>
    <mergeCell ref="E27:G27"/>
    <mergeCell ref="E28:G28"/>
    <mergeCell ref="E29:G29"/>
    <mergeCell ref="H22:M22"/>
    <mergeCell ref="E23:G23"/>
    <mergeCell ref="H23:M23"/>
    <mergeCell ref="E24:G24"/>
    <mergeCell ref="E25:G25"/>
    <mergeCell ref="E26:G26"/>
  </mergeCells>
  <phoneticPr fontId="3"/>
  <pageMargins left="0.25" right="0.25" top="0.75" bottom="0.75" header="0.3" footer="0.3"/>
  <pageSetup paperSize="9" scale="88" fitToHeight="0"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AA32"/>
  <sheetViews>
    <sheetView tabSelected="1" view="pageBreakPreview" zoomScaleNormal="100" zoomScaleSheetLayoutView="100" workbookViewId="0">
      <selection activeCell="AG6" sqref="AG6"/>
    </sheetView>
  </sheetViews>
  <sheetFormatPr defaultColWidth="3.125" defaultRowHeight="18.75" customHeight="1"/>
  <cols>
    <col min="22" max="22" width="3.5" bestFit="1" customWidth="1"/>
    <col min="24" max="24" width="3.5" bestFit="1" customWidth="1"/>
    <col min="26" max="26" width="3.5" bestFit="1" customWidth="1"/>
  </cols>
  <sheetData>
    <row r="1" spans="1:27" ht="25.5" customHeight="1">
      <c r="A1" s="5" t="s">
        <v>0</v>
      </c>
      <c r="B1" s="5"/>
      <c r="C1" s="5"/>
      <c r="D1" s="5"/>
      <c r="E1" s="5"/>
      <c r="F1" s="5"/>
      <c r="G1" s="5"/>
      <c r="H1" s="5"/>
      <c r="I1" s="5"/>
      <c r="J1" s="5"/>
      <c r="K1" s="5"/>
      <c r="L1" s="5"/>
      <c r="M1" s="5"/>
      <c r="N1" s="5"/>
      <c r="O1" s="5"/>
      <c r="P1" s="5"/>
      <c r="Q1" s="5"/>
      <c r="R1" s="5"/>
      <c r="S1" s="5"/>
      <c r="T1" s="5"/>
      <c r="U1" s="5"/>
      <c r="V1" s="5"/>
      <c r="W1" s="5"/>
      <c r="X1" s="5"/>
      <c r="Y1" s="5"/>
      <c r="Z1" s="5"/>
      <c r="AA1" s="5"/>
    </row>
    <row r="2" spans="1:27" ht="25.5" customHeight="1">
      <c r="A2" s="2"/>
      <c r="B2" s="3"/>
      <c r="C2" s="3"/>
      <c r="D2" s="3"/>
      <c r="E2" s="3"/>
      <c r="F2" s="3"/>
      <c r="G2" s="3"/>
      <c r="H2" s="3"/>
      <c r="I2" s="3"/>
      <c r="J2" s="3"/>
      <c r="K2" s="3"/>
      <c r="L2" s="3"/>
      <c r="M2" s="3"/>
      <c r="N2" s="3"/>
      <c r="O2" s="3"/>
      <c r="P2" s="3"/>
      <c r="Q2" s="3"/>
      <c r="R2" s="3"/>
      <c r="S2" s="3"/>
      <c r="T2" s="3"/>
      <c r="U2" s="10" t="s">
        <v>4</v>
      </c>
      <c r="V2" s="15">
        <v>5</v>
      </c>
      <c r="W2" s="11" t="s">
        <v>3</v>
      </c>
      <c r="X2" s="15">
        <v>4</v>
      </c>
      <c r="Y2" s="11" t="s">
        <v>2</v>
      </c>
      <c r="Z2" s="15">
        <v>1</v>
      </c>
      <c r="AA2" s="12" t="s">
        <v>1</v>
      </c>
    </row>
    <row r="3" spans="1:27" ht="25.5" customHeight="1">
      <c r="A3" s="4"/>
      <c r="B3" s="5"/>
      <c r="C3" s="5"/>
      <c r="D3" s="5"/>
      <c r="E3" s="5"/>
      <c r="F3" s="5"/>
      <c r="G3" s="5"/>
      <c r="H3" s="5"/>
      <c r="I3" s="5"/>
      <c r="J3" s="5"/>
      <c r="K3" s="5"/>
      <c r="L3" s="5"/>
      <c r="M3" s="5"/>
      <c r="N3" s="5"/>
      <c r="O3" s="5"/>
      <c r="P3" s="5"/>
      <c r="Q3" s="5"/>
      <c r="R3" s="5"/>
      <c r="S3" s="5"/>
      <c r="T3" s="5"/>
      <c r="U3" s="5"/>
      <c r="V3" s="5"/>
      <c r="W3" s="5"/>
      <c r="X3" s="5"/>
      <c r="Y3" s="5"/>
      <c r="Z3" s="5"/>
      <c r="AA3" s="6"/>
    </row>
    <row r="4" spans="1:27" ht="25.5" customHeight="1">
      <c r="A4" s="4"/>
      <c r="B4" s="5" t="s">
        <v>5</v>
      </c>
      <c r="C4" s="5"/>
      <c r="D4" s="5"/>
      <c r="E4" s="5"/>
      <c r="F4" s="5"/>
      <c r="G4" s="5"/>
      <c r="H4" s="5"/>
      <c r="I4" s="5"/>
      <c r="J4" s="5"/>
      <c r="K4" s="5"/>
      <c r="L4" s="5"/>
      <c r="M4" s="5"/>
      <c r="N4" s="5"/>
      <c r="O4" s="5"/>
      <c r="P4" s="5"/>
      <c r="Q4" s="5"/>
      <c r="R4" s="5"/>
      <c r="S4" s="5"/>
      <c r="T4" s="5"/>
      <c r="U4" s="5"/>
      <c r="V4" s="5"/>
      <c r="W4" s="5"/>
      <c r="X4" s="5"/>
      <c r="Y4" s="5"/>
      <c r="Z4" s="5"/>
      <c r="AA4" s="6"/>
    </row>
    <row r="5" spans="1:27" ht="25.5" customHeight="1">
      <c r="A5" s="4"/>
      <c r="B5" s="5"/>
      <c r="C5" s="5"/>
      <c r="D5" s="5"/>
      <c r="E5" s="5"/>
      <c r="F5" s="5"/>
      <c r="G5" s="5"/>
      <c r="H5" s="5"/>
      <c r="I5" s="5"/>
      <c r="J5" s="5"/>
      <c r="K5" s="5"/>
      <c r="L5" s="5" t="s">
        <v>6</v>
      </c>
      <c r="M5" s="5"/>
      <c r="N5" s="5"/>
      <c r="O5" s="5"/>
      <c r="P5" s="5"/>
      <c r="Q5" s="5"/>
      <c r="R5" s="5"/>
      <c r="S5" s="5"/>
      <c r="T5" s="5"/>
      <c r="U5" s="5"/>
      <c r="V5" s="5"/>
      <c r="W5" s="5"/>
      <c r="X5" s="5"/>
      <c r="Y5" s="5"/>
      <c r="Z5" s="5"/>
      <c r="AA5" s="6"/>
    </row>
    <row r="6" spans="1:27" ht="33" customHeight="1">
      <c r="A6" s="4"/>
      <c r="B6" s="5"/>
      <c r="C6" s="5"/>
      <c r="D6" s="5"/>
      <c r="E6" s="5"/>
      <c r="F6" s="5"/>
      <c r="G6" s="5"/>
      <c r="H6" s="5"/>
      <c r="I6" s="5"/>
      <c r="J6" s="5"/>
      <c r="K6" s="5"/>
      <c r="L6" s="5"/>
      <c r="M6" s="64" t="s">
        <v>7</v>
      </c>
      <c r="N6" s="64"/>
      <c r="O6" s="64"/>
      <c r="P6" s="5"/>
      <c r="Q6" s="66"/>
      <c r="R6" s="66"/>
      <c r="S6" s="66"/>
      <c r="T6" s="66"/>
      <c r="U6" s="66"/>
      <c r="V6" s="66"/>
      <c r="W6" s="66"/>
      <c r="X6" s="66"/>
      <c r="Y6" s="66"/>
      <c r="Z6" s="66"/>
      <c r="AA6" s="67"/>
    </row>
    <row r="7" spans="1:27" ht="33" customHeight="1">
      <c r="A7" s="4"/>
      <c r="B7" s="5"/>
      <c r="C7" s="5"/>
      <c r="D7" s="5"/>
      <c r="E7" s="5"/>
      <c r="F7" s="5"/>
      <c r="G7" s="5"/>
      <c r="H7" s="5"/>
      <c r="I7" s="5"/>
      <c r="J7" s="5"/>
      <c r="K7" s="5"/>
      <c r="L7" s="5"/>
      <c r="M7" s="64" t="s">
        <v>72</v>
      </c>
      <c r="N7" s="64"/>
      <c r="O7" s="64"/>
      <c r="P7" s="5"/>
      <c r="Q7" s="66"/>
      <c r="R7" s="66"/>
      <c r="S7" s="66"/>
      <c r="T7" s="66"/>
      <c r="U7" s="66"/>
      <c r="V7" s="66"/>
      <c r="W7" s="66"/>
      <c r="X7" s="66"/>
      <c r="Y7" s="66"/>
      <c r="Z7" s="66"/>
      <c r="AA7" s="67"/>
    </row>
    <row r="8" spans="1:27" ht="33" customHeight="1">
      <c r="A8" s="4"/>
      <c r="B8" s="5"/>
      <c r="C8" s="5"/>
      <c r="D8" s="5"/>
      <c r="E8" s="5"/>
      <c r="F8" s="5"/>
      <c r="G8" s="5"/>
      <c r="H8" s="5"/>
      <c r="I8" s="5"/>
      <c r="J8" s="5"/>
      <c r="K8" s="5"/>
      <c r="L8" s="5"/>
      <c r="M8" s="64" t="s">
        <v>8</v>
      </c>
      <c r="N8" s="64"/>
      <c r="O8" s="64"/>
      <c r="P8" s="5"/>
      <c r="Q8" s="68"/>
      <c r="R8" s="68"/>
      <c r="S8" s="68"/>
      <c r="T8" s="68"/>
      <c r="U8" s="68"/>
      <c r="V8" s="68"/>
      <c r="W8" s="68"/>
      <c r="X8" s="68"/>
      <c r="Y8" s="68"/>
      <c r="Z8" s="68"/>
      <c r="AA8" s="69"/>
    </row>
    <row r="9" spans="1:27" ht="33" customHeight="1">
      <c r="A9" s="4"/>
      <c r="B9" s="5"/>
      <c r="C9" s="5"/>
      <c r="D9" s="5"/>
      <c r="E9" s="5"/>
      <c r="F9" s="5"/>
      <c r="G9" s="5"/>
      <c r="H9" s="5"/>
      <c r="I9" s="5"/>
      <c r="J9" s="5"/>
      <c r="K9" s="5"/>
      <c r="L9" s="5"/>
      <c r="M9" s="65" t="s">
        <v>88</v>
      </c>
      <c r="N9" s="64"/>
      <c r="O9" s="64"/>
      <c r="P9" s="5"/>
      <c r="Q9" s="66"/>
      <c r="R9" s="66"/>
      <c r="S9" s="66"/>
      <c r="T9" s="66"/>
      <c r="U9" s="66"/>
      <c r="V9" s="66"/>
      <c r="W9" s="66"/>
      <c r="X9" s="66"/>
      <c r="Y9" s="66"/>
      <c r="Z9" s="66"/>
      <c r="AA9" s="67"/>
    </row>
    <row r="10" spans="1:27" ht="25.5" customHeight="1">
      <c r="A10" s="4"/>
      <c r="B10" s="5"/>
      <c r="C10" s="5"/>
      <c r="D10" s="5"/>
      <c r="E10" s="5"/>
      <c r="F10" s="5"/>
      <c r="G10" s="5"/>
      <c r="H10" s="5"/>
      <c r="I10" s="5"/>
      <c r="J10" s="5"/>
      <c r="K10" s="5"/>
      <c r="L10" s="5"/>
      <c r="M10" s="5"/>
      <c r="N10" s="5"/>
      <c r="O10" s="5"/>
      <c r="P10" s="5"/>
      <c r="Q10" s="5"/>
      <c r="R10" s="5"/>
      <c r="S10" s="5"/>
      <c r="T10" s="5"/>
      <c r="U10" s="5"/>
      <c r="V10" s="5"/>
      <c r="W10" s="5"/>
      <c r="X10" s="5"/>
      <c r="Y10" s="5"/>
      <c r="Z10" s="5"/>
      <c r="AA10" s="6"/>
    </row>
    <row r="11" spans="1:27" ht="25.5" customHeight="1">
      <c r="A11" s="70" t="str">
        <f>"令和"&amp;IF(当該年度・補助基準額!D5&lt;10,DBCS(当該年度・補助基準額!D5),当該年度・補助基準額!D5)&amp;"年度鹿屋市一時預かり事業（一般型）補助金交付申請書"</f>
        <v>令和５年度鹿屋市一時預かり事業（一般型）補助金交付申請書</v>
      </c>
      <c r="B11" s="71"/>
      <c r="C11" s="71"/>
      <c r="D11" s="71"/>
      <c r="E11" s="71"/>
      <c r="F11" s="71"/>
      <c r="G11" s="71"/>
      <c r="H11" s="71"/>
      <c r="I11" s="71"/>
      <c r="J11" s="71"/>
      <c r="K11" s="71"/>
      <c r="L11" s="71"/>
      <c r="M11" s="71"/>
      <c r="N11" s="71"/>
      <c r="O11" s="71"/>
      <c r="P11" s="71"/>
      <c r="Q11" s="71"/>
      <c r="R11" s="71"/>
      <c r="S11" s="71"/>
      <c r="T11" s="71"/>
      <c r="U11" s="71"/>
      <c r="V11" s="71"/>
      <c r="W11" s="71"/>
      <c r="X11" s="71"/>
      <c r="Y11" s="71"/>
      <c r="Z11" s="71"/>
      <c r="AA11" s="72"/>
    </row>
    <row r="12" spans="1:27" ht="25.5" customHeight="1">
      <c r="A12" s="4"/>
      <c r="B12" s="5"/>
      <c r="C12" s="5"/>
      <c r="D12" s="5"/>
      <c r="E12" s="5"/>
      <c r="F12" s="5"/>
      <c r="G12" s="5"/>
      <c r="H12" s="5"/>
      <c r="I12" s="5"/>
      <c r="J12" s="5"/>
      <c r="K12" s="5"/>
      <c r="L12" s="5"/>
      <c r="M12" s="5"/>
      <c r="N12" s="5"/>
      <c r="O12" s="5"/>
      <c r="P12" s="5"/>
      <c r="Q12" s="5"/>
      <c r="R12" s="5"/>
      <c r="S12" s="5"/>
      <c r="T12" s="5"/>
      <c r="U12" s="5"/>
      <c r="V12" s="5"/>
      <c r="W12" s="5"/>
      <c r="X12" s="5"/>
      <c r="Y12" s="5"/>
      <c r="Z12" s="5"/>
      <c r="AA12" s="6"/>
    </row>
    <row r="13" spans="1:27" ht="25.5" customHeight="1">
      <c r="A13" s="61" t="str">
        <f>"　令和"&amp;IF(当該年度・補助基準額!D5&lt;10,DBCS(当該年度・補助基準額!D5),当該年度・補助基準額!D5)&amp;"年度における一時預かり事業（一般型）補助金の交付を受けたいので、鹿屋市一時預かり事業補助金交付要綱第７条の規定により下記のとおり関係書類を添えて申請します。"</f>
        <v>　令和５年度における一時預かり事業（一般型）補助金の交付を受けたいので、鹿屋市一時預かり事業補助金交付要綱第７条の規定により下記のとおり関係書類を添えて申請します。</v>
      </c>
      <c r="B13" s="62"/>
      <c r="C13" s="62"/>
      <c r="D13" s="62"/>
      <c r="E13" s="62"/>
      <c r="F13" s="62"/>
      <c r="G13" s="62"/>
      <c r="H13" s="62"/>
      <c r="I13" s="62"/>
      <c r="J13" s="62"/>
      <c r="K13" s="62"/>
      <c r="L13" s="62"/>
      <c r="M13" s="62"/>
      <c r="N13" s="62"/>
      <c r="O13" s="62"/>
      <c r="P13" s="62"/>
      <c r="Q13" s="62"/>
      <c r="R13" s="62"/>
      <c r="S13" s="62"/>
      <c r="T13" s="62"/>
      <c r="U13" s="62"/>
      <c r="V13" s="62"/>
      <c r="W13" s="62"/>
      <c r="X13" s="62"/>
      <c r="Y13" s="62"/>
      <c r="Z13" s="62"/>
      <c r="AA13" s="63"/>
    </row>
    <row r="14" spans="1:27" ht="25.5" customHeight="1">
      <c r="A14" s="61"/>
      <c r="B14" s="62"/>
      <c r="C14" s="62"/>
      <c r="D14" s="62"/>
      <c r="E14" s="62"/>
      <c r="F14" s="62"/>
      <c r="G14" s="62"/>
      <c r="H14" s="62"/>
      <c r="I14" s="62"/>
      <c r="J14" s="62"/>
      <c r="K14" s="62"/>
      <c r="L14" s="62"/>
      <c r="M14" s="62"/>
      <c r="N14" s="62"/>
      <c r="O14" s="62"/>
      <c r="P14" s="62"/>
      <c r="Q14" s="62"/>
      <c r="R14" s="62"/>
      <c r="S14" s="62"/>
      <c r="T14" s="62"/>
      <c r="U14" s="62"/>
      <c r="V14" s="62"/>
      <c r="W14" s="62"/>
      <c r="X14" s="62"/>
      <c r="Y14" s="62"/>
      <c r="Z14" s="62"/>
      <c r="AA14" s="63"/>
    </row>
    <row r="15" spans="1:27" ht="25.5" customHeight="1">
      <c r="A15" s="4"/>
      <c r="B15" s="5"/>
      <c r="C15" s="5"/>
      <c r="D15" s="5"/>
      <c r="E15" s="5"/>
      <c r="F15" s="5"/>
      <c r="G15" s="5"/>
      <c r="H15" s="5"/>
      <c r="I15" s="5"/>
      <c r="J15" s="5"/>
      <c r="K15" s="5"/>
      <c r="L15" s="5"/>
      <c r="M15" s="5"/>
      <c r="N15" s="5"/>
      <c r="O15" s="5"/>
      <c r="P15" s="5"/>
      <c r="Q15" s="5"/>
      <c r="R15" s="5"/>
      <c r="S15" s="5"/>
      <c r="T15" s="5"/>
      <c r="U15" s="5"/>
      <c r="V15" s="5"/>
      <c r="W15" s="5"/>
      <c r="X15" s="5"/>
      <c r="Y15" s="5"/>
      <c r="Z15" s="5"/>
      <c r="AA15" s="6"/>
    </row>
    <row r="16" spans="1:27" ht="25.5" customHeight="1">
      <c r="A16" s="70" t="s">
        <v>13</v>
      </c>
      <c r="B16" s="71"/>
      <c r="C16" s="71"/>
      <c r="D16" s="71"/>
      <c r="E16" s="71"/>
      <c r="F16" s="71"/>
      <c r="G16" s="71"/>
      <c r="H16" s="71"/>
      <c r="I16" s="71"/>
      <c r="J16" s="71"/>
      <c r="K16" s="71"/>
      <c r="L16" s="71"/>
      <c r="M16" s="71"/>
      <c r="N16" s="71"/>
      <c r="O16" s="71"/>
      <c r="P16" s="71"/>
      <c r="Q16" s="71"/>
      <c r="R16" s="71"/>
      <c r="S16" s="71"/>
      <c r="T16" s="71"/>
      <c r="U16" s="71"/>
      <c r="V16" s="71"/>
      <c r="W16" s="71"/>
      <c r="X16" s="71"/>
      <c r="Y16" s="71"/>
      <c r="Z16" s="71"/>
      <c r="AA16" s="72"/>
    </row>
    <row r="17" spans="1:27" ht="25.5" customHeight="1">
      <c r="A17" s="4"/>
      <c r="B17" s="5"/>
      <c r="C17" s="5"/>
      <c r="D17" s="5"/>
      <c r="E17" s="5"/>
      <c r="F17" s="5"/>
      <c r="G17" s="5"/>
      <c r="H17" s="5"/>
      <c r="I17" s="5"/>
      <c r="J17" s="5"/>
      <c r="K17" s="5"/>
      <c r="L17" s="5"/>
      <c r="M17" s="5"/>
      <c r="N17" s="5"/>
      <c r="O17" s="5"/>
      <c r="P17" s="5"/>
      <c r="Q17" s="5"/>
      <c r="R17" s="5"/>
      <c r="S17" s="5"/>
      <c r="T17" s="5"/>
      <c r="U17" s="5"/>
      <c r="V17" s="5"/>
      <c r="W17" s="5"/>
      <c r="X17" s="5"/>
      <c r="Y17" s="5"/>
      <c r="Z17" s="5"/>
      <c r="AA17" s="6"/>
    </row>
    <row r="18" spans="1:27" ht="25.5" customHeight="1">
      <c r="A18" s="4" t="s">
        <v>15</v>
      </c>
      <c r="B18" s="5"/>
      <c r="C18" s="5"/>
      <c r="D18" s="5"/>
      <c r="E18" s="5"/>
      <c r="F18" s="5"/>
      <c r="G18" s="5"/>
      <c r="H18" s="5"/>
      <c r="I18" s="5" t="s">
        <v>134</v>
      </c>
      <c r="J18" s="5"/>
      <c r="K18" s="5"/>
      <c r="L18" s="5"/>
      <c r="M18" s="5"/>
      <c r="N18" s="5"/>
      <c r="O18" s="5"/>
      <c r="P18" s="5"/>
      <c r="Q18" s="5"/>
      <c r="R18" s="5"/>
      <c r="S18" s="5"/>
      <c r="T18" s="5"/>
      <c r="U18" s="5"/>
      <c r="V18" s="5"/>
      <c r="W18" s="5"/>
      <c r="X18" s="5"/>
      <c r="Y18" s="5"/>
      <c r="Z18" s="5"/>
      <c r="AA18" s="6"/>
    </row>
    <row r="19" spans="1:27" ht="25.5" customHeight="1">
      <c r="A19" s="4"/>
      <c r="B19" s="5"/>
      <c r="C19" s="5"/>
      <c r="D19" s="5"/>
      <c r="E19" s="5"/>
      <c r="F19" s="5"/>
      <c r="G19" s="5"/>
      <c r="H19" s="5"/>
      <c r="I19" s="5"/>
      <c r="J19" s="5"/>
      <c r="K19" s="5"/>
      <c r="L19" s="5"/>
      <c r="M19" s="5"/>
      <c r="N19" s="5"/>
      <c r="O19" s="5"/>
      <c r="P19" s="5"/>
      <c r="Q19" s="5"/>
      <c r="R19" s="5"/>
      <c r="S19" s="5"/>
      <c r="T19" s="5"/>
      <c r="U19" s="5"/>
      <c r="V19" s="5"/>
      <c r="W19" s="5"/>
      <c r="X19" s="5"/>
      <c r="Y19" s="5"/>
      <c r="Z19" s="5"/>
      <c r="AA19" s="6"/>
    </row>
    <row r="20" spans="1:27" ht="25.5" customHeight="1">
      <c r="A20" s="4" t="s">
        <v>14</v>
      </c>
      <c r="B20" s="5"/>
      <c r="C20" s="5"/>
      <c r="D20" s="5"/>
      <c r="E20" s="5"/>
      <c r="F20" s="5"/>
      <c r="G20" s="5"/>
      <c r="H20" s="5"/>
      <c r="I20" s="5" t="s">
        <v>16</v>
      </c>
      <c r="J20" s="73">
        <f>所要額明細書!U7</f>
        <v>0</v>
      </c>
      <c r="K20" s="73"/>
      <c r="L20" s="73"/>
      <c r="M20" s="73"/>
      <c r="N20" s="73"/>
      <c r="O20" s="73"/>
      <c r="P20" s="73"/>
      <c r="Q20" s="73"/>
      <c r="R20" s="5"/>
      <c r="S20" s="5"/>
      <c r="T20" s="5"/>
      <c r="U20" s="5"/>
      <c r="V20" s="5"/>
      <c r="W20" s="5"/>
      <c r="X20" s="5"/>
      <c r="Y20" s="5"/>
      <c r="Z20" s="5"/>
      <c r="AA20" s="6"/>
    </row>
    <row r="21" spans="1:27" ht="25.5" customHeight="1">
      <c r="A21" s="4"/>
      <c r="B21" s="5"/>
      <c r="C21" s="5"/>
      <c r="D21" s="5"/>
      <c r="E21" s="5"/>
      <c r="F21" s="5"/>
      <c r="G21" s="5"/>
      <c r="H21" s="5"/>
      <c r="I21" s="5"/>
      <c r="J21" s="5"/>
      <c r="K21" s="5"/>
      <c r="L21" s="5"/>
      <c r="M21" s="5"/>
      <c r="N21" s="5"/>
      <c r="O21" s="5"/>
      <c r="P21" s="5"/>
      <c r="Q21" s="5"/>
      <c r="R21" s="5"/>
      <c r="S21" s="5"/>
      <c r="T21" s="5"/>
      <c r="U21" s="5"/>
      <c r="V21" s="5"/>
      <c r="W21" s="5"/>
      <c r="X21" s="5"/>
      <c r="Y21" s="5"/>
      <c r="Z21" s="5"/>
      <c r="AA21" s="6"/>
    </row>
    <row r="22" spans="1:27" ht="25.5" customHeight="1">
      <c r="A22" s="4" t="s">
        <v>17</v>
      </c>
      <c r="B22" s="5"/>
      <c r="C22" s="5"/>
      <c r="D22" s="5"/>
      <c r="E22" s="5"/>
      <c r="F22" s="5"/>
      <c r="G22" s="5"/>
      <c r="H22" s="5"/>
      <c r="I22" s="5"/>
      <c r="J22" s="5"/>
      <c r="K22" s="5"/>
      <c r="L22" s="5"/>
      <c r="M22" s="5"/>
      <c r="N22" s="5"/>
      <c r="O22" s="5"/>
      <c r="P22" s="5"/>
      <c r="Q22" s="5"/>
      <c r="R22" s="5"/>
      <c r="S22" s="5"/>
      <c r="T22" s="5"/>
      <c r="U22" s="5"/>
      <c r="V22" s="5"/>
      <c r="W22" s="5"/>
      <c r="X22" s="5"/>
      <c r="Y22" s="5"/>
      <c r="Z22" s="5"/>
      <c r="AA22" s="6"/>
    </row>
    <row r="23" spans="1:27" ht="25.5" customHeight="1">
      <c r="A23" s="61" t="s">
        <v>130</v>
      </c>
      <c r="B23" s="62"/>
      <c r="C23" s="62"/>
      <c r="D23" s="62"/>
      <c r="E23" s="62"/>
      <c r="F23" s="62"/>
      <c r="G23" s="62"/>
      <c r="H23" s="62"/>
      <c r="I23" s="62"/>
      <c r="J23" s="62"/>
      <c r="K23" s="62"/>
      <c r="L23" s="62"/>
      <c r="M23" s="62"/>
      <c r="N23" s="62"/>
      <c r="O23" s="62"/>
      <c r="P23" s="62"/>
      <c r="Q23" s="62"/>
      <c r="R23" s="62"/>
      <c r="S23" s="62"/>
      <c r="T23" s="62"/>
      <c r="U23" s="62"/>
      <c r="V23" s="62"/>
      <c r="W23" s="62"/>
      <c r="X23" s="62"/>
      <c r="Y23" s="62"/>
      <c r="Z23" s="62"/>
      <c r="AA23" s="63"/>
    </row>
    <row r="24" spans="1:27" ht="25.5" customHeight="1">
      <c r="A24" s="61"/>
      <c r="B24" s="62"/>
      <c r="C24" s="62"/>
      <c r="D24" s="62"/>
      <c r="E24" s="62"/>
      <c r="F24" s="62"/>
      <c r="G24" s="62"/>
      <c r="H24" s="62"/>
      <c r="I24" s="62"/>
      <c r="J24" s="62"/>
      <c r="K24" s="62"/>
      <c r="L24" s="62"/>
      <c r="M24" s="62"/>
      <c r="N24" s="62"/>
      <c r="O24" s="62"/>
      <c r="P24" s="62"/>
      <c r="Q24" s="62"/>
      <c r="R24" s="62"/>
      <c r="S24" s="62"/>
      <c r="T24" s="62"/>
      <c r="U24" s="62"/>
      <c r="V24" s="62"/>
      <c r="W24" s="62"/>
      <c r="X24" s="62"/>
      <c r="Y24" s="62"/>
      <c r="Z24" s="62"/>
      <c r="AA24" s="63"/>
    </row>
    <row r="25" spans="1:27" ht="25.5" customHeight="1">
      <c r="A25" s="4"/>
      <c r="B25" s="5"/>
      <c r="C25" s="5"/>
      <c r="D25" s="5"/>
      <c r="E25" s="5"/>
      <c r="F25" s="5"/>
      <c r="G25" s="5"/>
      <c r="H25" s="5"/>
      <c r="I25" s="5"/>
      <c r="J25" s="5"/>
      <c r="K25" s="5"/>
      <c r="L25" s="5"/>
      <c r="M25" s="5"/>
      <c r="N25" s="5"/>
      <c r="O25" s="5"/>
      <c r="P25" s="5"/>
      <c r="Q25" s="5"/>
      <c r="R25" s="5"/>
      <c r="S25" s="5"/>
      <c r="T25" s="5"/>
      <c r="U25" s="5"/>
      <c r="V25" s="5"/>
      <c r="W25" s="5"/>
      <c r="X25" s="5"/>
      <c r="Y25" s="5"/>
      <c r="Z25" s="5"/>
      <c r="AA25" s="6"/>
    </row>
    <row r="26" spans="1:27" ht="25.5" customHeight="1">
      <c r="A26" s="4" t="s">
        <v>18</v>
      </c>
      <c r="B26" s="5"/>
      <c r="C26" s="5"/>
      <c r="D26" s="5"/>
      <c r="E26" s="5"/>
      <c r="F26" s="5"/>
      <c r="G26" s="5"/>
      <c r="H26" s="5"/>
      <c r="I26" s="5"/>
      <c r="J26" s="5"/>
      <c r="K26" s="5"/>
      <c r="L26" s="5"/>
      <c r="M26" s="5"/>
      <c r="N26" s="5"/>
      <c r="O26" s="5"/>
      <c r="P26" s="5"/>
      <c r="Q26" s="5"/>
      <c r="R26" s="5"/>
      <c r="S26" s="5"/>
      <c r="T26" s="5"/>
      <c r="U26" s="5"/>
      <c r="V26" s="5"/>
      <c r="W26" s="5"/>
      <c r="X26" s="5"/>
      <c r="Y26" s="5"/>
      <c r="Z26" s="5"/>
      <c r="AA26" s="6"/>
    </row>
    <row r="27" spans="1:27" ht="23.25" customHeight="1">
      <c r="A27" s="4"/>
      <c r="B27" s="5" t="s">
        <v>124</v>
      </c>
      <c r="C27" s="5"/>
      <c r="D27" s="5"/>
      <c r="E27" s="5"/>
      <c r="F27" s="5"/>
      <c r="G27" s="5"/>
      <c r="H27" s="5"/>
      <c r="I27" s="5"/>
      <c r="J27" s="5"/>
      <c r="K27" s="5"/>
      <c r="L27" s="5"/>
      <c r="M27" s="5"/>
      <c r="N27" s="5"/>
      <c r="O27" s="5"/>
      <c r="P27" s="5"/>
      <c r="Q27" s="5"/>
      <c r="R27" s="5"/>
      <c r="S27" s="5"/>
      <c r="T27" s="5"/>
      <c r="U27" s="5"/>
      <c r="V27" s="5"/>
      <c r="W27" s="5"/>
      <c r="X27" s="5"/>
      <c r="Y27" s="5"/>
      <c r="Z27" s="5"/>
      <c r="AA27" s="6"/>
    </row>
    <row r="28" spans="1:27" ht="23.25" customHeight="1">
      <c r="A28" s="4"/>
      <c r="B28" s="5" t="s">
        <v>125</v>
      </c>
      <c r="C28" s="5"/>
      <c r="D28" s="5"/>
      <c r="E28" s="5"/>
      <c r="F28" s="5"/>
      <c r="G28" s="5"/>
      <c r="H28" s="5"/>
      <c r="I28" s="5"/>
      <c r="J28" s="5"/>
      <c r="K28" s="5"/>
      <c r="L28" s="5"/>
      <c r="M28" s="5"/>
      <c r="N28" s="5"/>
      <c r="O28" s="5"/>
      <c r="P28" s="5"/>
      <c r="Q28" s="5"/>
      <c r="R28" s="5"/>
      <c r="S28" s="5"/>
      <c r="T28" s="5"/>
      <c r="U28" s="5"/>
      <c r="V28" s="5"/>
      <c r="W28" s="5"/>
      <c r="X28" s="5"/>
      <c r="Y28" s="5"/>
      <c r="Z28" s="5"/>
      <c r="AA28" s="6"/>
    </row>
    <row r="29" spans="1:27" ht="23.25" customHeight="1">
      <c r="A29" s="4"/>
      <c r="B29" s="5" t="s">
        <v>126</v>
      </c>
      <c r="C29" s="5"/>
      <c r="D29" s="5"/>
      <c r="E29" s="5"/>
      <c r="F29" s="5"/>
      <c r="G29" s="5"/>
      <c r="H29" s="5"/>
      <c r="I29" s="5"/>
      <c r="J29" s="5"/>
      <c r="K29" s="5"/>
      <c r="L29" s="5"/>
      <c r="M29" s="5"/>
      <c r="N29" s="5"/>
      <c r="O29" s="5"/>
      <c r="P29" s="5"/>
      <c r="Q29" s="5"/>
      <c r="R29" s="5"/>
      <c r="S29" s="5"/>
      <c r="T29" s="5"/>
      <c r="U29" s="5"/>
      <c r="V29" s="5"/>
      <c r="W29" s="5"/>
      <c r="X29" s="5"/>
      <c r="Y29" s="5"/>
      <c r="Z29" s="5"/>
      <c r="AA29" s="6"/>
    </row>
    <row r="30" spans="1:27" ht="23.25" customHeight="1">
      <c r="A30" s="4"/>
      <c r="B30" s="5" t="s">
        <v>127</v>
      </c>
      <c r="C30" s="5"/>
      <c r="D30" s="5"/>
      <c r="E30" s="5"/>
      <c r="F30" s="5"/>
      <c r="G30" s="5"/>
      <c r="H30" s="5"/>
      <c r="I30" s="5"/>
      <c r="J30" s="5"/>
      <c r="K30" s="5"/>
      <c r="L30" s="5"/>
      <c r="M30" s="5"/>
      <c r="N30" s="5"/>
      <c r="O30" s="5"/>
      <c r="P30" s="5"/>
      <c r="Q30" s="5"/>
      <c r="R30" s="5"/>
      <c r="S30" s="5"/>
      <c r="T30" s="5"/>
      <c r="U30" s="5"/>
      <c r="V30" s="5"/>
      <c r="W30" s="5"/>
      <c r="X30" s="5"/>
      <c r="Y30" s="5"/>
      <c r="Z30" s="5"/>
      <c r="AA30" s="6"/>
    </row>
    <row r="31" spans="1:27" ht="23.25" customHeight="1">
      <c r="A31" s="4"/>
      <c r="B31" s="5" t="s">
        <v>128</v>
      </c>
      <c r="C31" s="5"/>
      <c r="D31" s="5"/>
      <c r="E31" s="5"/>
      <c r="F31" s="5"/>
      <c r="G31" s="5"/>
      <c r="H31" s="5"/>
      <c r="I31" s="5"/>
      <c r="J31" s="5"/>
      <c r="K31" s="5"/>
      <c r="L31" s="5"/>
      <c r="M31" s="5"/>
      <c r="N31" s="5"/>
      <c r="O31" s="5"/>
      <c r="P31" s="5"/>
      <c r="Q31" s="5"/>
      <c r="R31" s="5"/>
      <c r="S31" s="5"/>
      <c r="T31" s="5"/>
      <c r="U31" s="5"/>
      <c r="V31" s="5"/>
      <c r="W31" s="5"/>
      <c r="X31" s="5"/>
      <c r="Y31" s="5"/>
      <c r="Z31" s="5"/>
      <c r="AA31" s="6"/>
    </row>
    <row r="32" spans="1:27" ht="23.25" customHeight="1">
      <c r="A32" s="55"/>
      <c r="B32" s="8" t="s">
        <v>129</v>
      </c>
      <c r="C32" s="8"/>
      <c r="D32" s="8"/>
      <c r="E32" s="8"/>
      <c r="F32" s="8"/>
      <c r="G32" s="8"/>
      <c r="H32" s="8"/>
      <c r="I32" s="8"/>
      <c r="J32" s="8"/>
      <c r="K32" s="8"/>
      <c r="L32" s="8"/>
      <c r="M32" s="8"/>
      <c r="N32" s="8"/>
      <c r="O32" s="8"/>
      <c r="P32" s="8"/>
      <c r="Q32" s="8"/>
      <c r="R32" s="8"/>
      <c r="S32" s="8"/>
      <c r="T32" s="8"/>
      <c r="U32" s="8"/>
      <c r="V32" s="8"/>
      <c r="W32" s="8"/>
      <c r="X32" s="8"/>
      <c r="Y32" s="8"/>
      <c r="Z32" s="8"/>
      <c r="AA32" s="9"/>
    </row>
  </sheetData>
  <mergeCells count="13">
    <mergeCell ref="A23:AA24"/>
    <mergeCell ref="M6:O6"/>
    <mergeCell ref="M7:O7"/>
    <mergeCell ref="M9:O9"/>
    <mergeCell ref="Q6:AA6"/>
    <mergeCell ref="Q7:AA7"/>
    <mergeCell ref="M8:O8"/>
    <mergeCell ref="Q8:AA8"/>
    <mergeCell ref="A11:AA11"/>
    <mergeCell ref="A13:AA14"/>
    <mergeCell ref="J20:Q20"/>
    <mergeCell ref="A16:AA16"/>
    <mergeCell ref="Q9:AA9"/>
  </mergeCells>
  <phoneticPr fontId="3"/>
  <conditionalFormatting sqref="Z2 X2 V2">
    <cfRule type="expression" dxfId="8" priority="4">
      <formula>V2=""</formula>
    </cfRule>
  </conditionalFormatting>
  <conditionalFormatting sqref="Q8:AA8">
    <cfRule type="expression" dxfId="7" priority="2">
      <formula>$Q$8=""</formula>
    </cfRule>
  </conditionalFormatting>
  <conditionalFormatting sqref="Q6:AA7 Q9">
    <cfRule type="expression" dxfId="6" priority="1">
      <formula>Q6=""</formula>
    </cfRule>
  </conditionalFormatting>
  <pageMargins left="0.7" right="0.7" top="0.75" bottom="0.75" header="0.3" footer="0.3"/>
  <pageSetup paperSize="9" scale="95"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U21"/>
  <sheetViews>
    <sheetView workbookViewId="0">
      <selection activeCell="G10" sqref="G10"/>
    </sheetView>
  </sheetViews>
  <sheetFormatPr defaultRowHeight="14.25"/>
  <cols>
    <col min="1" max="1" width="17" style="35" customWidth="1"/>
    <col min="2" max="3" width="7.5" style="35" bestFit="1" customWidth="1"/>
    <col min="4" max="4" width="11.625" style="35" bestFit="1" customWidth="1"/>
    <col min="5" max="5" width="11.125" style="35" customWidth="1"/>
    <col min="6" max="6" width="6.75" style="35" bestFit="1" customWidth="1"/>
    <col min="7" max="7" width="9.5" style="35" bestFit="1" customWidth="1"/>
    <col min="8" max="19" width="5.25" style="35" customWidth="1"/>
    <col min="20" max="20" width="7.5" style="35" bestFit="1" customWidth="1"/>
    <col min="21" max="21" width="15" style="35" customWidth="1"/>
    <col min="22" max="16384" width="9" style="35"/>
  </cols>
  <sheetData>
    <row r="1" spans="1:21" s="13" customFormat="1" ht="17.25">
      <c r="A1" s="103" t="str">
        <f>"令和"&amp;IF(当該年度・補助基準額!D5&lt;10,DBCS(当該年度・補助基準額!D5),当該年度・補助基準額!D5)&amp;"年度一時預かり事業（一般型）実施計画書"</f>
        <v>令和５年度一時預かり事業（一般型）実施計画書</v>
      </c>
      <c r="B1" s="103"/>
      <c r="C1" s="103"/>
      <c r="D1" s="103"/>
      <c r="E1" s="103"/>
      <c r="F1" s="103"/>
      <c r="G1" s="103"/>
      <c r="H1" s="103"/>
      <c r="I1" s="103"/>
      <c r="J1" s="103"/>
      <c r="K1" s="103"/>
      <c r="L1" s="103"/>
      <c r="M1" s="103"/>
      <c r="N1" s="103"/>
      <c r="O1" s="103"/>
      <c r="P1" s="103"/>
      <c r="Q1" s="103"/>
      <c r="R1" s="103"/>
      <c r="S1" s="103"/>
      <c r="T1" s="103"/>
      <c r="U1" s="103"/>
    </row>
    <row r="2" spans="1:21" s="13" customFormat="1" ht="13.5"/>
    <row r="3" spans="1:21" s="13" customFormat="1">
      <c r="A3" s="14"/>
      <c r="B3" s="14"/>
      <c r="C3" s="14"/>
      <c r="D3" s="14"/>
      <c r="E3" s="14"/>
      <c r="F3" s="14"/>
      <c r="G3" s="14"/>
    </row>
    <row r="4" spans="1:21" s="13" customFormat="1" ht="29.25" customHeight="1">
      <c r="A4" s="104" t="s">
        <v>19</v>
      </c>
      <c r="B4" s="106" t="s">
        <v>119</v>
      </c>
      <c r="C4" s="106" t="s">
        <v>120</v>
      </c>
      <c r="D4" s="109" t="s">
        <v>20</v>
      </c>
      <c r="E4" s="110"/>
      <c r="F4" s="109"/>
      <c r="G4" s="115"/>
      <c r="H4" s="115" t="s">
        <v>37</v>
      </c>
      <c r="I4" s="115"/>
      <c r="J4" s="115"/>
      <c r="K4" s="115"/>
      <c r="L4" s="115"/>
      <c r="M4" s="115"/>
      <c r="N4" s="115"/>
      <c r="O4" s="115"/>
      <c r="P4" s="115"/>
      <c r="Q4" s="115"/>
      <c r="R4" s="115"/>
      <c r="S4" s="115"/>
      <c r="T4" s="110"/>
      <c r="U4" s="105" t="s">
        <v>21</v>
      </c>
    </row>
    <row r="5" spans="1:21" s="13" customFormat="1" ht="16.5" customHeight="1">
      <c r="A5" s="104"/>
      <c r="B5" s="107"/>
      <c r="C5" s="107"/>
      <c r="D5" s="111"/>
      <c r="E5" s="112"/>
      <c r="F5" s="111"/>
      <c r="G5" s="116"/>
      <c r="H5" s="40" t="s">
        <v>22</v>
      </c>
      <c r="I5" s="40" t="s">
        <v>23</v>
      </c>
      <c r="J5" s="40" t="s">
        <v>24</v>
      </c>
      <c r="K5" s="40" t="s">
        <v>25</v>
      </c>
      <c r="L5" s="40" t="s">
        <v>26</v>
      </c>
      <c r="M5" s="40" t="s">
        <v>27</v>
      </c>
      <c r="N5" s="41" t="s">
        <v>103</v>
      </c>
      <c r="O5" s="41" t="s">
        <v>104</v>
      </c>
      <c r="P5" s="41" t="s">
        <v>105</v>
      </c>
      <c r="Q5" s="40" t="s">
        <v>28</v>
      </c>
      <c r="R5" s="40" t="s">
        <v>29</v>
      </c>
      <c r="S5" s="40" t="s">
        <v>30</v>
      </c>
      <c r="T5" s="40" t="s">
        <v>31</v>
      </c>
      <c r="U5" s="118"/>
    </row>
    <row r="6" spans="1:21" s="13" customFormat="1" ht="16.5" customHeight="1">
      <c r="A6" s="105"/>
      <c r="B6" s="108"/>
      <c r="C6" s="108"/>
      <c r="D6" s="113"/>
      <c r="E6" s="114"/>
      <c r="F6" s="113"/>
      <c r="G6" s="117"/>
      <c r="H6" s="42" t="s">
        <v>32</v>
      </c>
      <c r="I6" s="42" t="s">
        <v>32</v>
      </c>
      <c r="J6" s="42" t="s">
        <v>32</v>
      </c>
      <c r="K6" s="42" t="s">
        <v>32</v>
      </c>
      <c r="L6" s="42" t="s">
        <v>32</v>
      </c>
      <c r="M6" s="42" t="s">
        <v>32</v>
      </c>
      <c r="N6" s="42" t="s">
        <v>32</v>
      </c>
      <c r="O6" s="42" t="s">
        <v>32</v>
      </c>
      <c r="P6" s="42" t="s">
        <v>32</v>
      </c>
      <c r="Q6" s="42" t="s">
        <v>32</v>
      </c>
      <c r="R6" s="42" t="s">
        <v>32</v>
      </c>
      <c r="S6" s="42" t="s">
        <v>32</v>
      </c>
      <c r="T6" s="43" t="s">
        <v>32</v>
      </c>
      <c r="U6" s="42" t="s">
        <v>33</v>
      </c>
    </row>
    <row r="7" spans="1:21" s="13" customFormat="1" ht="15.75" customHeight="1">
      <c r="A7" s="100">
        <f>補助金交付申請書!Q8</f>
        <v>0</v>
      </c>
      <c r="B7" s="123"/>
      <c r="C7" s="126"/>
      <c r="D7" s="129" t="s">
        <v>34</v>
      </c>
      <c r="E7" s="131"/>
      <c r="F7" s="119" t="s">
        <v>102</v>
      </c>
      <c r="G7" s="120"/>
      <c r="H7" s="96"/>
      <c r="I7" s="96"/>
      <c r="J7" s="96"/>
      <c r="K7" s="96"/>
      <c r="L7" s="96"/>
      <c r="M7" s="96"/>
      <c r="N7" s="96"/>
      <c r="O7" s="96"/>
      <c r="P7" s="96"/>
      <c r="Q7" s="96"/>
      <c r="R7" s="96"/>
      <c r="S7" s="96"/>
      <c r="T7" s="96">
        <f>SUM(H7:S8)</f>
        <v>0</v>
      </c>
      <c r="U7" s="74">
        <f>IF(T7=0,0,IF(AND(T7&gt;=H15,T7&lt;=J15),K15,IF(AND(T7&gt;=H16,T7&lt;=J16),K16,IF(AND(T7&gt;=H17,T7&lt;=J17),K17,IF(AND(T7&gt;=H18,T7&lt;=J18),K18,IF(AND(T7&gt;=H19,T7&lt;=J19),K19,IF(AND(T7&gt;=H20,T7&lt;=J20),K20,IF(AND(T7&gt;=H21,T7&lt;=J21),K21,""))))))))</f>
        <v>0</v>
      </c>
    </row>
    <row r="8" spans="1:21" s="13" customFormat="1" ht="15.75" customHeight="1">
      <c r="A8" s="101"/>
      <c r="B8" s="124"/>
      <c r="C8" s="127"/>
      <c r="D8" s="130"/>
      <c r="E8" s="132"/>
      <c r="F8" s="121"/>
      <c r="G8" s="122"/>
      <c r="H8" s="97"/>
      <c r="I8" s="97"/>
      <c r="J8" s="97"/>
      <c r="K8" s="97"/>
      <c r="L8" s="97"/>
      <c r="M8" s="97"/>
      <c r="N8" s="97"/>
      <c r="O8" s="97"/>
      <c r="P8" s="97"/>
      <c r="Q8" s="97"/>
      <c r="R8" s="97"/>
      <c r="S8" s="97"/>
      <c r="T8" s="97"/>
      <c r="U8" s="75"/>
    </row>
    <row r="9" spans="1:21" s="13" customFormat="1" ht="27" customHeight="1">
      <c r="A9" s="101"/>
      <c r="B9" s="124"/>
      <c r="C9" s="127"/>
      <c r="D9" s="90" t="s">
        <v>35</v>
      </c>
      <c r="E9" s="88"/>
      <c r="F9" s="94" t="s">
        <v>121</v>
      </c>
      <c r="G9" s="33" t="s">
        <v>106</v>
      </c>
      <c r="H9" s="47"/>
      <c r="I9" s="47"/>
      <c r="J9" s="47"/>
      <c r="K9" s="47"/>
      <c r="L9" s="47"/>
      <c r="M9" s="47"/>
      <c r="N9" s="47"/>
      <c r="O9" s="47"/>
      <c r="P9" s="47"/>
      <c r="Q9" s="47"/>
      <c r="R9" s="47"/>
      <c r="S9" s="47"/>
      <c r="T9" s="47">
        <f>SUM(H9:S9)</f>
        <v>0</v>
      </c>
      <c r="U9" s="45" t="str">
        <f>IFERROR(T9*N15,N15)</f>
        <v>職員配置を選択してください</v>
      </c>
    </row>
    <row r="10" spans="1:21" s="13" customFormat="1" ht="27" customHeight="1" thickBot="1">
      <c r="A10" s="101"/>
      <c r="B10" s="124"/>
      <c r="C10" s="127"/>
      <c r="D10" s="91"/>
      <c r="E10" s="89"/>
      <c r="F10" s="95"/>
      <c r="G10" s="34" t="s">
        <v>107</v>
      </c>
      <c r="H10" s="48"/>
      <c r="I10" s="48"/>
      <c r="J10" s="48"/>
      <c r="K10" s="48"/>
      <c r="L10" s="48"/>
      <c r="M10" s="48"/>
      <c r="N10" s="48"/>
      <c r="O10" s="48"/>
      <c r="P10" s="48"/>
      <c r="Q10" s="48"/>
      <c r="R10" s="48"/>
      <c r="S10" s="48"/>
      <c r="T10" s="48">
        <f>SUM(H10:S10)</f>
        <v>0</v>
      </c>
      <c r="U10" s="46" t="str">
        <f>IFERROR(T10*N15,N15)</f>
        <v>職員配置を選択してください</v>
      </c>
    </row>
    <row r="11" spans="1:21" s="13" customFormat="1" ht="15.75" customHeight="1" thickTop="1">
      <c r="A11" s="101"/>
      <c r="B11" s="124"/>
      <c r="C11" s="127"/>
      <c r="D11" s="84" t="s">
        <v>36</v>
      </c>
      <c r="E11" s="86" t="str">
        <f>IF(OR(E7="",E9=""),"",E9-E7)</f>
        <v/>
      </c>
      <c r="F11" s="80" t="s">
        <v>65</v>
      </c>
      <c r="G11" s="81"/>
      <c r="H11" s="98">
        <f>SUM(H7:H10)</f>
        <v>0</v>
      </c>
      <c r="I11" s="98">
        <f t="shared" ref="I11:S11" si="0">SUM(I7:I10)</f>
        <v>0</v>
      </c>
      <c r="J11" s="98">
        <f t="shared" si="0"/>
        <v>0</v>
      </c>
      <c r="K11" s="98">
        <f t="shared" si="0"/>
        <v>0</v>
      </c>
      <c r="L11" s="98">
        <f t="shared" si="0"/>
        <v>0</v>
      </c>
      <c r="M11" s="98">
        <f t="shared" si="0"/>
        <v>0</v>
      </c>
      <c r="N11" s="98">
        <f t="shared" si="0"/>
        <v>0</v>
      </c>
      <c r="O11" s="98">
        <f t="shared" si="0"/>
        <v>0</v>
      </c>
      <c r="P11" s="98">
        <f t="shared" si="0"/>
        <v>0</v>
      </c>
      <c r="Q11" s="98">
        <f t="shared" si="0"/>
        <v>0</v>
      </c>
      <c r="R11" s="98">
        <f t="shared" si="0"/>
        <v>0</v>
      </c>
      <c r="S11" s="98">
        <f t="shared" si="0"/>
        <v>0</v>
      </c>
      <c r="T11" s="98">
        <f>SUM(T7:T10)</f>
        <v>0</v>
      </c>
      <c r="U11" s="133">
        <f>SUM(U7:U10)</f>
        <v>0</v>
      </c>
    </row>
    <row r="12" spans="1:21">
      <c r="A12" s="102"/>
      <c r="B12" s="125"/>
      <c r="C12" s="128"/>
      <c r="D12" s="85"/>
      <c r="E12" s="87"/>
      <c r="F12" s="82"/>
      <c r="G12" s="83"/>
      <c r="H12" s="99"/>
      <c r="I12" s="99"/>
      <c r="J12" s="99"/>
      <c r="K12" s="99"/>
      <c r="L12" s="99"/>
      <c r="M12" s="99"/>
      <c r="N12" s="99"/>
      <c r="O12" s="99"/>
      <c r="P12" s="99"/>
      <c r="Q12" s="99"/>
      <c r="R12" s="99"/>
      <c r="S12" s="99"/>
      <c r="T12" s="99"/>
      <c r="U12" s="134"/>
    </row>
    <row r="13" spans="1:21">
      <c r="F13" s="36"/>
      <c r="G13" s="36"/>
    </row>
    <row r="14" spans="1:21" ht="14.25" customHeight="1">
      <c r="A14" s="57" t="s">
        <v>123</v>
      </c>
      <c r="B14" s="77"/>
      <c r="C14" s="76" t="s">
        <v>115</v>
      </c>
      <c r="D14" s="92" t="s">
        <v>122</v>
      </c>
      <c r="E14" s="92"/>
      <c r="F14" s="93"/>
      <c r="H14" s="59" t="s">
        <v>108</v>
      </c>
      <c r="I14" s="59"/>
      <c r="J14" s="59"/>
      <c r="K14" s="60" t="s">
        <v>118</v>
      </c>
      <c r="L14" s="60"/>
      <c r="M14" s="60"/>
      <c r="N14" s="57" t="s">
        <v>110</v>
      </c>
      <c r="O14" s="57"/>
      <c r="P14" s="57"/>
      <c r="Q14" s="57"/>
      <c r="R14" s="57"/>
      <c r="S14" s="57"/>
    </row>
    <row r="15" spans="1:21">
      <c r="A15" s="57"/>
      <c r="B15" s="77"/>
      <c r="C15" s="76"/>
      <c r="D15" s="92"/>
      <c r="E15" s="92"/>
      <c r="F15" s="93"/>
      <c r="H15" s="37">
        <v>1</v>
      </c>
      <c r="I15" s="38" t="s">
        <v>111</v>
      </c>
      <c r="J15" s="39">
        <f>H16-1</f>
        <v>299</v>
      </c>
      <c r="K15" s="56" t="str">
        <f>IF(AND($B$14="■",$B$19=""),当該年度・補助基準額!E13,IF(AND($B$14="",$B$19="■"),当該年度・補助基準額!E23,"職員配置を選択してください"))</f>
        <v>職員配置を選択してください</v>
      </c>
      <c r="L15" s="56"/>
      <c r="M15" s="56"/>
      <c r="N15" s="58" t="str">
        <f>IF(AND($B$14="■",$B$19=""),当該年度・補助基準額!H13,IF(AND($B$14="",$B$19="■"),当該年度・補助基準額!H23,"職員配置を選択してください"))</f>
        <v>職員配置を選択してください</v>
      </c>
      <c r="O15" s="58"/>
      <c r="P15" s="58"/>
      <c r="Q15" s="58"/>
      <c r="R15" s="58"/>
      <c r="S15" s="58"/>
    </row>
    <row r="16" spans="1:21">
      <c r="A16" s="57"/>
      <c r="B16" s="77"/>
      <c r="C16" s="76"/>
      <c r="D16" s="92"/>
      <c r="E16" s="92"/>
      <c r="F16" s="93"/>
      <c r="H16" s="37">
        <v>300</v>
      </c>
      <c r="I16" s="38" t="s">
        <v>111</v>
      </c>
      <c r="J16" s="39">
        <f t="shared" ref="J16:J20" si="1">H17-1</f>
        <v>899</v>
      </c>
      <c r="K16" s="56" t="str">
        <f>IF(AND($B$14="■",$B$19=""),当該年度・補助基準額!E14,IF(AND($B$14="",$B$19="■"),当該年度・補助基準額!E24,"職員配置を選択してください"))</f>
        <v>職員配置を選択してください</v>
      </c>
      <c r="L16" s="56"/>
      <c r="M16" s="56"/>
    </row>
    <row r="17" spans="1:13">
      <c r="A17" s="57"/>
      <c r="B17" s="77"/>
      <c r="C17" s="76"/>
      <c r="D17" s="92"/>
      <c r="E17" s="92"/>
      <c r="F17" s="93"/>
      <c r="H17" s="37">
        <v>900</v>
      </c>
      <c r="I17" s="38" t="s">
        <v>111</v>
      </c>
      <c r="J17" s="39">
        <f t="shared" si="1"/>
        <v>1499</v>
      </c>
      <c r="K17" s="56" t="str">
        <f>IF(AND($B$14="■",$B$19=""),当該年度・補助基準額!E15,IF(AND($B$14="",$B$19="■"),当該年度・補助基準額!E25,"職員配置を選択してください"))</f>
        <v>職員配置を選択してください</v>
      </c>
      <c r="L17" s="56"/>
      <c r="M17" s="56"/>
    </row>
    <row r="18" spans="1:13">
      <c r="A18" s="57"/>
      <c r="B18" s="77"/>
      <c r="C18" s="76"/>
      <c r="D18" s="92"/>
      <c r="E18" s="92"/>
      <c r="F18" s="93"/>
      <c r="H18" s="37">
        <v>1500</v>
      </c>
      <c r="I18" s="38" t="s">
        <v>111</v>
      </c>
      <c r="J18" s="39">
        <f t="shared" si="1"/>
        <v>2099</v>
      </c>
      <c r="K18" s="56" t="str">
        <f>IF(AND($B$14="■",$B$19=""),当該年度・補助基準額!E16,IF(AND($B$14="",$B$19="■"),当該年度・補助基準額!E26,"職員配置を選択してください"))</f>
        <v>職員配置を選択してください</v>
      </c>
      <c r="L18" s="56"/>
      <c r="M18" s="56"/>
    </row>
    <row r="19" spans="1:13">
      <c r="A19" s="57"/>
      <c r="B19" s="49"/>
      <c r="C19" s="44" t="s">
        <v>116</v>
      </c>
      <c r="D19" s="78" t="s">
        <v>117</v>
      </c>
      <c r="E19" s="78"/>
      <c r="F19" s="79"/>
      <c r="H19" s="37">
        <v>2100</v>
      </c>
      <c r="I19" s="38" t="s">
        <v>111</v>
      </c>
      <c r="J19" s="39">
        <f t="shared" si="1"/>
        <v>2699</v>
      </c>
      <c r="K19" s="56" t="str">
        <f>IF(AND($B$14="■",$B$19=""),当該年度・補助基準額!E17,IF(AND($B$14="",$B$19="■"),当該年度・補助基準額!E27,"職員配置を選択してください"))</f>
        <v>職員配置を選択してください</v>
      </c>
      <c r="L19" s="56"/>
      <c r="M19" s="56"/>
    </row>
    <row r="20" spans="1:13">
      <c r="H20" s="37">
        <v>2700</v>
      </c>
      <c r="I20" s="38" t="s">
        <v>111</v>
      </c>
      <c r="J20" s="39">
        <f t="shared" si="1"/>
        <v>3299</v>
      </c>
      <c r="K20" s="56" t="str">
        <f>IF(AND($B$14="■",$B$19=""),当該年度・補助基準額!E18,IF(AND($B$14="",$B$19="■"),当該年度・補助基準額!E28,"職員配置を選択してください"))</f>
        <v>職員配置を選択してください</v>
      </c>
      <c r="L20" s="56"/>
      <c r="M20" s="56"/>
    </row>
    <row r="21" spans="1:13">
      <c r="H21" s="37">
        <v>3300</v>
      </c>
      <c r="I21" s="38" t="s">
        <v>111</v>
      </c>
      <c r="J21" s="39">
        <v>3899</v>
      </c>
      <c r="K21" s="56" t="str">
        <f>IF(AND($B$14="■",$B$19=""),当該年度・補助基準額!E19,IF(AND($B$14="",$B$19="■"),当該年度・補助基準額!E29,"職員配置を選択してください"))</f>
        <v>職員配置を選択してください</v>
      </c>
      <c r="L21" s="56"/>
      <c r="M21" s="56"/>
    </row>
  </sheetData>
  <sheetProtection sheet="1" objects="1" scenarios="1"/>
  <mergeCells count="64">
    <mergeCell ref="K17:M17"/>
    <mergeCell ref="K18:M18"/>
    <mergeCell ref="K19:M19"/>
    <mergeCell ref="K20:M20"/>
    <mergeCell ref="K21:M21"/>
    <mergeCell ref="H14:J14"/>
    <mergeCell ref="K14:M14"/>
    <mergeCell ref="N14:S14"/>
    <mergeCell ref="K15:M15"/>
    <mergeCell ref="N15:S15"/>
    <mergeCell ref="K16:M16"/>
    <mergeCell ref="P11:P12"/>
    <mergeCell ref="Q11:Q12"/>
    <mergeCell ref="R11:R12"/>
    <mergeCell ref="S11:S12"/>
    <mergeCell ref="T7:T8"/>
    <mergeCell ref="U11:U12"/>
    <mergeCell ref="J11:J12"/>
    <mergeCell ref="K11:K12"/>
    <mergeCell ref="L11:L12"/>
    <mergeCell ref="M11:M12"/>
    <mergeCell ref="N11:N12"/>
    <mergeCell ref="O11:O12"/>
    <mergeCell ref="T11:T12"/>
    <mergeCell ref="S7:S8"/>
    <mergeCell ref="J7:J8"/>
    <mergeCell ref="K7:K8"/>
    <mergeCell ref="L7:L8"/>
    <mergeCell ref="N7:N8"/>
    <mergeCell ref="O7:O8"/>
    <mergeCell ref="P7:P8"/>
    <mergeCell ref="Q7:Q8"/>
    <mergeCell ref="F7:G8"/>
    <mergeCell ref="H7:H8"/>
    <mergeCell ref="I7:I8"/>
    <mergeCell ref="B7:B12"/>
    <mergeCell ref="C7:C12"/>
    <mergeCell ref="D7:D8"/>
    <mergeCell ref="E7:E8"/>
    <mergeCell ref="M7:M8"/>
    <mergeCell ref="A1:U1"/>
    <mergeCell ref="A4:A6"/>
    <mergeCell ref="C4:C6"/>
    <mergeCell ref="D4:E6"/>
    <mergeCell ref="F4:G6"/>
    <mergeCell ref="H4:T4"/>
    <mergeCell ref="U4:U5"/>
    <mergeCell ref="B4:B6"/>
    <mergeCell ref="U7:U8"/>
    <mergeCell ref="A14:A19"/>
    <mergeCell ref="C14:C18"/>
    <mergeCell ref="B14:B18"/>
    <mergeCell ref="D19:F19"/>
    <mergeCell ref="F11:G12"/>
    <mergeCell ref="D11:D12"/>
    <mergeCell ref="E11:E12"/>
    <mergeCell ref="E9:E10"/>
    <mergeCell ref="D9:D10"/>
    <mergeCell ref="D14:F18"/>
    <mergeCell ref="F9:F10"/>
    <mergeCell ref="R7:R8"/>
    <mergeCell ref="H11:H12"/>
    <mergeCell ref="I11:I12"/>
    <mergeCell ref="A7:A12"/>
  </mergeCells>
  <phoneticPr fontId="3"/>
  <conditionalFormatting sqref="B7:C7 E7:F7 E9 E11">
    <cfRule type="expression" dxfId="5" priority="4">
      <formula>B7=""</formula>
    </cfRule>
  </conditionalFormatting>
  <conditionalFormatting sqref="H11:T11">
    <cfRule type="expression" dxfId="4" priority="3">
      <formula>H11=""</formula>
    </cfRule>
  </conditionalFormatting>
  <conditionalFormatting sqref="A7:A12">
    <cfRule type="expression" dxfId="3" priority="2">
      <formula>$A$7=""</formula>
    </cfRule>
  </conditionalFormatting>
  <conditionalFormatting sqref="B14:B19">
    <cfRule type="expression" dxfId="2" priority="1">
      <formula>AND($B$14="",$B$19="")</formula>
    </cfRule>
  </conditionalFormatting>
  <dataValidations count="2">
    <dataValidation type="time" allowBlank="1" showInputMessage="1" showErrorMessage="1" sqref="E7 E9" xr:uid="{00000000-0002-0000-0200-000000000000}">
      <formula1>0</formula1>
      <formula2>0.999305555555556</formula2>
    </dataValidation>
    <dataValidation type="list" allowBlank="1" showInputMessage="1" showErrorMessage="1" sqref="B14:B19" xr:uid="{00000000-0002-0000-0200-000001000000}">
      <formula1>"■"</formula1>
    </dataValidation>
  </dataValidations>
  <pageMargins left="0.25" right="0.25" top="0.75" bottom="0.75" header="0.3" footer="0.3"/>
  <pageSetup paperSize="9" scale="85"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X7"/>
  <sheetViews>
    <sheetView workbookViewId="0">
      <selection activeCell="O18" sqref="O18"/>
    </sheetView>
  </sheetViews>
  <sheetFormatPr defaultColWidth="5.125" defaultRowHeight="14.25"/>
  <sheetData>
    <row r="1" spans="1:24" ht="18.75">
      <c r="A1" s="135" t="str">
        <f>"令和"&amp;IF(当該年度・補助基準額!D5&lt;10,DBCS(当該年度・補助基準額!D5),当該年度・補助基準額!D5)&amp;"年度一時預かり事業（一般型）所要額明細書"</f>
        <v>令和５年度一時預かり事業（一般型）所要額明細書</v>
      </c>
      <c r="B1" s="135"/>
      <c r="C1" s="135"/>
      <c r="D1" s="135"/>
      <c r="E1" s="135"/>
      <c r="F1" s="135"/>
      <c r="G1" s="135"/>
      <c r="H1" s="135"/>
      <c r="I1" s="135"/>
      <c r="J1" s="135"/>
      <c r="K1" s="135"/>
      <c r="L1" s="135"/>
      <c r="M1" s="135"/>
      <c r="N1" s="135"/>
      <c r="O1" s="135"/>
      <c r="P1" s="135"/>
      <c r="Q1" s="135"/>
      <c r="R1" s="135"/>
      <c r="S1" s="135"/>
      <c r="T1" s="135"/>
      <c r="U1" s="135"/>
      <c r="V1" s="135"/>
      <c r="W1" s="135"/>
      <c r="X1" s="135"/>
    </row>
    <row r="3" spans="1:24" ht="21" customHeight="1">
      <c r="A3" s="143" t="s">
        <v>8</v>
      </c>
      <c r="B3" s="143"/>
      <c r="C3" s="144">
        <f>補助金交付申請書!Q8</f>
        <v>0</v>
      </c>
      <c r="D3" s="144"/>
      <c r="E3" s="144"/>
      <c r="F3" s="144"/>
      <c r="G3" s="144"/>
      <c r="H3" s="144"/>
      <c r="I3" s="144"/>
    </row>
    <row r="4" spans="1:24">
      <c r="X4" s="1" t="s">
        <v>46</v>
      </c>
    </row>
    <row r="5" spans="1:24" ht="33.75" customHeight="1">
      <c r="A5" s="139" t="s">
        <v>52</v>
      </c>
      <c r="B5" s="139"/>
      <c r="C5" s="139"/>
      <c r="D5" s="139"/>
      <c r="E5" s="140" t="s">
        <v>41</v>
      </c>
      <c r="F5" s="140"/>
      <c r="G5" s="140"/>
      <c r="H5" s="140"/>
      <c r="I5" s="140" t="s">
        <v>42</v>
      </c>
      <c r="J5" s="140"/>
      <c r="K5" s="140"/>
      <c r="L5" s="140"/>
      <c r="M5" s="140" t="s">
        <v>43</v>
      </c>
      <c r="N5" s="140"/>
      <c r="O5" s="140"/>
      <c r="P5" s="140"/>
      <c r="Q5" s="140" t="s">
        <v>44</v>
      </c>
      <c r="R5" s="140"/>
      <c r="S5" s="140"/>
      <c r="T5" s="140"/>
      <c r="U5" s="140" t="s">
        <v>45</v>
      </c>
      <c r="V5" s="140"/>
      <c r="W5" s="140"/>
      <c r="X5" s="140"/>
    </row>
    <row r="6" spans="1:24" ht="27" customHeight="1">
      <c r="A6" s="139"/>
      <c r="B6" s="139"/>
      <c r="C6" s="139"/>
      <c r="D6" s="139"/>
      <c r="E6" s="137" t="s">
        <v>40</v>
      </c>
      <c r="F6" s="137"/>
      <c r="G6" s="137"/>
      <c r="H6" s="137"/>
      <c r="I6" s="137" t="s">
        <v>47</v>
      </c>
      <c r="J6" s="137"/>
      <c r="K6" s="137"/>
      <c r="L6" s="137"/>
      <c r="M6" s="137" t="s">
        <v>48</v>
      </c>
      <c r="N6" s="137"/>
      <c r="O6" s="137"/>
      <c r="P6" s="137"/>
      <c r="Q6" s="137" t="s">
        <v>49</v>
      </c>
      <c r="R6" s="137"/>
      <c r="S6" s="137"/>
      <c r="T6" s="137"/>
      <c r="U6" s="136" t="s">
        <v>50</v>
      </c>
      <c r="V6" s="137"/>
      <c r="W6" s="137"/>
      <c r="X6" s="137"/>
    </row>
    <row r="7" spans="1:24" ht="60" customHeight="1">
      <c r="A7" s="141" t="s">
        <v>51</v>
      </c>
      <c r="B7" s="142"/>
      <c r="C7" s="142"/>
      <c r="D7" s="142"/>
      <c r="E7" s="138"/>
      <c r="F7" s="138"/>
      <c r="G7" s="138"/>
      <c r="H7" s="138"/>
      <c r="I7" s="138"/>
      <c r="J7" s="138"/>
      <c r="K7" s="138"/>
      <c r="L7" s="138"/>
      <c r="M7" s="138">
        <f>E7-I7</f>
        <v>0</v>
      </c>
      <c r="N7" s="138"/>
      <c r="O7" s="138"/>
      <c r="P7" s="138"/>
      <c r="Q7" s="138">
        <f>実施計画書!U11</f>
        <v>0</v>
      </c>
      <c r="R7" s="138"/>
      <c r="S7" s="138"/>
      <c r="T7" s="138"/>
      <c r="U7" s="138">
        <f>MIN(M7:T7)</f>
        <v>0</v>
      </c>
      <c r="V7" s="138"/>
      <c r="W7" s="138"/>
      <c r="X7" s="138"/>
    </row>
  </sheetData>
  <mergeCells count="20">
    <mergeCell ref="M6:P6"/>
    <mergeCell ref="Q6:T6"/>
    <mergeCell ref="A3:B3"/>
    <mergeCell ref="C3:I3"/>
    <mergeCell ref="A1:X1"/>
    <mergeCell ref="U6:X6"/>
    <mergeCell ref="U7:X7"/>
    <mergeCell ref="A5:D6"/>
    <mergeCell ref="E5:H5"/>
    <mergeCell ref="I5:L5"/>
    <mergeCell ref="M5:P5"/>
    <mergeCell ref="Q5:T5"/>
    <mergeCell ref="U5:X5"/>
    <mergeCell ref="E6:H6"/>
    <mergeCell ref="I6:L6"/>
    <mergeCell ref="A7:D7"/>
    <mergeCell ref="E7:H7"/>
    <mergeCell ref="I7:L7"/>
    <mergeCell ref="M7:P7"/>
    <mergeCell ref="Q7:T7"/>
  </mergeCells>
  <phoneticPr fontId="3"/>
  <conditionalFormatting sqref="I7:L7">
    <cfRule type="expression" dxfId="1" priority="2">
      <formula>$I$7=""</formula>
    </cfRule>
  </conditionalFormatting>
  <conditionalFormatting sqref="E7:H7">
    <cfRule type="expression" dxfId="0" priority="1">
      <formula>$E$7=""</formula>
    </cfRule>
  </conditionalFormatting>
  <pageMargins left="0.7" right="0.7" top="0.75" bottom="0.75" header="0.3" footer="0.3"/>
  <pageSetup paperSize="9"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pageSetUpPr fitToPage="1"/>
  </sheetPr>
  <dimension ref="A1:AA29"/>
  <sheetViews>
    <sheetView workbookViewId="0">
      <selection activeCell="A2" sqref="A2:Z2"/>
    </sheetView>
  </sheetViews>
  <sheetFormatPr defaultColWidth="3.125" defaultRowHeight="18.75" customHeight="1"/>
  <sheetData>
    <row r="1" spans="1:27" ht="18.75" customHeight="1">
      <c r="A1" t="s">
        <v>131</v>
      </c>
    </row>
    <row r="2" spans="1:27" ht="18.75" customHeight="1">
      <c r="A2" s="185" t="s">
        <v>53</v>
      </c>
      <c r="B2" s="186"/>
      <c r="C2" s="186"/>
      <c r="D2" s="186"/>
      <c r="E2" s="186"/>
      <c r="F2" s="186"/>
      <c r="G2" s="186"/>
      <c r="H2" s="186"/>
      <c r="I2" s="186"/>
      <c r="J2" s="186"/>
      <c r="K2" s="186"/>
      <c r="L2" s="186"/>
      <c r="M2" s="186"/>
      <c r="N2" s="186"/>
      <c r="O2" s="186"/>
      <c r="P2" s="186"/>
      <c r="Q2" s="186"/>
      <c r="R2" s="186"/>
      <c r="S2" s="186"/>
      <c r="T2" s="186"/>
      <c r="U2" s="186"/>
      <c r="V2" s="186"/>
      <c r="W2" s="186"/>
      <c r="X2" s="186"/>
      <c r="Y2" s="186"/>
      <c r="Z2" s="186"/>
      <c r="AA2" s="50"/>
    </row>
    <row r="3" spans="1:27" ht="18.75" customHeight="1">
      <c r="A3" s="51"/>
      <c r="B3" s="52"/>
      <c r="C3" s="52"/>
      <c r="D3" s="52"/>
      <c r="E3" s="52"/>
      <c r="F3" s="52"/>
      <c r="G3" s="52"/>
      <c r="H3" s="52"/>
      <c r="I3" s="52"/>
      <c r="J3" s="52"/>
      <c r="K3" s="52"/>
      <c r="L3" s="52"/>
      <c r="M3" s="52"/>
      <c r="N3" s="52"/>
      <c r="O3" s="52"/>
      <c r="P3" s="52"/>
      <c r="Q3" s="52"/>
      <c r="R3" s="52"/>
      <c r="S3" s="52"/>
      <c r="T3" s="52"/>
      <c r="U3" s="52"/>
      <c r="V3" s="52"/>
      <c r="W3" s="52"/>
      <c r="X3" s="52"/>
      <c r="Y3" s="52"/>
      <c r="Z3" s="52"/>
      <c r="AA3" s="6"/>
    </row>
    <row r="4" spans="1:27" ht="18.75" customHeight="1">
      <c r="A4" s="187" t="s">
        <v>8</v>
      </c>
      <c r="B4" s="188"/>
      <c r="C4" s="188"/>
      <c r="D4" s="188"/>
      <c r="E4" s="189">
        <f>補助金交付申請書!Q8</f>
        <v>0</v>
      </c>
      <c r="F4" s="189"/>
      <c r="G4" s="189"/>
      <c r="H4" s="189"/>
      <c r="I4" s="189"/>
      <c r="J4" s="189"/>
      <c r="K4" s="189"/>
      <c r="L4" s="189"/>
      <c r="M4" s="189"/>
      <c r="N4" s="189"/>
      <c r="O4" s="189"/>
      <c r="P4" s="189"/>
      <c r="Q4" s="52"/>
      <c r="R4" s="52"/>
      <c r="S4" s="52"/>
      <c r="T4" s="52"/>
      <c r="U4" s="52"/>
      <c r="V4" s="52"/>
      <c r="W4" s="52"/>
      <c r="X4" s="52"/>
      <c r="Y4" s="52"/>
      <c r="Z4" s="52"/>
      <c r="AA4" s="6"/>
    </row>
    <row r="5" spans="1:27" ht="18.75" customHeight="1">
      <c r="A5" s="4"/>
      <c r="B5" s="5"/>
      <c r="C5" s="5"/>
      <c r="D5" s="5"/>
      <c r="E5" s="5"/>
      <c r="F5" s="5"/>
      <c r="G5" s="5"/>
      <c r="H5" s="5"/>
      <c r="I5" s="5"/>
      <c r="J5" s="5"/>
      <c r="K5" s="5"/>
      <c r="L5" s="5"/>
      <c r="M5" s="5"/>
      <c r="N5" s="5"/>
      <c r="O5" s="5"/>
      <c r="P5" s="5"/>
      <c r="Q5" s="5"/>
      <c r="R5" s="5"/>
      <c r="S5" s="5"/>
      <c r="T5" s="5"/>
      <c r="U5" s="5"/>
      <c r="V5" s="5"/>
      <c r="W5" s="5"/>
      <c r="X5" s="5"/>
      <c r="Y5" s="5"/>
      <c r="Z5" s="5"/>
      <c r="AA5" s="6"/>
    </row>
    <row r="6" spans="1:27" ht="18.75" customHeight="1" thickBot="1">
      <c r="A6" s="4" t="s">
        <v>54</v>
      </c>
      <c r="B6" s="5"/>
      <c r="C6" s="5"/>
      <c r="D6" s="5"/>
      <c r="E6" s="5"/>
      <c r="F6" s="5"/>
      <c r="G6" s="5"/>
      <c r="H6" s="5"/>
      <c r="I6" s="5"/>
      <c r="J6" s="5"/>
      <c r="K6" s="5"/>
      <c r="L6" s="5"/>
      <c r="M6" s="5"/>
      <c r="N6" s="5"/>
      <c r="O6" s="5"/>
      <c r="P6" s="5"/>
      <c r="Q6" s="5"/>
      <c r="R6" s="5"/>
      <c r="S6" s="5"/>
      <c r="T6" s="5"/>
      <c r="U6" s="5"/>
      <c r="V6" s="5"/>
      <c r="W6" s="5"/>
      <c r="X6" s="5"/>
      <c r="Y6" s="5"/>
      <c r="Z6" s="53" t="s">
        <v>66</v>
      </c>
      <c r="AA6" s="6"/>
    </row>
    <row r="7" spans="1:27" ht="18.75" customHeight="1">
      <c r="A7" s="4"/>
      <c r="B7" s="157" t="s">
        <v>39</v>
      </c>
      <c r="C7" s="152"/>
      <c r="D7" s="152"/>
      <c r="E7" s="152"/>
      <c r="F7" s="152"/>
      <c r="G7" s="152" t="s">
        <v>55</v>
      </c>
      <c r="H7" s="152"/>
      <c r="I7" s="152"/>
      <c r="J7" s="152"/>
      <c r="K7" s="156" t="s">
        <v>59</v>
      </c>
      <c r="L7" s="152"/>
      <c r="M7" s="152"/>
      <c r="N7" s="152"/>
      <c r="O7" s="152" t="s">
        <v>56</v>
      </c>
      <c r="P7" s="152"/>
      <c r="Q7" s="152"/>
      <c r="R7" s="152"/>
      <c r="S7" s="152"/>
      <c r="T7" s="152"/>
      <c r="U7" s="152"/>
      <c r="V7" s="152"/>
      <c r="W7" s="152" t="s">
        <v>60</v>
      </c>
      <c r="X7" s="152"/>
      <c r="Y7" s="152"/>
      <c r="Z7" s="153"/>
      <c r="AA7" s="6"/>
    </row>
    <row r="8" spans="1:27" ht="18.75" customHeight="1" thickBot="1">
      <c r="A8" s="4"/>
      <c r="B8" s="158"/>
      <c r="C8" s="154"/>
      <c r="D8" s="154"/>
      <c r="E8" s="154"/>
      <c r="F8" s="154"/>
      <c r="G8" s="154"/>
      <c r="H8" s="154"/>
      <c r="I8" s="154"/>
      <c r="J8" s="154"/>
      <c r="K8" s="154"/>
      <c r="L8" s="154"/>
      <c r="M8" s="154"/>
      <c r="N8" s="154"/>
      <c r="O8" s="154" t="s">
        <v>57</v>
      </c>
      <c r="P8" s="154"/>
      <c r="Q8" s="154"/>
      <c r="R8" s="154"/>
      <c r="S8" s="154" t="s">
        <v>58</v>
      </c>
      <c r="T8" s="154"/>
      <c r="U8" s="154"/>
      <c r="V8" s="154"/>
      <c r="W8" s="154"/>
      <c r="X8" s="154"/>
      <c r="Y8" s="154"/>
      <c r="Z8" s="155"/>
      <c r="AA8" s="6"/>
    </row>
    <row r="9" spans="1:27" ht="33" customHeight="1" thickTop="1">
      <c r="A9" s="4"/>
      <c r="B9" s="159" t="s">
        <v>61</v>
      </c>
      <c r="C9" s="160"/>
      <c r="D9" s="160"/>
      <c r="E9" s="160"/>
      <c r="F9" s="160"/>
      <c r="G9" s="145"/>
      <c r="H9" s="146"/>
      <c r="I9" s="146"/>
      <c r="J9" s="147"/>
      <c r="K9" s="145"/>
      <c r="L9" s="146"/>
      <c r="M9" s="146"/>
      <c r="N9" s="147"/>
      <c r="O9" s="148" t="str">
        <f>IF(G9&gt;K9,G9-K9,"")</f>
        <v/>
      </c>
      <c r="P9" s="148"/>
      <c r="Q9" s="148"/>
      <c r="R9" s="148"/>
      <c r="S9" s="148" t="str">
        <f>IF(K9&gt;G9,G9-K9,"")</f>
        <v/>
      </c>
      <c r="T9" s="148"/>
      <c r="U9" s="148"/>
      <c r="V9" s="148"/>
      <c r="W9" s="161"/>
      <c r="X9" s="161"/>
      <c r="Y9" s="161"/>
      <c r="Z9" s="162"/>
      <c r="AA9" s="6"/>
    </row>
    <row r="10" spans="1:27" ht="33" customHeight="1">
      <c r="A10" s="4"/>
      <c r="B10" s="163" t="s">
        <v>62</v>
      </c>
      <c r="C10" s="164"/>
      <c r="D10" s="164"/>
      <c r="E10" s="164"/>
      <c r="F10" s="164"/>
      <c r="G10" s="149"/>
      <c r="H10" s="150"/>
      <c r="I10" s="150"/>
      <c r="J10" s="151"/>
      <c r="K10" s="149"/>
      <c r="L10" s="150"/>
      <c r="M10" s="150"/>
      <c r="N10" s="151"/>
      <c r="O10" s="149" t="str">
        <f t="shared" ref="O10:O13" si="0">IF(G10&gt;K10,G10-K10,"")</f>
        <v/>
      </c>
      <c r="P10" s="150"/>
      <c r="Q10" s="150"/>
      <c r="R10" s="151"/>
      <c r="S10" s="149" t="str">
        <f t="shared" ref="S10:S13" si="1">IF(K10&gt;G10,G10-K10,"")</f>
        <v/>
      </c>
      <c r="T10" s="150"/>
      <c r="U10" s="150"/>
      <c r="V10" s="151"/>
      <c r="W10" s="166"/>
      <c r="X10" s="166"/>
      <c r="Y10" s="166"/>
      <c r="Z10" s="167"/>
      <c r="AA10" s="6"/>
    </row>
    <row r="11" spans="1:27" ht="33" customHeight="1">
      <c r="A11" s="4"/>
      <c r="B11" s="163" t="s">
        <v>63</v>
      </c>
      <c r="C11" s="164"/>
      <c r="D11" s="164"/>
      <c r="E11" s="164"/>
      <c r="F11" s="164"/>
      <c r="G11" s="149"/>
      <c r="H11" s="150"/>
      <c r="I11" s="150"/>
      <c r="J11" s="151"/>
      <c r="K11" s="149"/>
      <c r="L11" s="150"/>
      <c r="M11" s="150"/>
      <c r="N11" s="151"/>
      <c r="O11" s="149" t="str">
        <f t="shared" si="0"/>
        <v/>
      </c>
      <c r="P11" s="150"/>
      <c r="Q11" s="150"/>
      <c r="R11" s="151"/>
      <c r="S11" s="149" t="str">
        <f t="shared" si="1"/>
        <v/>
      </c>
      <c r="T11" s="150"/>
      <c r="U11" s="150"/>
      <c r="V11" s="151"/>
      <c r="W11" s="166"/>
      <c r="X11" s="166"/>
      <c r="Y11" s="166"/>
      <c r="Z11" s="167"/>
      <c r="AA11" s="6"/>
    </row>
    <row r="12" spans="1:27" ht="33" customHeight="1">
      <c r="A12" s="4"/>
      <c r="B12" s="163"/>
      <c r="C12" s="164"/>
      <c r="D12" s="164"/>
      <c r="E12" s="164"/>
      <c r="F12" s="164"/>
      <c r="G12" s="165"/>
      <c r="H12" s="165"/>
      <c r="I12" s="165"/>
      <c r="J12" s="165"/>
      <c r="K12" s="165"/>
      <c r="L12" s="165"/>
      <c r="M12" s="165"/>
      <c r="N12" s="165"/>
      <c r="O12" s="149" t="str">
        <f t="shared" si="0"/>
        <v/>
      </c>
      <c r="P12" s="150"/>
      <c r="Q12" s="150"/>
      <c r="R12" s="151"/>
      <c r="S12" s="149" t="str">
        <f t="shared" si="1"/>
        <v/>
      </c>
      <c r="T12" s="150"/>
      <c r="U12" s="150"/>
      <c r="V12" s="151"/>
      <c r="W12" s="166"/>
      <c r="X12" s="166"/>
      <c r="Y12" s="166"/>
      <c r="Z12" s="167"/>
      <c r="AA12" s="6"/>
    </row>
    <row r="13" spans="1:27" ht="33" customHeight="1" thickBot="1">
      <c r="A13" s="4"/>
      <c r="B13" s="177"/>
      <c r="C13" s="178"/>
      <c r="D13" s="178"/>
      <c r="E13" s="178"/>
      <c r="F13" s="178"/>
      <c r="G13" s="179"/>
      <c r="H13" s="179"/>
      <c r="I13" s="179"/>
      <c r="J13" s="179"/>
      <c r="K13" s="179"/>
      <c r="L13" s="179"/>
      <c r="M13" s="179"/>
      <c r="N13" s="179"/>
      <c r="O13" s="180" t="str">
        <f t="shared" si="0"/>
        <v/>
      </c>
      <c r="P13" s="181"/>
      <c r="Q13" s="181"/>
      <c r="R13" s="182"/>
      <c r="S13" s="180" t="str">
        <f t="shared" si="1"/>
        <v/>
      </c>
      <c r="T13" s="181"/>
      <c r="U13" s="181"/>
      <c r="V13" s="182"/>
      <c r="W13" s="183"/>
      <c r="X13" s="183"/>
      <c r="Y13" s="183"/>
      <c r="Z13" s="184"/>
      <c r="AA13" s="6"/>
    </row>
    <row r="14" spans="1:27" ht="33" customHeight="1" thickTop="1" thickBot="1">
      <c r="A14" s="4"/>
      <c r="B14" s="168" t="s">
        <v>65</v>
      </c>
      <c r="C14" s="169"/>
      <c r="D14" s="169"/>
      <c r="E14" s="169"/>
      <c r="F14" s="169"/>
      <c r="G14" s="170">
        <f>SUM(G9:J13)</f>
        <v>0</v>
      </c>
      <c r="H14" s="170"/>
      <c r="I14" s="170"/>
      <c r="J14" s="170"/>
      <c r="K14" s="171">
        <f>SUM(K9:N13)</f>
        <v>0</v>
      </c>
      <c r="L14" s="172"/>
      <c r="M14" s="172"/>
      <c r="N14" s="173"/>
      <c r="O14" s="171">
        <f>SUM(O9:R13)</f>
        <v>0</v>
      </c>
      <c r="P14" s="172"/>
      <c r="Q14" s="172"/>
      <c r="R14" s="173"/>
      <c r="S14" s="171">
        <f>SUM(S9:V13)</f>
        <v>0</v>
      </c>
      <c r="T14" s="172"/>
      <c r="U14" s="172"/>
      <c r="V14" s="173"/>
      <c r="W14" s="174"/>
      <c r="X14" s="175"/>
      <c r="Y14" s="175"/>
      <c r="Z14" s="176"/>
      <c r="AA14" s="6"/>
    </row>
    <row r="15" spans="1:27" ht="18.75" customHeight="1">
      <c r="A15" s="4"/>
      <c r="B15" s="5"/>
      <c r="C15" s="5"/>
      <c r="D15" s="5"/>
      <c r="E15" s="5"/>
      <c r="F15" s="5"/>
      <c r="G15" s="54" t="str">
        <f>IF(G14=G28,"","↑支出の部の予算額と一致させてください")</f>
        <v/>
      </c>
      <c r="H15" s="5"/>
      <c r="I15" s="5"/>
      <c r="J15" s="5"/>
      <c r="K15" s="5"/>
      <c r="L15" s="5"/>
      <c r="M15" s="5"/>
      <c r="N15" s="5"/>
      <c r="O15" s="5"/>
      <c r="P15" s="5"/>
      <c r="Q15" s="5"/>
      <c r="R15" s="5"/>
      <c r="S15" s="5"/>
      <c r="T15" s="5"/>
      <c r="U15" s="5"/>
      <c r="V15" s="5"/>
      <c r="W15" s="5"/>
      <c r="X15" s="5"/>
      <c r="Y15" s="5"/>
      <c r="Z15" s="5"/>
      <c r="AA15" s="6"/>
    </row>
    <row r="16" spans="1:27" ht="18.75" customHeight="1" thickBot="1">
      <c r="A16" s="4" t="s">
        <v>64</v>
      </c>
      <c r="B16" s="5"/>
      <c r="C16" s="5"/>
      <c r="D16" s="5"/>
      <c r="E16" s="5"/>
      <c r="F16" s="5"/>
      <c r="G16" s="5"/>
      <c r="H16" s="5"/>
      <c r="I16" s="5"/>
      <c r="J16" s="5"/>
      <c r="K16" s="5"/>
      <c r="L16" s="5"/>
      <c r="M16" s="5"/>
      <c r="N16" s="5"/>
      <c r="O16" s="5"/>
      <c r="P16" s="5"/>
      <c r="Q16" s="5"/>
      <c r="R16" s="5"/>
      <c r="S16" s="5"/>
      <c r="T16" s="5"/>
      <c r="U16" s="5"/>
      <c r="V16" s="5"/>
      <c r="W16" s="5"/>
      <c r="X16" s="5"/>
      <c r="Y16" s="5"/>
      <c r="Z16" s="53" t="s">
        <v>66</v>
      </c>
      <c r="AA16" s="6"/>
    </row>
    <row r="17" spans="1:27" ht="18.75" customHeight="1">
      <c r="A17" s="4"/>
      <c r="B17" s="157" t="s">
        <v>39</v>
      </c>
      <c r="C17" s="152"/>
      <c r="D17" s="152"/>
      <c r="E17" s="152"/>
      <c r="F17" s="152"/>
      <c r="G17" s="152" t="s">
        <v>55</v>
      </c>
      <c r="H17" s="152"/>
      <c r="I17" s="152"/>
      <c r="J17" s="152"/>
      <c r="K17" s="156" t="s">
        <v>59</v>
      </c>
      <c r="L17" s="152"/>
      <c r="M17" s="152"/>
      <c r="N17" s="152"/>
      <c r="O17" s="152" t="s">
        <v>56</v>
      </c>
      <c r="P17" s="152"/>
      <c r="Q17" s="152"/>
      <c r="R17" s="152"/>
      <c r="S17" s="152"/>
      <c r="T17" s="152"/>
      <c r="U17" s="152"/>
      <c r="V17" s="152"/>
      <c r="W17" s="152" t="s">
        <v>60</v>
      </c>
      <c r="X17" s="152"/>
      <c r="Y17" s="152"/>
      <c r="Z17" s="153"/>
      <c r="AA17" s="6"/>
    </row>
    <row r="18" spans="1:27" ht="18.75" customHeight="1" thickBot="1">
      <c r="A18" s="4"/>
      <c r="B18" s="158"/>
      <c r="C18" s="154"/>
      <c r="D18" s="154"/>
      <c r="E18" s="154"/>
      <c r="F18" s="154"/>
      <c r="G18" s="154"/>
      <c r="H18" s="154"/>
      <c r="I18" s="154"/>
      <c r="J18" s="154"/>
      <c r="K18" s="154"/>
      <c r="L18" s="154"/>
      <c r="M18" s="154"/>
      <c r="N18" s="154"/>
      <c r="O18" s="154" t="s">
        <v>57</v>
      </c>
      <c r="P18" s="154"/>
      <c r="Q18" s="154"/>
      <c r="R18" s="154"/>
      <c r="S18" s="154" t="s">
        <v>58</v>
      </c>
      <c r="T18" s="154"/>
      <c r="U18" s="154"/>
      <c r="V18" s="154"/>
      <c r="W18" s="154"/>
      <c r="X18" s="154"/>
      <c r="Y18" s="154"/>
      <c r="Z18" s="155"/>
      <c r="AA18" s="6"/>
    </row>
    <row r="19" spans="1:27" ht="33" customHeight="1" thickTop="1">
      <c r="A19" s="4"/>
      <c r="B19" s="159" t="s">
        <v>89</v>
      </c>
      <c r="C19" s="160"/>
      <c r="D19" s="160"/>
      <c r="E19" s="160"/>
      <c r="F19" s="160"/>
      <c r="G19" s="145"/>
      <c r="H19" s="146"/>
      <c r="I19" s="146"/>
      <c r="J19" s="147"/>
      <c r="K19" s="145"/>
      <c r="L19" s="146"/>
      <c r="M19" s="146"/>
      <c r="N19" s="147"/>
      <c r="O19" s="148" t="str">
        <f>IF(G19&gt;K19,G19-K19,"")</f>
        <v/>
      </c>
      <c r="P19" s="148"/>
      <c r="Q19" s="148"/>
      <c r="R19" s="148"/>
      <c r="S19" s="148" t="str">
        <f>IF(K19&gt;G19,G19-K19,"")</f>
        <v/>
      </c>
      <c r="T19" s="148"/>
      <c r="U19" s="148"/>
      <c r="V19" s="148"/>
      <c r="W19" s="161"/>
      <c r="X19" s="161"/>
      <c r="Y19" s="161"/>
      <c r="Z19" s="162"/>
      <c r="AA19" s="6"/>
    </row>
    <row r="20" spans="1:27" ht="33" customHeight="1">
      <c r="A20" s="4"/>
      <c r="B20" s="163"/>
      <c r="C20" s="164"/>
      <c r="D20" s="164"/>
      <c r="E20" s="164"/>
      <c r="F20" s="164"/>
      <c r="G20" s="165"/>
      <c r="H20" s="165"/>
      <c r="I20" s="165"/>
      <c r="J20" s="165"/>
      <c r="K20" s="165"/>
      <c r="L20" s="165"/>
      <c r="M20" s="165"/>
      <c r="N20" s="165"/>
      <c r="O20" s="149" t="str">
        <f t="shared" ref="O20:O27" si="2">IF(G20&gt;K20,G20-K20,"")</f>
        <v/>
      </c>
      <c r="P20" s="150"/>
      <c r="Q20" s="150"/>
      <c r="R20" s="151"/>
      <c r="S20" s="149" t="str">
        <f t="shared" ref="S20:S27" si="3">IF(K20&gt;G20,G20-K20,"")</f>
        <v/>
      </c>
      <c r="T20" s="150"/>
      <c r="U20" s="150"/>
      <c r="V20" s="151"/>
      <c r="W20" s="166"/>
      <c r="X20" s="166"/>
      <c r="Y20" s="166"/>
      <c r="Z20" s="167"/>
      <c r="AA20" s="6"/>
    </row>
    <row r="21" spans="1:27" ht="33" customHeight="1">
      <c r="A21" s="4"/>
      <c r="B21" s="163"/>
      <c r="C21" s="164"/>
      <c r="D21" s="164"/>
      <c r="E21" s="164"/>
      <c r="F21" s="164"/>
      <c r="G21" s="165"/>
      <c r="H21" s="165"/>
      <c r="I21" s="165"/>
      <c r="J21" s="165"/>
      <c r="K21" s="165"/>
      <c r="L21" s="165"/>
      <c r="M21" s="165"/>
      <c r="N21" s="165"/>
      <c r="O21" s="149" t="str">
        <f t="shared" si="2"/>
        <v/>
      </c>
      <c r="P21" s="150"/>
      <c r="Q21" s="150"/>
      <c r="R21" s="151"/>
      <c r="S21" s="149" t="str">
        <f t="shared" si="3"/>
        <v/>
      </c>
      <c r="T21" s="150"/>
      <c r="U21" s="150"/>
      <c r="V21" s="151"/>
      <c r="W21" s="166"/>
      <c r="X21" s="166"/>
      <c r="Y21" s="166"/>
      <c r="Z21" s="167"/>
      <c r="AA21" s="6"/>
    </row>
    <row r="22" spans="1:27" ht="33" customHeight="1">
      <c r="A22" s="4"/>
      <c r="B22" s="163"/>
      <c r="C22" s="164"/>
      <c r="D22" s="164"/>
      <c r="E22" s="164"/>
      <c r="F22" s="164"/>
      <c r="G22" s="165"/>
      <c r="H22" s="165"/>
      <c r="I22" s="165"/>
      <c r="J22" s="165"/>
      <c r="K22" s="165"/>
      <c r="L22" s="165"/>
      <c r="M22" s="165"/>
      <c r="N22" s="165"/>
      <c r="O22" s="149" t="str">
        <f t="shared" si="2"/>
        <v/>
      </c>
      <c r="P22" s="150"/>
      <c r="Q22" s="150"/>
      <c r="R22" s="151"/>
      <c r="S22" s="149" t="str">
        <f t="shared" si="3"/>
        <v/>
      </c>
      <c r="T22" s="150"/>
      <c r="U22" s="150"/>
      <c r="V22" s="151"/>
      <c r="W22" s="166"/>
      <c r="X22" s="166"/>
      <c r="Y22" s="166"/>
      <c r="Z22" s="167"/>
      <c r="AA22" s="6"/>
    </row>
    <row r="23" spans="1:27" ht="33" customHeight="1">
      <c r="A23" s="4"/>
      <c r="B23" s="163"/>
      <c r="C23" s="164"/>
      <c r="D23" s="164"/>
      <c r="E23" s="164"/>
      <c r="F23" s="164"/>
      <c r="G23" s="165"/>
      <c r="H23" s="165"/>
      <c r="I23" s="165"/>
      <c r="J23" s="165"/>
      <c r="K23" s="165"/>
      <c r="L23" s="165"/>
      <c r="M23" s="165"/>
      <c r="N23" s="165"/>
      <c r="O23" s="149" t="str">
        <f t="shared" si="2"/>
        <v/>
      </c>
      <c r="P23" s="150"/>
      <c r="Q23" s="150"/>
      <c r="R23" s="151"/>
      <c r="S23" s="149" t="str">
        <f t="shared" si="3"/>
        <v/>
      </c>
      <c r="T23" s="150"/>
      <c r="U23" s="150"/>
      <c r="V23" s="151"/>
      <c r="W23" s="166"/>
      <c r="X23" s="166"/>
      <c r="Y23" s="166"/>
      <c r="Z23" s="167"/>
      <c r="AA23" s="6"/>
    </row>
    <row r="24" spans="1:27" ht="33" customHeight="1">
      <c r="A24" s="4"/>
      <c r="B24" s="163"/>
      <c r="C24" s="164"/>
      <c r="D24" s="164"/>
      <c r="E24" s="164"/>
      <c r="F24" s="164"/>
      <c r="G24" s="165"/>
      <c r="H24" s="165"/>
      <c r="I24" s="165"/>
      <c r="J24" s="165"/>
      <c r="K24" s="165"/>
      <c r="L24" s="165"/>
      <c r="M24" s="165"/>
      <c r="N24" s="165"/>
      <c r="O24" s="149" t="str">
        <f t="shared" si="2"/>
        <v/>
      </c>
      <c r="P24" s="150"/>
      <c r="Q24" s="150"/>
      <c r="R24" s="151"/>
      <c r="S24" s="149" t="str">
        <f t="shared" si="3"/>
        <v/>
      </c>
      <c r="T24" s="150"/>
      <c r="U24" s="150"/>
      <c r="V24" s="151"/>
      <c r="W24" s="166"/>
      <c r="X24" s="166"/>
      <c r="Y24" s="166"/>
      <c r="Z24" s="167"/>
      <c r="AA24" s="6"/>
    </row>
    <row r="25" spans="1:27" ht="33" customHeight="1">
      <c r="A25" s="4"/>
      <c r="B25" s="163"/>
      <c r="C25" s="164"/>
      <c r="D25" s="164"/>
      <c r="E25" s="164"/>
      <c r="F25" s="164"/>
      <c r="G25" s="165"/>
      <c r="H25" s="165"/>
      <c r="I25" s="165"/>
      <c r="J25" s="165"/>
      <c r="K25" s="165"/>
      <c r="L25" s="165"/>
      <c r="M25" s="165"/>
      <c r="N25" s="165"/>
      <c r="O25" s="149" t="str">
        <f t="shared" si="2"/>
        <v/>
      </c>
      <c r="P25" s="150"/>
      <c r="Q25" s="150"/>
      <c r="R25" s="151"/>
      <c r="S25" s="149" t="str">
        <f t="shared" si="3"/>
        <v/>
      </c>
      <c r="T25" s="150"/>
      <c r="U25" s="150"/>
      <c r="V25" s="151"/>
      <c r="W25" s="166"/>
      <c r="X25" s="166"/>
      <c r="Y25" s="166"/>
      <c r="Z25" s="167"/>
      <c r="AA25" s="6"/>
    </row>
    <row r="26" spans="1:27" ht="33" customHeight="1">
      <c r="A26" s="4"/>
      <c r="B26" s="192"/>
      <c r="C26" s="193"/>
      <c r="D26" s="193"/>
      <c r="E26" s="193"/>
      <c r="F26" s="193"/>
      <c r="G26" s="165"/>
      <c r="H26" s="165"/>
      <c r="I26" s="165"/>
      <c r="J26" s="165"/>
      <c r="K26" s="165"/>
      <c r="L26" s="165"/>
      <c r="M26" s="165"/>
      <c r="N26" s="165"/>
      <c r="O26" s="149" t="str">
        <f t="shared" si="2"/>
        <v/>
      </c>
      <c r="P26" s="150"/>
      <c r="Q26" s="150"/>
      <c r="R26" s="151"/>
      <c r="S26" s="149" t="str">
        <f t="shared" si="3"/>
        <v/>
      </c>
      <c r="T26" s="150"/>
      <c r="U26" s="150"/>
      <c r="V26" s="151"/>
      <c r="W26" s="166"/>
      <c r="X26" s="166"/>
      <c r="Y26" s="166"/>
      <c r="Z26" s="167"/>
      <c r="AA26" s="6"/>
    </row>
    <row r="27" spans="1:27" ht="33" customHeight="1" thickBot="1">
      <c r="A27" s="4"/>
      <c r="B27" s="177"/>
      <c r="C27" s="178"/>
      <c r="D27" s="178"/>
      <c r="E27" s="178"/>
      <c r="F27" s="178"/>
      <c r="G27" s="179"/>
      <c r="H27" s="179"/>
      <c r="I27" s="179"/>
      <c r="J27" s="179"/>
      <c r="K27" s="179"/>
      <c r="L27" s="179"/>
      <c r="M27" s="179"/>
      <c r="N27" s="179"/>
      <c r="O27" s="180" t="str">
        <f t="shared" si="2"/>
        <v/>
      </c>
      <c r="P27" s="181"/>
      <c r="Q27" s="181"/>
      <c r="R27" s="182"/>
      <c r="S27" s="180" t="str">
        <f t="shared" si="3"/>
        <v/>
      </c>
      <c r="T27" s="181"/>
      <c r="U27" s="181"/>
      <c r="V27" s="182"/>
      <c r="W27" s="183"/>
      <c r="X27" s="183"/>
      <c r="Y27" s="183"/>
      <c r="Z27" s="184"/>
      <c r="AA27" s="6"/>
    </row>
    <row r="28" spans="1:27" ht="33" customHeight="1" thickTop="1" thickBot="1">
      <c r="A28" s="4"/>
      <c r="B28" s="168" t="s">
        <v>65</v>
      </c>
      <c r="C28" s="169"/>
      <c r="D28" s="169"/>
      <c r="E28" s="169"/>
      <c r="F28" s="169"/>
      <c r="G28" s="170">
        <f>SUM(G19:J27)</f>
        <v>0</v>
      </c>
      <c r="H28" s="170"/>
      <c r="I28" s="170"/>
      <c r="J28" s="170"/>
      <c r="K28" s="170">
        <f t="shared" ref="K28" si="4">SUM(K19:N27)</f>
        <v>0</v>
      </c>
      <c r="L28" s="170"/>
      <c r="M28" s="170"/>
      <c r="N28" s="170"/>
      <c r="O28" s="170">
        <f t="shared" ref="O28" si="5">SUM(O19:R27)</f>
        <v>0</v>
      </c>
      <c r="P28" s="170"/>
      <c r="Q28" s="170"/>
      <c r="R28" s="170"/>
      <c r="S28" s="170">
        <f t="shared" ref="S28" si="6">SUM(S19:V27)</f>
        <v>0</v>
      </c>
      <c r="T28" s="170"/>
      <c r="U28" s="170"/>
      <c r="V28" s="170"/>
      <c r="W28" s="190"/>
      <c r="X28" s="190"/>
      <c r="Y28" s="190"/>
      <c r="Z28" s="191"/>
      <c r="AA28" s="6"/>
    </row>
    <row r="29" spans="1:27" ht="18.75" customHeight="1">
      <c r="A29" s="7"/>
      <c r="B29" s="8"/>
      <c r="C29" s="8"/>
      <c r="D29" s="8"/>
      <c r="E29" s="8"/>
      <c r="F29" s="8"/>
      <c r="G29" s="8"/>
      <c r="H29" s="8"/>
      <c r="I29" s="8"/>
      <c r="J29" s="8"/>
      <c r="K29" s="8"/>
      <c r="L29" s="8"/>
      <c r="M29" s="8"/>
      <c r="N29" s="8"/>
      <c r="O29" s="8"/>
      <c r="P29" s="8"/>
      <c r="Q29" s="8"/>
      <c r="R29" s="8"/>
      <c r="S29" s="8"/>
      <c r="T29" s="8"/>
      <c r="U29" s="8"/>
      <c r="V29" s="8"/>
      <c r="W29" s="8"/>
      <c r="X29" s="8"/>
      <c r="Y29" s="8"/>
      <c r="Z29" s="8"/>
      <c r="AA29" s="9"/>
    </row>
  </sheetData>
  <mergeCells count="113">
    <mergeCell ref="A2:Z2"/>
    <mergeCell ref="A4:D4"/>
    <mergeCell ref="E4:P4"/>
    <mergeCell ref="B28:F28"/>
    <mergeCell ref="G28:J28"/>
    <mergeCell ref="K28:N28"/>
    <mergeCell ref="O28:R28"/>
    <mergeCell ref="S28:V28"/>
    <mergeCell ref="W28:Z28"/>
    <mergeCell ref="B27:F27"/>
    <mergeCell ref="G27:J27"/>
    <mergeCell ref="K27:N27"/>
    <mergeCell ref="O27:R27"/>
    <mergeCell ref="S27:V27"/>
    <mergeCell ref="W27:Z27"/>
    <mergeCell ref="B26:F26"/>
    <mergeCell ref="G26:J26"/>
    <mergeCell ref="K26:N26"/>
    <mergeCell ref="O26:R26"/>
    <mergeCell ref="S26:V26"/>
    <mergeCell ref="W26:Z26"/>
    <mergeCell ref="B25:F25"/>
    <mergeCell ref="G25:J25"/>
    <mergeCell ref="K25:N25"/>
    <mergeCell ref="O25:R25"/>
    <mergeCell ref="S25:V25"/>
    <mergeCell ref="W25:Z25"/>
    <mergeCell ref="B24:F24"/>
    <mergeCell ref="G24:J24"/>
    <mergeCell ref="K24:N24"/>
    <mergeCell ref="O24:R24"/>
    <mergeCell ref="S24:V24"/>
    <mergeCell ref="W24:Z24"/>
    <mergeCell ref="B23:F23"/>
    <mergeCell ref="G23:J23"/>
    <mergeCell ref="K23:N23"/>
    <mergeCell ref="O23:R23"/>
    <mergeCell ref="S23:V23"/>
    <mergeCell ref="W23:Z23"/>
    <mergeCell ref="B22:F22"/>
    <mergeCell ref="G22:J22"/>
    <mergeCell ref="K22:N22"/>
    <mergeCell ref="O22:R22"/>
    <mergeCell ref="S22:V22"/>
    <mergeCell ref="W22:Z22"/>
    <mergeCell ref="B21:F21"/>
    <mergeCell ref="G21:J21"/>
    <mergeCell ref="K21:N21"/>
    <mergeCell ref="O21:R21"/>
    <mergeCell ref="S21:V21"/>
    <mergeCell ref="W21:Z21"/>
    <mergeCell ref="B20:F20"/>
    <mergeCell ref="G20:J20"/>
    <mergeCell ref="K20:N20"/>
    <mergeCell ref="O20:R20"/>
    <mergeCell ref="S20:V20"/>
    <mergeCell ref="W20:Z20"/>
    <mergeCell ref="B19:F19"/>
    <mergeCell ref="G19:J19"/>
    <mergeCell ref="K19:N19"/>
    <mergeCell ref="O19:R19"/>
    <mergeCell ref="S19:V19"/>
    <mergeCell ref="W19:Z19"/>
    <mergeCell ref="B17:F18"/>
    <mergeCell ref="G17:J18"/>
    <mergeCell ref="K17:N18"/>
    <mergeCell ref="O17:V17"/>
    <mergeCell ref="W17:Z18"/>
    <mergeCell ref="O18:R18"/>
    <mergeCell ref="S18:V18"/>
    <mergeCell ref="B14:F14"/>
    <mergeCell ref="G14:J14"/>
    <mergeCell ref="K14:N14"/>
    <mergeCell ref="O14:R14"/>
    <mergeCell ref="S14:V14"/>
    <mergeCell ref="W14:Z14"/>
    <mergeCell ref="S12:V12"/>
    <mergeCell ref="W12:Z12"/>
    <mergeCell ref="B13:F13"/>
    <mergeCell ref="G13:J13"/>
    <mergeCell ref="K13:N13"/>
    <mergeCell ref="O13:R13"/>
    <mergeCell ref="S13:V13"/>
    <mergeCell ref="W13:Z13"/>
    <mergeCell ref="G11:J11"/>
    <mergeCell ref="B12:F12"/>
    <mergeCell ref="G12:J12"/>
    <mergeCell ref="K12:N12"/>
    <mergeCell ref="O12:R12"/>
    <mergeCell ref="O10:R10"/>
    <mergeCell ref="S10:V10"/>
    <mergeCell ref="W10:Z10"/>
    <mergeCell ref="K11:N11"/>
    <mergeCell ref="O11:R11"/>
    <mergeCell ref="S11:V11"/>
    <mergeCell ref="W11:Z11"/>
    <mergeCell ref="B10:F10"/>
    <mergeCell ref="B11:F11"/>
    <mergeCell ref="G9:J9"/>
    <mergeCell ref="K9:N9"/>
    <mergeCell ref="O9:R9"/>
    <mergeCell ref="S9:V9"/>
    <mergeCell ref="K10:N10"/>
    <mergeCell ref="W7:Z8"/>
    <mergeCell ref="K7:N8"/>
    <mergeCell ref="G7:J8"/>
    <mergeCell ref="B7:F8"/>
    <mergeCell ref="B9:F9"/>
    <mergeCell ref="W9:Z9"/>
    <mergeCell ref="O8:R8"/>
    <mergeCell ref="S8:V8"/>
    <mergeCell ref="O7:V7"/>
    <mergeCell ref="G10:J10"/>
  </mergeCells>
  <phoneticPr fontId="3"/>
  <pageMargins left="0.7" right="0.7" top="0.75" bottom="0.75" header="0.3" footer="0.3"/>
  <pageSetup paperSize="9" scale="97"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2:AA41"/>
  <sheetViews>
    <sheetView zoomScale="85" zoomScaleNormal="85" workbookViewId="0">
      <selection activeCell="F31" sqref="F31:K32"/>
    </sheetView>
  </sheetViews>
  <sheetFormatPr defaultColWidth="3.125" defaultRowHeight="18.75" customHeight="1"/>
  <cols>
    <col min="23" max="23" width="6.875" bestFit="1" customWidth="1"/>
  </cols>
  <sheetData>
    <row r="2" spans="1:27" ht="9.75" customHeight="1"/>
    <row r="3" spans="1:27" ht="18.75" customHeight="1">
      <c r="A3" s="143" t="s">
        <v>101</v>
      </c>
      <c r="B3" s="143"/>
      <c r="C3" s="143"/>
      <c r="D3" s="143"/>
      <c r="E3" s="143"/>
      <c r="F3" s="143"/>
      <c r="G3" s="143"/>
      <c r="H3" s="143"/>
      <c r="I3" s="143"/>
      <c r="J3" s="143"/>
      <c r="K3" s="143"/>
      <c r="L3" s="143"/>
      <c r="M3" s="143"/>
      <c r="N3" s="143"/>
      <c r="O3" s="143"/>
      <c r="P3" s="143"/>
      <c r="Q3" s="143"/>
      <c r="R3" s="143"/>
      <c r="S3" s="143"/>
      <c r="T3" s="143"/>
      <c r="U3" s="143"/>
      <c r="V3" s="143"/>
      <c r="W3" s="143"/>
      <c r="X3" s="143"/>
      <c r="Y3" s="143"/>
      <c r="Z3" s="143"/>
    </row>
    <row r="4" spans="1:27" ht="9.75" customHeight="1" thickBot="1"/>
    <row r="5" spans="1:27" ht="18.75" customHeight="1" thickBot="1">
      <c r="A5" s="199" t="s">
        <v>90</v>
      </c>
      <c r="B5" s="200"/>
      <c r="C5" s="200"/>
      <c r="D5" s="200"/>
      <c r="E5" s="201" t="s">
        <v>91</v>
      </c>
      <c r="F5" s="201"/>
      <c r="G5" s="201"/>
      <c r="H5" s="201"/>
      <c r="I5" s="201"/>
      <c r="J5" s="201"/>
      <c r="K5" s="200" t="s">
        <v>8</v>
      </c>
      <c r="L5" s="200"/>
      <c r="M5" s="200"/>
      <c r="N5" s="200"/>
      <c r="O5" s="200"/>
      <c r="P5" s="201">
        <f>補助金交付申請書!Q8</f>
        <v>0</v>
      </c>
      <c r="Q5" s="201"/>
      <c r="R5" s="201"/>
      <c r="S5" s="201"/>
      <c r="T5" s="201"/>
      <c r="U5" s="201"/>
      <c r="V5" s="201"/>
      <c r="W5" s="201"/>
      <c r="X5" s="201"/>
      <c r="Y5" s="201"/>
      <c r="Z5" s="202"/>
    </row>
    <row r="6" spans="1:27" ht="9.75" customHeight="1" thickBot="1"/>
    <row r="7" spans="1:27" ht="18.75" customHeight="1" thickBot="1">
      <c r="A7" s="199" t="s">
        <v>52</v>
      </c>
      <c r="B7" s="200"/>
      <c r="C7" s="200"/>
      <c r="D7" s="200"/>
      <c r="E7" s="203" t="s">
        <v>135</v>
      </c>
      <c r="F7" s="203"/>
      <c r="G7" s="203"/>
      <c r="H7" s="203"/>
      <c r="I7" s="203"/>
      <c r="J7" s="203"/>
      <c r="K7" s="203"/>
      <c r="L7" s="203"/>
      <c r="M7" s="203"/>
      <c r="N7" s="203"/>
      <c r="O7" s="203"/>
      <c r="P7" s="203"/>
      <c r="Q7" s="203"/>
      <c r="R7" s="203"/>
      <c r="S7" s="203"/>
      <c r="T7" s="203"/>
      <c r="U7" s="203"/>
      <c r="V7" s="203"/>
      <c r="W7" s="203"/>
      <c r="X7" s="203"/>
      <c r="Y7" s="203"/>
      <c r="Z7" s="204"/>
    </row>
    <row r="8" spans="1:27" ht="9.75" customHeight="1">
      <c r="A8" s="22"/>
      <c r="B8" s="22"/>
      <c r="C8" s="22"/>
      <c r="D8" s="22"/>
    </row>
    <row r="9" spans="1:27" ht="18.75" customHeight="1">
      <c r="A9" t="s">
        <v>92</v>
      </c>
    </row>
    <row r="10" spans="1:27" ht="18.75" customHeight="1">
      <c r="B10" s="205" t="s">
        <v>93</v>
      </c>
      <c r="C10" s="205"/>
      <c r="D10" s="205"/>
      <c r="E10" s="205"/>
      <c r="F10" s="205"/>
      <c r="G10" t="s">
        <v>94</v>
      </c>
    </row>
    <row r="11" spans="1:27" ht="18.75" customHeight="1">
      <c r="B11" s="205" t="s">
        <v>95</v>
      </c>
      <c r="C11" s="205"/>
      <c r="D11" s="205"/>
      <c r="E11" s="205"/>
      <c r="F11" s="205"/>
      <c r="G11" t="s">
        <v>96</v>
      </c>
    </row>
    <row r="12" spans="1:27" ht="18.75" customHeight="1" thickBot="1"/>
    <row r="13" spans="1:27" ht="18.75" customHeight="1" thickBot="1">
      <c r="A13" s="206" t="s">
        <v>97</v>
      </c>
      <c r="B13" s="207"/>
      <c r="C13" s="207"/>
      <c r="D13" s="207"/>
      <c r="E13" s="207"/>
      <c r="F13" s="208" t="s">
        <v>132</v>
      </c>
      <c r="G13" s="207"/>
      <c r="H13" s="207"/>
      <c r="I13" s="207"/>
      <c r="J13" s="207"/>
      <c r="K13" s="209"/>
      <c r="L13" s="207" t="s">
        <v>98</v>
      </c>
      <c r="M13" s="207"/>
      <c r="N13" s="207"/>
      <c r="O13" s="207"/>
      <c r="P13" s="207"/>
      <c r="Q13" s="207"/>
      <c r="R13" s="207"/>
      <c r="S13" s="207"/>
      <c r="T13" s="207"/>
      <c r="U13" s="207"/>
      <c r="V13" s="207"/>
      <c r="W13" s="207"/>
      <c r="X13" s="207"/>
      <c r="Y13" s="207"/>
      <c r="Z13" s="210"/>
      <c r="AA13" s="23"/>
    </row>
    <row r="14" spans="1:27" ht="18.75" customHeight="1" thickTop="1">
      <c r="A14" s="194"/>
      <c r="B14" s="195"/>
      <c r="C14" s="195"/>
      <c r="D14" s="195"/>
      <c r="E14" s="195"/>
      <c r="F14" s="196"/>
      <c r="G14" s="197"/>
      <c r="H14" s="197"/>
      <c r="I14" s="197"/>
      <c r="J14" s="197"/>
      <c r="K14" s="198"/>
      <c r="L14" s="24"/>
      <c r="M14" s="24"/>
      <c r="N14" s="24"/>
      <c r="O14" s="24"/>
      <c r="P14" s="24"/>
      <c r="Q14" s="24"/>
      <c r="R14" s="24"/>
      <c r="S14" s="24"/>
      <c r="T14" s="24"/>
      <c r="U14" s="24"/>
      <c r="V14" s="24"/>
      <c r="W14" s="24"/>
      <c r="X14" s="24"/>
      <c r="Y14" s="24"/>
      <c r="Z14" s="25"/>
    </row>
    <row r="15" spans="1:27" ht="18.75" customHeight="1">
      <c r="A15" s="211"/>
      <c r="B15" s="71"/>
      <c r="C15" s="71"/>
      <c r="D15" s="71"/>
      <c r="E15" s="71"/>
      <c r="F15" s="212"/>
      <c r="G15" s="213"/>
      <c r="H15" s="213"/>
      <c r="I15" s="213"/>
      <c r="J15" s="213"/>
      <c r="K15" s="214"/>
      <c r="L15" s="5"/>
      <c r="M15" s="5"/>
      <c r="N15" s="5"/>
      <c r="O15" s="5"/>
      <c r="P15" s="5"/>
      <c r="Q15" s="5"/>
      <c r="R15" s="5"/>
      <c r="S15" s="5"/>
      <c r="T15" s="5"/>
      <c r="U15" s="5"/>
      <c r="V15" s="5"/>
      <c r="W15" s="5"/>
      <c r="X15" s="5"/>
      <c r="Y15" s="5"/>
      <c r="Z15" s="26"/>
    </row>
    <row r="16" spans="1:27" ht="18.75" customHeight="1">
      <c r="A16" s="211"/>
      <c r="B16" s="71"/>
      <c r="C16" s="71"/>
      <c r="D16" s="71"/>
      <c r="E16" s="71"/>
      <c r="F16" s="212"/>
      <c r="G16" s="213"/>
      <c r="H16" s="213"/>
      <c r="I16" s="213"/>
      <c r="J16" s="213"/>
      <c r="K16" s="214"/>
      <c r="L16" s="5"/>
      <c r="M16" s="5"/>
      <c r="N16" s="5"/>
      <c r="O16" s="5"/>
      <c r="P16" s="5"/>
      <c r="Q16" s="5"/>
      <c r="R16" s="5"/>
      <c r="S16" s="5"/>
      <c r="T16" s="5"/>
      <c r="U16" s="5"/>
      <c r="V16" s="5"/>
      <c r="W16" s="5"/>
      <c r="X16" s="5"/>
      <c r="Y16" s="5"/>
      <c r="Z16" s="26"/>
    </row>
    <row r="17" spans="1:26" ht="18.75" customHeight="1">
      <c r="A17" s="211"/>
      <c r="B17" s="71"/>
      <c r="C17" s="71"/>
      <c r="D17" s="71"/>
      <c r="E17" s="71"/>
      <c r="F17" s="212"/>
      <c r="G17" s="213"/>
      <c r="H17" s="213"/>
      <c r="I17" s="213"/>
      <c r="J17" s="213"/>
      <c r="K17" s="214"/>
      <c r="L17" s="5"/>
      <c r="M17" s="5"/>
      <c r="N17" s="5"/>
      <c r="O17" s="5"/>
      <c r="P17" s="5"/>
      <c r="Q17" s="5"/>
      <c r="R17" s="5"/>
      <c r="S17" s="5"/>
      <c r="T17" s="5"/>
      <c r="U17" s="5"/>
      <c r="V17" s="5"/>
      <c r="W17" s="5"/>
      <c r="X17" s="5"/>
      <c r="Y17" s="5"/>
      <c r="Z17" s="26"/>
    </row>
    <row r="18" spans="1:26" ht="18.75" customHeight="1">
      <c r="A18" s="211"/>
      <c r="B18" s="71"/>
      <c r="C18" s="71"/>
      <c r="D18" s="71"/>
      <c r="E18" s="71"/>
      <c r="F18" s="212"/>
      <c r="G18" s="213"/>
      <c r="H18" s="213"/>
      <c r="I18" s="213"/>
      <c r="J18" s="213"/>
      <c r="K18" s="214"/>
      <c r="L18" s="5"/>
      <c r="M18" s="5"/>
      <c r="N18" s="5"/>
      <c r="O18" s="5"/>
      <c r="P18" s="5"/>
      <c r="Q18" s="5"/>
      <c r="R18" s="5"/>
      <c r="S18" s="5"/>
      <c r="T18" s="5"/>
      <c r="U18" s="5"/>
      <c r="V18" s="5"/>
      <c r="W18" s="5"/>
      <c r="X18" s="5"/>
      <c r="Y18" s="5"/>
      <c r="Z18" s="26"/>
    </row>
    <row r="19" spans="1:26" ht="18.75" customHeight="1">
      <c r="A19" s="211"/>
      <c r="B19" s="71"/>
      <c r="C19" s="71"/>
      <c r="D19" s="71"/>
      <c r="E19" s="71"/>
      <c r="F19" s="212"/>
      <c r="G19" s="213"/>
      <c r="H19" s="213"/>
      <c r="I19" s="213"/>
      <c r="J19" s="213"/>
      <c r="K19" s="214"/>
      <c r="L19" s="5"/>
      <c r="M19" s="5"/>
      <c r="N19" s="5"/>
      <c r="O19" s="5"/>
      <c r="P19" s="5"/>
      <c r="Q19" s="5"/>
      <c r="R19" s="5"/>
      <c r="S19" s="5"/>
      <c r="T19" s="5"/>
      <c r="U19" s="5"/>
      <c r="V19" s="5"/>
      <c r="W19" s="5"/>
      <c r="X19" s="5"/>
      <c r="Y19" s="5"/>
      <c r="Z19" s="26"/>
    </row>
    <row r="20" spans="1:26" ht="18.75" customHeight="1">
      <c r="A20" s="211"/>
      <c r="B20" s="71"/>
      <c r="C20" s="71"/>
      <c r="D20" s="71"/>
      <c r="E20" s="71"/>
      <c r="F20" s="212"/>
      <c r="G20" s="213"/>
      <c r="H20" s="213"/>
      <c r="I20" s="213"/>
      <c r="J20" s="213"/>
      <c r="K20" s="214"/>
      <c r="L20" s="5"/>
      <c r="M20" s="5"/>
      <c r="N20" s="5"/>
      <c r="O20" s="5"/>
      <c r="P20" s="5"/>
      <c r="Q20" s="5"/>
      <c r="R20" s="5"/>
      <c r="S20" s="5"/>
      <c r="T20" s="5"/>
      <c r="U20" s="5"/>
      <c r="V20" s="5"/>
      <c r="W20" s="5"/>
      <c r="X20" s="5"/>
      <c r="Y20" s="5"/>
      <c r="Z20" s="26"/>
    </row>
    <row r="21" spans="1:26" ht="18.75" customHeight="1">
      <c r="A21" s="211"/>
      <c r="B21" s="71"/>
      <c r="C21" s="71"/>
      <c r="D21" s="71"/>
      <c r="E21" s="71"/>
      <c r="F21" s="212"/>
      <c r="G21" s="213"/>
      <c r="H21" s="213"/>
      <c r="I21" s="213"/>
      <c r="J21" s="213"/>
      <c r="K21" s="214"/>
      <c r="L21" s="5"/>
      <c r="M21" s="5"/>
      <c r="N21" s="5"/>
      <c r="O21" s="5"/>
      <c r="P21" s="5"/>
      <c r="Q21" s="5"/>
      <c r="R21" s="5"/>
      <c r="S21" s="5"/>
      <c r="T21" s="5"/>
      <c r="U21" s="5"/>
      <c r="V21" s="5"/>
      <c r="W21" s="5"/>
      <c r="X21" s="5"/>
      <c r="Y21" s="5"/>
      <c r="Z21" s="26"/>
    </row>
    <row r="22" spans="1:26" ht="18.75" customHeight="1">
      <c r="A22" s="211"/>
      <c r="B22" s="71"/>
      <c r="C22" s="71"/>
      <c r="D22" s="71"/>
      <c r="E22" s="71"/>
      <c r="F22" s="212"/>
      <c r="G22" s="213"/>
      <c r="H22" s="213"/>
      <c r="I22" s="213"/>
      <c r="J22" s="213"/>
      <c r="K22" s="214"/>
      <c r="L22" s="5"/>
      <c r="M22" s="5"/>
      <c r="N22" s="5"/>
      <c r="O22" s="5"/>
      <c r="P22" s="5"/>
      <c r="Q22" s="5"/>
      <c r="R22" s="5"/>
      <c r="S22" s="5"/>
      <c r="T22" s="5"/>
      <c r="U22" s="5"/>
      <c r="V22" s="5"/>
      <c r="W22" s="5"/>
      <c r="X22" s="5"/>
      <c r="Y22" s="5"/>
      <c r="Z22" s="26"/>
    </row>
    <row r="23" spans="1:26" ht="18.75" customHeight="1">
      <c r="A23" s="211"/>
      <c r="B23" s="71"/>
      <c r="C23" s="71"/>
      <c r="D23" s="71"/>
      <c r="E23" s="71"/>
      <c r="F23" s="212"/>
      <c r="G23" s="213"/>
      <c r="H23" s="213"/>
      <c r="I23" s="213"/>
      <c r="J23" s="213"/>
      <c r="K23" s="214"/>
      <c r="L23" s="5"/>
      <c r="M23" s="5"/>
      <c r="N23" s="5"/>
      <c r="O23" s="5"/>
      <c r="P23" s="5"/>
      <c r="Q23" s="5"/>
      <c r="R23" s="5"/>
      <c r="S23" s="5"/>
      <c r="T23" s="5"/>
      <c r="U23" s="5"/>
      <c r="V23" s="5"/>
      <c r="W23" s="5"/>
      <c r="X23" s="5"/>
      <c r="Y23" s="5"/>
      <c r="Z23" s="26"/>
    </row>
    <row r="24" spans="1:26" ht="18.75" customHeight="1">
      <c r="A24" s="211"/>
      <c r="B24" s="71"/>
      <c r="C24" s="71"/>
      <c r="D24" s="71"/>
      <c r="E24" s="71"/>
      <c r="F24" s="212"/>
      <c r="G24" s="213"/>
      <c r="H24" s="213"/>
      <c r="I24" s="213"/>
      <c r="J24" s="213"/>
      <c r="K24" s="214"/>
      <c r="L24" s="5"/>
      <c r="M24" s="5"/>
      <c r="N24" s="5"/>
      <c r="O24" s="5"/>
      <c r="P24" s="5"/>
      <c r="Q24" s="5"/>
      <c r="R24" s="5"/>
      <c r="S24" s="5"/>
      <c r="T24" s="5"/>
      <c r="U24" s="5"/>
      <c r="V24" s="5"/>
      <c r="W24" s="5"/>
      <c r="X24" s="5"/>
      <c r="Y24" s="5"/>
      <c r="Z24" s="26"/>
    </row>
    <row r="25" spans="1:26" ht="18.75" customHeight="1">
      <c r="A25" s="211"/>
      <c r="B25" s="71"/>
      <c r="C25" s="71"/>
      <c r="D25" s="71"/>
      <c r="E25" s="71"/>
      <c r="F25" s="212"/>
      <c r="G25" s="213"/>
      <c r="H25" s="213"/>
      <c r="I25" s="213"/>
      <c r="J25" s="213"/>
      <c r="K25" s="214"/>
      <c r="L25" s="5"/>
      <c r="M25" s="5"/>
      <c r="N25" s="5"/>
      <c r="O25" s="5"/>
      <c r="P25" s="5"/>
      <c r="Q25" s="5"/>
      <c r="R25" s="5"/>
      <c r="S25" s="5"/>
      <c r="T25" s="5"/>
      <c r="U25" s="5"/>
      <c r="V25" s="5"/>
      <c r="W25" s="5"/>
      <c r="X25" s="5"/>
      <c r="Y25" s="5"/>
      <c r="Z25" s="26"/>
    </row>
    <row r="26" spans="1:26" ht="18.75" customHeight="1">
      <c r="A26" s="211"/>
      <c r="B26" s="71"/>
      <c r="C26" s="71"/>
      <c r="D26" s="71"/>
      <c r="E26" s="71"/>
      <c r="F26" s="212"/>
      <c r="G26" s="213"/>
      <c r="H26" s="213"/>
      <c r="I26" s="213"/>
      <c r="J26" s="213"/>
      <c r="K26" s="214"/>
      <c r="L26" s="5"/>
      <c r="M26" s="5"/>
      <c r="N26" s="5"/>
      <c r="O26" s="5"/>
      <c r="P26" s="5"/>
      <c r="Q26" s="5"/>
      <c r="R26" s="5"/>
      <c r="S26" s="5"/>
      <c r="T26" s="5"/>
      <c r="U26" s="5"/>
      <c r="V26" s="5"/>
      <c r="W26" s="5"/>
      <c r="X26" s="5"/>
      <c r="Y26" s="5"/>
      <c r="Z26" s="26"/>
    </row>
    <row r="27" spans="1:26" ht="18.75" customHeight="1">
      <c r="A27" s="211"/>
      <c r="B27" s="71"/>
      <c r="C27" s="71"/>
      <c r="D27" s="71"/>
      <c r="E27" s="71"/>
      <c r="F27" s="212"/>
      <c r="G27" s="213"/>
      <c r="H27" s="213"/>
      <c r="I27" s="213"/>
      <c r="J27" s="213"/>
      <c r="K27" s="214"/>
      <c r="L27" s="5"/>
      <c r="M27" s="5"/>
      <c r="N27" s="5"/>
      <c r="O27" s="5"/>
      <c r="P27" s="5"/>
      <c r="Q27" s="5"/>
      <c r="R27" s="5"/>
      <c r="S27" s="5"/>
      <c r="T27" s="5"/>
      <c r="U27" s="5"/>
      <c r="V27" s="5"/>
      <c r="W27" s="5"/>
      <c r="X27" s="5"/>
      <c r="Y27" s="5"/>
      <c r="Z27" s="26"/>
    </row>
    <row r="28" spans="1:26" ht="18.75" customHeight="1">
      <c r="A28" s="211"/>
      <c r="B28" s="71"/>
      <c r="C28" s="71"/>
      <c r="D28" s="71"/>
      <c r="E28" s="71"/>
      <c r="F28" s="212"/>
      <c r="G28" s="213"/>
      <c r="H28" s="213"/>
      <c r="I28" s="213"/>
      <c r="J28" s="213"/>
      <c r="K28" s="214"/>
      <c r="L28" s="5"/>
      <c r="M28" s="5"/>
      <c r="N28" s="5"/>
      <c r="O28" s="5"/>
      <c r="P28" s="5"/>
      <c r="Q28" s="5"/>
      <c r="R28" s="5"/>
      <c r="S28" s="5"/>
      <c r="T28" s="5"/>
      <c r="U28" s="5"/>
      <c r="V28" s="5"/>
      <c r="W28" s="5"/>
      <c r="X28" s="5"/>
      <c r="Y28" s="5"/>
      <c r="Z28" s="26"/>
    </row>
    <row r="29" spans="1:26" ht="18.75" customHeight="1">
      <c r="A29" s="211"/>
      <c r="B29" s="71"/>
      <c r="C29" s="71"/>
      <c r="D29" s="71"/>
      <c r="E29" s="71"/>
      <c r="F29" s="212"/>
      <c r="G29" s="213"/>
      <c r="H29" s="213"/>
      <c r="I29" s="213"/>
      <c r="J29" s="213"/>
      <c r="K29" s="214"/>
      <c r="L29" s="5"/>
      <c r="M29" s="5"/>
      <c r="N29" s="5"/>
      <c r="O29" s="5"/>
      <c r="P29" s="5"/>
      <c r="Q29" s="5"/>
      <c r="R29" s="5"/>
      <c r="S29" s="5"/>
      <c r="T29" s="5"/>
      <c r="U29" s="5"/>
      <c r="V29" s="5"/>
      <c r="W29" s="5"/>
      <c r="X29" s="5"/>
      <c r="Y29" s="5"/>
      <c r="Z29" s="26"/>
    </row>
    <row r="30" spans="1:26" ht="18.75" customHeight="1" thickBot="1">
      <c r="A30" s="215"/>
      <c r="B30" s="216"/>
      <c r="C30" s="216"/>
      <c r="D30" s="216"/>
      <c r="E30" s="216"/>
      <c r="F30" s="217"/>
      <c r="G30" s="218"/>
      <c r="H30" s="218"/>
      <c r="I30" s="218"/>
      <c r="J30" s="218"/>
      <c r="K30" s="219"/>
      <c r="L30" s="27"/>
      <c r="M30" s="27"/>
      <c r="N30" s="27"/>
      <c r="O30" s="27"/>
      <c r="P30" s="27"/>
      <c r="Q30" s="27"/>
      <c r="R30" s="27"/>
      <c r="S30" s="27"/>
      <c r="T30" s="27"/>
      <c r="U30" s="27"/>
      <c r="V30" s="27"/>
      <c r="W30" s="27"/>
      <c r="X30" s="27"/>
      <c r="Y30" s="27"/>
      <c r="Z30" s="28"/>
    </row>
    <row r="31" spans="1:26" ht="18.75" customHeight="1" thickTop="1">
      <c r="A31" s="220" t="s">
        <v>99</v>
      </c>
      <c r="B31" s="221"/>
      <c r="C31" s="221"/>
      <c r="D31" s="221"/>
      <c r="E31" s="221"/>
      <c r="F31" s="212">
        <f>SUM(F14:K30)</f>
        <v>0</v>
      </c>
      <c r="G31" s="213"/>
      <c r="H31" s="213"/>
      <c r="I31" s="213"/>
      <c r="J31" s="213"/>
      <c r="K31" s="214"/>
      <c r="L31" s="5"/>
      <c r="M31" s="5"/>
      <c r="N31" s="5"/>
      <c r="O31" s="5"/>
      <c r="P31" s="5"/>
      <c r="Q31" s="5"/>
      <c r="R31" s="5"/>
      <c r="S31" s="5"/>
      <c r="T31" s="5"/>
      <c r="U31" s="5"/>
      <c r="V31" s="5"/>
      <c r="W31" s="5"/>
      <c r="X31" s="5"/>
      <c r="Y31" s="5"/>
      <c r="Z31" s="26"/>
    </row>
    <row r="32" spans="1:26" ht="18.75" customHeight="1" thickBot="1">
      <c r="A32" s="222"/>
      <c r="B32" s="223"/>
      <c r="C32" s="223"/>
      <c r="D32" s="223"/>
      <c r="E32" s="223"/>
      <c r="F32" s="224"/>
      <c r="G32" s="225"/>
      <c r="H32" s="225"/>
      <c r="I32" s="225"/>
      <c r="J32" s="225"/>
      <c r="K32" s="226"/>
      <c r="L32" s="29"/>
      <c r="M32" s="29"/>
      <c r="N32" s="29"/>
      <c r="O32" s="29"/>
      <c r="P32" s="29"/>
      <c r="Q32" s="29"/>
      <c r="R32" s="29"/>
      <c r="S32" s="29"/>
      <c r="T32" s="29"/>
      <c r="U32" s="29"/>
      <c r="V32" s="29"/>
      <c r="W32" s="29"/>
      <c r="X32" s="29"/>
      <c r="Y32" s="29"/>
      <c r="Z32" s="30"/>
    </row>
    <row r="33" spans="1:26" ht="18.75" customHeight="1">
      <c r="A33" s="231" t="s">
        <v>133</v>
      </c>
      <c r="B33" s="232"/>
      <c r="C33" s="232"/>
      <c r="D33" s="232"/>
      <c r="E33" s="233"/>
      <c r="F33" s="238"/>
      <c r="G33" s="239"/>
      <c r="H33" s="239"/>
      <c r="I33" s="239"/>
      <c r="J33" s="239"/>
      <c r="K33" s="240"/>
      <c r="L33" s="31"/>
      <c r="M33" s="31"/>
      <c r="N33" s="31"/>
      <c r="O33" s="31"/>
      <c r="P33" s="31"/>
      <c r="Q33" s="31"/>
      <c r="R33" s="31"/>
      <c r="S33" s="31"/>
      <c r="T33" s="31"/>
      <c r="U33" s="31"/>
      <c r="V33" s="31"/>
      <c r="W33" s="31"/>
      <c r="X33" s="31"/>
      <c r="Y33" s="31"/>
      <c r="Z33" s="32"/>
    </row>
    <row r="34" spans="1:26" ht="18.75" customHeight="1">
      <c r="A34" s="227"/>
      <c r="B34" s="228"/>
      <c r="C34" s="228"/>
      <c r="D34" s="228"/>
      <c r="E34" s="234"/>
      <c r="F34" s="212"/>
      <c r="G34" s="213"/>
      <c r="H34" s="213"/>
      <c r="I34" s="213"/>
      <c r="J34" s="213"/>
      <c r="K34" s="214"/>
      <c r="L34" s="5"/>
      <c r="M34" s="5"/>
      <c r="N34" s="5"/>
      <c r="O34" s="5"/>
      <c r="P34" s="5"/>
      <c r="Q34" s="5"/>
      <c r="R34" s="5"/>
      <c r="S34" s="5"/>
      <c r="T34" s="5"/>
      <c r="U34" s="5"/>
      <c r="V34" s="5"/>
      <c r="W34" s="5"/>
      <c r="X34" s="5"/>
      <c r="Y34" s="5"/>
      <c r="Z34" s="26"/>
    </row>
    <row r="35" spans="1:26" ht="18.75" customHeight="1">
      <c r="A35" s="227"/>
      <c r="B35" s="228"/>
      <c r="C35" s="228"/>
      <c r="D35" s="228"/>
      <c r="E35" s="234"/>
      <c r="F35" s="241"/>
      <c r="G35" s="242"/>
      <c r="H35" s="242"/>
      <c r="I35" s="242"/>
      <c r="J35" s="242"/>
      <c r="K35" s="243"/>
      <c r="L35" s="5"/>
      <c r="M35" s="5"/>
      <c r="N35" s="5"/>
      <c r="O35" s="5"/>
      <c r="P35" s="5"/>
      <c r="Q35" s="5"/>
      <c r="R35" s="5"/>
      <c r="S35" s="5"/>
      <c r="T35" s="5"/>
      <c r="U35" s="5"/>
      <c r="V35" s="5"/>
      <c r="W35" s="5"/>
      <c r="X35" s="5"/>
      <c r="Y35" s="5"/>
      <c r="Z35" s="26"/>
    </row>
    <row r="36" spans="1:26" ht="18.75" customHeight="1">
      <c r="A36" s="227"/>
      <c r="B36" s="228"/>
      <c r="C36" s="228"/>
      <c r="D36" s="228"/>
      <c r="E36" s="234"/>
      <c r="F36" s="241"/>
      <c r="G36" s="242"/>
      <c r="H36" s="242"/>
      <c r="I36" s="242"/>
      <c r="J36" s="242"/>
      <c r="K36" s="243"/>
      <c r="L36" s="5"/>
      <c r="M36" s="5"/>
      <c r="N36" s="5"/>
      <c r="O36" s="5"/>
      <c r="P36" s="5"/>
      <c r="Q36" s="5"/>
      <c r="R36" s="5"/>
      <c r="S36" s="5"/>
      <c r="T36" s="5"/>
      <c r="U36" s="5"/>
      <c r="V36" s="5"/>
      <c r="W36" s="5"/>
      <c r="X36" s="5"/>
      <c r="Y36" s="5"/>
      <c r="Z36" s="26"/>
    </row>
    <row r="37" spans="1:26" ht="18.75" customHeight="1" thickBot="1">
      <c r="A37" s="235"/>
      <c r="B37" s="236"/>
      <c r="C37" s="236"/>
      <c r="D37" s="236"/>
      <c r="E37" s="237"/>
      <c r="F37" s="217"/>
      <c r="G37" s="218"/>
      <c r="H37" s="218"/>
      <c r="I37" s="218"/>
      <c r="J37" s="218"/>
      <c r="K37" s="219"/>
      <c r="L37" s="27"/>
      <c r="M37" s="27"/>
      <c r="N37" s="27"/>
      <c r="O37" s="27"/>
      <c r="P37" s="27"/>
      <c r="Q37" s="27"/>
      <c r="R37" s="27"/>
      <c r="S37" s="27"/>
      <c r="T37" s="27"/>
      <c r="U37" s="27"/>
      <c r="V37" s="27"/>
      <c r="W37" s="27"/>
      <c r="X37" s="27"/>
      <c r="Y37" s="27"/>
      <c r="Z37" s="28"/>
    </row>
    <row r="38" spans="1:26" ht="18.75" customHeight="1" thickTop="1">
      <c r="A38" s="220" t="s">
        <v>136</v>
      </c>
      <c r="B38" s="221"/>
      <c r="C38" s="221"/>
      <c r="D38" s="221"/>
      <c r="E38" s="221"/>
      <c r="F38" s="212">
        <f>SUM(F33:K37)</f>
        <v>0</v>
      </c>
      <c r="G38" s="213"/>
      <c r="H38" s="213"/>
      <c r="I38" s="213"/>
      <c r="J38" s="213"/>
      <c r="K38" s="214"/>
      <c r="L38" s="5"/>
      <c r="M38" s="5"/>
      <c r="N38" s="5"/>
      <c r="O38" s="5"/>
      <c r="P38" s="5"/>
      <c r="Q38" s="5"/>
      <c r="R38" s="5"/>
      <c r="S38" s="5"/>
      <c r="T38" s="5"/>
      <c r="U38" s="5"/>
      <c r="V38" s="5"/>
      <c r="W38" s="5"/>
      <c r="X38" s="5"/>
      <c r="Y38" s="5"/>
      <c r="Z38" s="26"/>
    </row>
    <row r="39" spans="1:26" ht="18.75" customHeight="1" thickBot="1">
      <c r="A39" s="222"/>
      <c r="B39" s="223"/>
      <c r="C39" s="223"/>
      <c r="D39" s="223"/>
      <c r="E39" s="223"/>
      <c r="F39" s="224"/>
      <c r="G39" s="225"/>
      <c r="H39" s="225"/>
      <c r="I39" s="225"/>
      <c r="J39" s="225"/>
      <c r="K39" s="226"/>
      <c r="L39" s="29"/>
      <c r="M39" s="29"/>
      <c r="N39" s="29"/>
      <c r="O39" s="29"/>
      <c r="P39" s="29"/>
      <c r="Q39" s="29"/>
      <c r="R39" s="29"/>
      <c r="S39" s="29"/>
      <c r="T39" s="29"/>
      <c r="U39" s="29"/>
      <c r="V39" s="29"/>
      <c r="W39" s="29"/>
      <c r="X39" s="29"/>
      <c r="Y39" s="29"/>
      <c r="Z39" s="30"/>
    </row>
    <row r="40" spans="1:26" ht="18.75" customHeight="1">
      <c r="A40" s="227" t="s">
        <v>100</v>
      </c>
      <c r="B40" s="228"/>
      <c r="C40" s="228"/>
      <c r="D40" s="228"/>
      <c r="E40" s="228"/>
      <c r="F40" s="212">
        <f>F31-F38</f>
        <v>0</v>
      </c>
      <c r="G40" s="213"/>
      <c r="H40" s="213"/>
      <c r="I40" s="213"/>
      <c r="J40" s="213"/>
      <c r="K40" s="214"/>
      <c r="L40" s="5"/>
      <c r="M40" s="5"/>
      <c r="N40" s="5"/>
      <c r="O40" s="5"/>
      <c r="P40" s="5"/>
      <c r="Q40" s="5"/>
      <c r="R40" s="5"/>
      <c r="S40" s="5"/>
      <c r="T40" s="5"/>
      <c r="U40" s="5"/>
      <c r="V40" s="5"/>
      <c r="W40" s="5"/>
      <c r="X40" s="5"/>
      <c r="Y40" s="5"/>
      <c r="Z40" s="26"/>
    </row>
    <row r="41" spans="1:26" ht="18.75" customHeight="1" thickBot="1">
      <c r="A41" s="229"/>
      <c r="B41" s="230"/>
      <c r="C41" s="230"/>
      <c r="D41" s="230"/>
      <c r="E41" s="230"/>
      <c r="F41" s="224"/>
      <c r="G41" s="225"/>
      <c r="H41" s="225"/>
      <c r="I41" s="225"/>
      <c r="J41" s="225"/>
      <c r="K41" s="226"/>
      <c r="L41" s="29"/>
      <c r="M41" s="29"/>
      <c r="N41" s="29"/>
      <c r="O41" s="29"/>
      <c r="P41" s="29"/>
      <c r="Q41" s="29"/>
      <c r="R41" s="29"/>
      <c r="S41" s="29"/>
      <c r="T41" s="29"/>
      <c r="U41" s="29"/>
      <c r="V41" s="29"/>
      <c r="W41" s="29"/>
      <c r="X41" s="29"/>
      <c r="Y41" s="29"/>
      <c r="Z41" s="30"/>
    </row>
  </sheetData>
  <mergeCells count="58">
    <mergeCell ref="A30:E30"/>
    <mergeCell ref="F30:K30"/>
    <mergeCell ref="A31:E32"/>
    <mergeCell ref="F31:K32"/>
    <mergeCell ref="A40:E41"/>
    <mergeCell ref="F40:K41"/>
    <mergeCell ref="A33:E37"/>
    <mergeCell ref="F33:K33"/>
    <mergeCell ref="F34:K34"/>
    <mergeCell ref="F37:K37"/>
    <mergeCell ref="A38:E39"/>
    <mergeCell ref="F38:K39"/>
    <mergeCell ref="F35:K35"/>
    <mergeCell ref="F36:K36"/>
    <mergeCell ref="A27:E27"/>
    <mergeCell ref="F27:K27"/>
    <mergeCell ref="A28:E28"/>
    <mergeCell ref="F28:K28"/>
    <mergeCell ref="A29:E29"/>
    <mergeCell ref="F29:K29"/>
    <mergeCell ref="A24:E24"/>
    <mergeCell ref="F24:K24"/>
    <mergeCell ref="A25:E25"/>
    <mergeCell ref="F25:K25"/>
    <mergeCell ref="A26:E26"/>
    <mergeCell ref="F26:K26"/>
    <mergeCell ref="A21:E21"/>
    <mergeCell ref="F21:K21"/>
    <mergeCell ref="A22:E22"/>
    <mergeCell ref="F22:K22"/>
    <mergeCell ref="A23:E23"/>
    <mergeCell ref="F23:K23"/>
    <mergeCell ref="A18:E18"/>
    <mergeCell ref="F18:K18"/>
    <mergeCell ref="A19:E19"/>
    <mergeCell ref="F19:K19"/>
    <mergeCell ref="A20:E20"/>
    <mergeCell ref="F20:K20"/>
    <mergeCell ref="A15:E15"/>
    <mergeCell ref="F15:K15"/>
    <mergeCell ref="A16:E16"/>
    <mergeCell ref="F16:K16"/>
    <mergeCell ref="A17:E17"/>
    <mergeCell ref="F17:K17"/>
    <mergeCell ref="A14:E14"/>
    <mergeCell ref="F14:K14"/>
    <mergeCell ref="A3:Z3"/>
    <mergeCell ref="A5:D5"/>
    <mergeCell ref="E5:J5"/>
    <mergeCell ref="K5:O5"/>
    <mergeCell ref="P5:Z5"/>
    <mergeCell ref="A7:D7"/>
    <mergeCell ref="E7:Z7"/>
    <mergeCell ref="B10:F10"/>
    <mergeCell ref="B11:F11"/>
    <mergeCell ref="A13:E13"/>
    <mergeCell ref="F13:K13"/>
    <mergeCell ref="L13:Z13"/>
  </mergeCells>
  <phoneticPr fontId="3"/>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AD36"/>
  <sheetViews>
    <sheetView workbookViewId="0">
      <selection activeCell="I6" sqref="I6:M6"/>
    </sheetView>
  </sheetViews>
  <sheetFormatPr defaultColWidth="3.125" defaultRowHeight="18.75" customHeight="1"/>
  <sheetData>
    <row r="1" spans="1:30" ht="18.75" customHeight="1">
      <c r="A1" s="135" t="s">
        <v>67</v>
      </c>
      <c r="B1" s="135"/>
      <c r="C1" s="135"/>
      <c r="D1" s="135"/>
      <c r="E1" s="135"/>
      <c r="F1" s="135"/>
      <c r="G1" s="135"/>
      <c r="H1" s="135"/>
      <c r="I1" s="135"/>
      <c r="J1" s="135"/>
      <c r="K1" s="135"/>
      <c r="L1" s="135"/>
      <c r="M1" s="135"/>
      <c r="N1" s="135"/>
      <c r="O1" s="135"/>
      <c r="P1" s="135"/>
      <c r="Q1" s="135"/>
      <c r="R1" s="135"/>
      <c r="S1" s="135"/>
      <c r="T1" s="135"/>
      <c r="U1" s="135"/>
      <c r="V1" s="135"/>
      <c r="W1" s="135"/>
      <c r="X1" s="135"/>
      <c r="Y1" s="135"/>
      <c r="Z1" s="135"/>
    </row>
    <row r="3" spans="1:30" ht="18.75" customHeight="1">
      <c r="A3" s="143" t="s">
        <v>8</v>
      </c>
      <c r="B3" s="143"/>
      <c r="C3" s="143"/>
      <c r="D3">
        <f>補助金交付申請書!Q8</f>
        <v>0</v>
      </c>
    </row>
    <row r="4" spans="1:30" ht="18.75" customHeight="1" thickBot="1">
      <c r="Z4" s="1" t="str">
        <f>"【令和"&amp;補助金交付申請書!V2&amp;"年"&amp;補助金交付申請書!X2&amp;"月"&amp;補助金交付申請書!Z2&amp;"日時点】"</f>
        <v>【令和5年4月1日時点】</v>
      </c>
    </row>
    <row r="5" spans="1:30" ht="22.5" customHeight="1" thickBot="1">
      <c r="A5" s="246"/>
      <c r="B5" s="244"/>
      <c r="C5" s="244" t="s">
        <v>68</v>
      </c>
      <c r="D5" s="244"/>
      <c r="E5" s="244"/>
      <c r="F5" s="244"/>
      <c r="G5" s="244"/>
      <c r="H5" s="244"/>
      <c r="I5" s="244" t="s">
        <v>69</v>
      </c>
      <c r="J5" s="244"/>
      <c r="K5" s="244"/>
      <c r="L5" s="244"/>
      <c r="M5" s="244"/>
      <c r="N5" s="244" t="s">
        <v>70</v>
      </c>
      <c r="O5" s="244"/>
      <c r="P5" s="244"/>
      <c r="Q5" s="244"/>
      <c r="R5" s="244"/>
      <c r="S5" s="244" t="s">
        <v>71</v>
      </c>
      <c r="T5" s="244"/>
      <c r="U5" s="244"/>
      <c r="V5" s="244"/>
      <c r="W5" s="244"/>
      <c r="X5" s="244"/>
      <c r="Y5" s="244"/>
      <c r="Z5" s="245"/>
    </row>
    <row r="6" spans="1:30" ht="22.5" customHeight="1" thickTop="1">
      <c r="A6" s="247" t="str">
        <f>IF(C6="","",ROW()-5)</f>
        <v/>
      </c>
      <c r="B6" s="248"/>
      <c r="C6" s="248"/>
      <c r="D6" s="248"/>
      <c r="E6" s="248"/>
      <c r="F6" s="248"/>
      <c r="G6" s="248"/>
      <c r="H6" s="248"/>
      <c r="I6" s="248"/>
      <c r="J6" s="248"/>
      <c r="K6" s="248"/>
      <c r="L6" s="248"/>
      <c r="M6" s="248"/>
      <c r="N6" s="249"/>
      <c r="O6" s="250"/>
      <c r="P6" s="250"/>
      <c r="Q6" s="250"/>
      <c r="R6" s="251"/>
      <c r="S6" s="249"/>
      <c r="T6" s="250"/>
      <c r="U6" s="250"/>
      <c r="V6" s="250"/>
      <c r="W6" s="250"/>
      <c r="X6" s="250"/>
      <c r="Y6" s="250"/>
      <c r="Z6" s="252"/>
      <c r="AD6" t="s">
        <v>73</v>
      </c>
    </row>
    <row r="7" spans="1:30" ht="22.5" customHeight="1">
      <c r="A7" s="253" t="str">
        <f t="shared" ref="A7:A36" si="0">IF(C7="","",ROW()-5)</f>
        <v/>
      </c>
      <c r="B7" s="254"/>
      <c r="C7" s="248"/>
      <c r="D7" s="248"/>
      <c r="E7" s="248"/>
      <c r="F7" s="248"/>
      <c r="G7" s="248"/>
      <c r="H7" s="248"/>
      <c r="I7" s="248"/>
      <c r="J7" s="248"/>
      <c r="K7" s="248"/>
      <c r="L7" s="248"/>
      <c r="M7" s="248"/>
      <c r="N7" s="255"/>
      <c r="O7" s="256"/>
      <c r="P7" s="256"/>
      <c r="Q7" s="256"/>
      <c r="R7" s="257"/>
      <c r="S7" s="255"/>
      <c r="T7" s="256"/>
      <c r="U7" s="256"/>
      <c r="V7" s="256"/>
      <c r="W7" s="256"/>
      <c r="X7" s="256"/>
      <c r="Y7" s="256"/>
      <c r="Z7" s="258"/>
      <c r="AD7" t="s">
        <v>74</v>
      </c>
    </row>
    <row r="8" spans="1:30" ht="22.5" customHeight="1">
      <c r="A8" s="253" t="str">
        <f t="shared" si="0"/>
        <v/>
      </c>
      <c r="B8" s="254"/>
      <c r="C8" s="248"/>
      <c r="D8" s="248"/>
      <c r="E8" s="248"/>
      <c r="F8" s="248"/>
      <c r="G8" s="248"/>
      <c r="H8" s="248"/>
      <c r="I8" s="248"/>
      <c r="J8" s="248"/>
      <c r="K8" s="248"/>
      <c r="L8" s="248"/>
      <c r="M8" s="248"/>
      <c r="N8" s="255"/>
      <c r="O8" s="256"/>
      <c r="P8" s="256"/>
      <c r="Q8" s="256"/>
      <c r="R8" s="257"/>
      <c r="S8" s="255"/>
      <c r="T8" s="256"/>
      <c r="U8" s="256"/>
      <c r="V8" s="256"/>
      <c r="W8" s="256"/>
      <c r="X8" s="256"/>
      <c r="Y8" s="256"/>
      <c r="Z8" s="258"/>
      <c r="AD8" t="s">
        <v>75</v>
      </c>
    </row>
    <row r="9" spans="1:30" ht="22.5" customHeight="1">
      <c r="A9" s="253" t="str">
        <f t="shared" si="0"/>
        <v/>
      </c>
      <c r="B9" s="254"/>
      <c r="C9" s="248"/>
      <c r="D9" s="248"/>
      <c r="E9" s="248"/>
      <c r="F9" s="248"/>
      <c r="G9" s="248"/>
      <c r="H9" s="248"/>
      <c r="I9" s="248"/>
      <c r="J9" s="248"/>
      <c r="K9" s="248"/>
      <c r="L9" s="248"/>
      <c r="M9" s="248"/>
      <c r="N9" s="255"/>
      <c r="O9" s="256"/>
      <c r="P9" s="256"/>
      <c r="Q9" s="256"/>
      <c r="R9" s="257"/>
      <c r="S9" s="255"/>
      <c r="T9" s="256"/>
      <c r="U9" s="256"/>
      <c r="V9" s="256"/>
      <c r="W9" s="256"/>
      <c r="X9" s="256"/>
      <c r="Y9" s="256"/>
      <c r="Z9" s="258"/>
      <c r="AD9" t="s">
        <v>76</v>
      </c>
    </row>
    <row r="10" spans="1:30" ht="22.5" customHeight="1">
      <c r="A10" s="253" t="str">
        <f t="shared" si="0"/>
        <v/>
      </c>
      <c r="B10" s="254"/>
      <c r="C10" s="248"/>
      <c r="D10" s="248"/>
      <c r="E10" s="248"/>
      <c r="F10" s="248"/>
      <c r="G10" s="248"/>
      <c r="H10" s="248"/>
      <c r="I10" s="248"/>
      <c r="J10" s="248"/>
      <c r="K10" s="248"/>
      <c r="L10" s="248"/>
      <c r="M10" s="248"/>
      <c r="N10" s="255"/>
      <c r="O10" s="256"/>
      <c r="P10" s="256"/>
      <c r="Q10" s="256"/>
      <c r="R10" s="257"/>
      <c r="S10" s="255"/>
      <c r="T10" s="256"/>
      <c r="U10" s="256"/>
      <c r="V10" s="256"/>
      <c r="W10" s="256"/>
      <c r="X10" s="256"/>
      <c r="Y10" s="256"/>
      <c r="Z10" s="258"/>
      <c r="AD10" t="s">
        <v>77</v>
      </c>
    </row>
    <row r="11" spans="1:30" ht="22.5" customHeight="1">
      <c r="A11" s="253" t="str">
        <f t="shared" si="0"/>
        <v/>
      </c>
      <c r="B11" s="254"/>
      <c r="C11" s="248"/>
      <c r="D11" s="248"/>
      <c r="E11" s="248"/>
      <c r="F11" s="248"/>
      <c r="G11" s="248"/>
      <c r="H11" s="248"/>
      <c r="I11" s="248"/>
      <c r="J11" s="248"/>
      <c r="K11" s="248"/>
      <c r="L11" s="248"/>
      <c r="M11" s="248"/>
      <c r="N11" s="255"/>
      <c r="O11" s="256"/>
      <c r="P11" s="256"/>
      <c r="Q11" s="256"/>
      <c r="R11" s="257"/>
      <c r="S11" s="255"/>
      <c r="T11" s="256"/>
      <c r="U11" s="256"/>
      <c r="V11" s="256"/>
      <c r="W11" s="256"/>
      <c r="X11" s="256"/>
      <c r="Y11" s="256"/>
      <c r="Z11" s="258"/>
      <c r="AD11" t="s">
        <v>78</v>
      </c>
    </row>
    <row r="12" spans="1:30" ht="22.5" customHeight="1">
      <c r="A12" s="253" t="str">
        <f t="shared" si="0"/>
        <v/>
      </c>
      <c r="B12" s="254"/>
      <c r="C12" s="248"/>
      <c r="D12" s="248"/>
      <c r="E12" s="248"/>
      <c r="F12" s="248"/>
      <c r="G12" s="248"/>
      <c r="H12" s="248"/>
      <c r="I12" s="248"/>
      <c r="J12" s="248"/>
      <c r="K12" s="248"/>
      <c r="L12" s="248"/>
      <c r="M12" s="248"/>
      <c r="N12" s="255"/>
      <c r="O12" s="256"/>
      <c r="P12" s="256"/>
      <c r="Q12" s="256"/>
      <c r="R12" s="257"/>
      <c r="S12" s="255"/>
      <c r="T12" s="256"/>
      <c r="U12" s="256"/>
      <c r="V12" s="256"/>
      <c r="W12" s="256"/>
      <c r="X12" s="256"/>
      <c r="Y12" s="256"/>
      <c r="Z12" s="258"/>
      <c r="AD12" t="s">
        <v>79</v>
      </c>
    </row>
    <row r="13" spans="1:30" ht="22.5" customHeight="1">
      <c r="A13" s="253" t="str">
        <f t="shared" si="0"/>
        <v/>
      </c>
      <c r="B13" s="254"/>
      <c r="C13" s="248"/>
      <c r="D13" s="248"/>
      <c r="E13" s="248"/>
      <c r="F13" s="248"/>
      <c r="G13" s="248"/>
      <c r="H13" s="248"/>
      <c r="I13" s="248"/>
      <c r="J13" s="248"/>
      <c r="K13" s="248"/>
      <c r="L13" s="248"/>
      <c r="M13" s="248"/>
      <c r="N13" s="255"/>
      <c r="O13" s="256"/>
      <c r="P13" s="256"/>
      <c r="Q13" s="256"/>
      <c r="R13" s="257"/>
      <c r="S13" s="255"/>
      <c r="T13" s="256"/>
      <c r="U13" s="256"/>
      <c r="V13" s="256"/>
      <c r="W13" s="256"/>
      <c r="X13" s="256"/>
      <c r="Y13" s="256"/>
      <c r="Z13" s="258"/>
      <c r="AD13" t="s">
        <v>80</v>
      </c>
    </row>
    <row r="14" spans="1:30" ht="22.5" customHeight="1">
      <c r="A14" s="253" t="str">
        <f t="shared" si="0"/>
        <v/>
      </c>
      <c r="B14" s="254"/>
      <c r="C14" s="248"/>
      <c r="D14" s="248"/>
      <c r="E14" s="248"/>
      <c r="F14" s="248"/>
      <c r="G14" s="248"/>
      <c r="H14" s="248"/>
      <c r="I14" s="248"/>
      <c r="J14" s="248"/>
      <c r="K14" s="248"/>
      <c r="L14" s="248"/>
      <c r="M14" s="248"/>
      <c r="N14" s="255"/>
      <c r="O14" s="256"/>
      <c r="P14" s="256"/>
      <c r="Q14" s="256"/>
      <c r="R14" s="257"/>
      <c r="S14" s="255"/>
      <c r="T14" s="256"/>
      <c r="U14" s="256"/>
      <c r="V14" s="256"/>
      <c r="W14" s="256"/>
      <c r="X14" s="256"/>
      <c r="Y14" s="256"/>
      <c r="Z14" s="258"/>
      <c r="AD14" t="s">
        <v>81</v>
      </c>
    </row>
    <row r="15" spans="1:30" ht="22.5" customHeight="1">
      <c r="A15" s="253" t="str">
        <f t="shared" si="0"/>
        <v/>
      </c>
      <c r="B15" s="254"/>
      <c r="C15" s="248"/>
      <c r="D15" s="248"/>
      <c r="E15" s="248"/>
      <c r="F15" s="248"/>
      <c r="G15" s="248"/>
      <c r="H15" s="248"/>
      <c r="I15" s="248"/>
      <c r="J15" s="248"/>
      <c r="K15" s="248"/>
      <c r="L15" s="248"/>
      <c r="M15" s="248"/>
      <c r="N15" s="255"/>
      <c r="O15" s="256"/>
      <c r="P15" s="256"/>
      <c r="Q15" s="256"/>
      <c r="R15" s="257"/>
      <c r="S15" s="255"/>
      <c r="T15" s="256"/>
      <c r="U15" s="256"/>
      <c r="V15" s="256"/>
      <c r="W15" s="256"/>
      <c r="X15" s="256"/>
      <c r="Y15" s="256"/>
      <c r="Z15" s="258"/>
      <c r="AD15" t="s">
        <v>82</v>
      </c>
    </row>
    <row r="16" spans="1:30" ht="22.5" customHeight="1">
      <c r="A16" s="253" t="str">
        <f t="shared" si="0"/>
        <v/>
      </c>
      <c r="B16" s="254"/>
      <c r="C16" s="248"/>
      <c r="D16" s="248"/>
      <c r="E16" s="248"/>
      <c r="F16" s="248"/>
      <c r="G16" s="248"/>
      <c r="H16" s="248"/>
      <c r="I16" s="248"/>
      <c r="J16" s="248"/>
      <c r="K16" s="248"/>
      <c r="L16" s="248"/>
      <c r="M16" s="248"/>
      <c r="N16" s="255"/>
      <c r="O16" s="256"/>
      <c r="P16" s="256"/>
      <c r="Q16" s="256"/>
      <c r="R16" s="257"/>
      <c r="S16" s="255"/>
      <c r="T16" s="256"/>
      <c r="U16" s="256"/>
      <c r="V16" s="256"/>
      <c r="W16" s="256"/>
      <c r="X16" s="256"/>
      <c r="Y16" s="256"/>
      <c r="Z16" s="258"/>
      <c r="AD16" t="s">
        <v>83</v>
      </c>
    </row>
    <row r="17" spans="1:30" ht="22.5" customHeight="1">
      <c r="A17" s="253" t="str">
        <f t="shared" si="0"/>
        <v/>
      </c>
      <c r="B17" s="254"/>
      <c r="C17" s="248"/>
      <c r="D17" s="248"/>
      <c r="E17" s="248"/>
      <c r="F17" s="248"/>
      <c r="G17" s="248"/>
      <c r="H17" s="248"/>
      <c r="I17" s="248"/>
      <c r="J17" s="248"/>
      <c r="K17" s="248"/>
      <c r="L17" s="248"/>
      <c r="M17" s="248"/>
      <c r="N17" s="255"/>
      <c r="O17" s="256"/>
      <c r="P17" s="256"/>
      <c r="Q17" s="256"/>
      <c r="R17" s="257"/>
      <c r="S17" s="255"/>
      <c r="T17" s="256"/>
      <c r="U17" s="256"/>
      <c r="V17" s="256"/>
      <c r="W17" s="256"/>
      <c r="X17" s="256"/>
      <c r="Y17" s="256"/>
      <c r="Z17" s="258"/>
      <c r="AD17" t="s">
        <v>84</v>
      </c>
    </row>
    <row r="18" spans="1:30" ht="22.5" customHeight="1">
      <c r="A18" s="253" t="str">
        <f t="shared" si="0"/>
        <v/>
      </c>
      <c r="B18" s="254"/>
      <c r="C18" s="248"/>
      <c r="D18" s="248"/>
      <c r="E18" s="248"/>
      <c r="F18" s="248"/>
      <c r="G18" s="248"/>
      <c r="H18" s="248"/>
      <c r="I18" s="248"/>
      <c r="J18" s="248"/>
      <c r="K18" s="248"/>
      <c r="L18" s="248"/>
      <c r="M18" s="248"/>
      <c r="N18" s="255"/>
      <c r="O18" s="256"/>
      <c r="P18" s="256"/>
      <c r="Q18" s="256"/>
      <c r="R18" s="257"/>
      <c r="S18" s="255"/>
      <c r="T18" s="256"/>
      <c r="U18" s="256"/>
      <c r="V18" s="256"/>
      <c r="W18" s="256"/>
      <c r="X18" s="256"/>
      <c r="Y18" s="256"/>
      <c r="Z18" s="258"/>
      <c r="AD18" t="s">
        <v>85</v>
      </c>
    </row>
    <row r="19" spans="1:30" ht="22.5" customHeight="1">
      <c r="A19" s="253" t="str">
        <f t="shared" si="0"/>
        <v/>
      </c>
      <c r="B19" s="254"/>
      <c r="C19" s="248"/>
      <c r="D19" s="248"/>
      <c r="E19" s="248"/>
      <c r="F19" s="248"/>
      <c r="G19" s="248"/>
      <c r="H19" s="248"/>
      <c r="I19" s="248"/>
      <c r="J19" s="248"/>
      <c r="K19" s="248"/>
      <c r="L19" s="248"/>
      <c r="M19" s="248"/>
      <c r="N19" s="255"/>
      <c r="O19" s="256"/>
      <c r="P19" s="256"/>
      <c r="Q19" s="256"/>
      <c r="R19" s="257"/>
      <c r="S19" s="255"/>
      <c r="T19" s="256"/>
      <c r="U19" s="256"/>
      <c r="V19" s="256"/>
      <c r="W19" s="256"/>
      <c r="X19" s="256"/>
      <c r="Y19" s="256"/>
      <c r="Z19" s="258"/>
      <c r="AD19" t="s">
        <v>86</v>
      </c>
    </row>
    <row r="20" spans="1:30" ht="22.5" customHeight="1">
      <c r="A20" s="253" t="str">
        <f t="shared" si="0"/>
        <v/>
      </c>
      <c r="B20" s="254"/>
      <c r="C20" s="248"/>
      <c r="D20" s="248"/>
      <c r="E20" s="248"/>
      <c r="F20" s="248"/>
      <c r="G20" s="248"/>
      <c r="H20" s="248"/>
      <c r="I20" s="248"/>
      <c r="J20" s="248"/>
      <c r="K20" s="248"/>
      <c r="L20" s="248"/>
      <c r="M20" s="248"/>
      <c r="N20" s="255"/>
      <c r="O20" s="256"/>
      <c r="P20" s="256"/>
      <c r="Q20" s="256"/>
      <c r="R20" s="257"/>
      <c r="S20" s="255"/>
      <c r="T20" s="256"/>
      <c r="U20" s="256"/>
      <c r="V20" s="256"/>
      <c r="W20" s="256"/>
      <c r="X20" s="256"/>
      <c r="Y20" s="256"/>
      <c r="Z20" s="258"/>
      <c r="AD20" t="s">
        <v>87</v>
      </c>
    </row>
    <row r="21" spans="1:30" ht="22.5" customHeight="1">
      <c r="A21" s="253" t="str">
        <f t="shared" si="0"/>
        <v/>
      </c>
      <c r="B21" s="254"/>
      <c r="C21" s="248"/>
      <c r="D21" s="248"/>
      <c r="E21" s="248"/>
      <c r="F21" s="248"/>
      <c r="G21" s="248"/>
      <c r="H21" s="248"/>
      <c r="I21" s="248"/>
      <c r="J21" s="248"/>
      <c r="K21" s="248"/>
      <c r="L21" s="248"/>
      <c r="M21" s="248"/>
      <c r="N21" s="255"/>
      <c r="O21" s="256"/>
      <c r="P21" s="256"/>
      <c r="Q21" s="256"/>
      <c r="R21" s="257"/>
      <c r="S21" s="255"/>
      <c r="T21" s="256"/>
      <c r="U21" s="256"/>
      <c r="V21" s="256"/>
      <c r="W21" s="256"/>
      <c r="X21" s="256"/>
      <c r="Y21" s="256"/>
      <c r="Z21" s="258"/>
    </row>
    <row r="22" spans="1:30" ht="22.5" customHeight="1">
      <c r="A22" s="253" t="str">
        <f t="shared" si="0"/>
        <v/>
      </c>
      <c r="B22" s="254"/>
      <c r="C22" s="248"/>
      <c r="D22" s="248"/>
      <c r="E22" s="248"/>
      <c r="F22" s="248"/>
      <c r="G22" s="248"/>
      <c r="H22" s="248"/>
      <c r="I22" s="248"/>
      <c r="J22" s="248"/>
      <c r="K22" s="248"/>
      <c r="L22" s="248"/>
      <c r="M22" s="248"/>
      <c r="N22" s="255"/>
      <c r="O22" s="256"/>
      <c r="P22" s="256"/>
      <c r="Q22" s="256"/>
      <c r="R22" s="257"/>
      <c r="S22" s="255"/>
      <c r="T22" s="256"/>
      <c r="U22" s="256"/>
      <c r="V22" s="256"/>
      <c r="W22" s="256"/>
      <c r="X22" s="256"/>
      <c r="Y22" s="256"/>
      <c r="Z22" s="258"/>
    </row>
    <row r="23" spans="1:30" ht="22.5" customHeight="1">
      <c r="A23" s="253" t="str">
        <f t="shared" si="0"/>
        <v/>
      </c>
      <c r="B23" s="254"/>
      <c r="C23" s="248"/>
      <c r="D23" s="248"/>
      <c r="E23" s="248"/>
      <c r="F23" s="248"/>
      <c r="G23" s="248"/>
      <c r="H23" s="248"/>
      <c r="I23" s="248"/>
      <c r="J23" s="248"/>
      <c r="K23" s="248"/>
      <c r="L23" s="248"/>
      <c r="M23" s="248"/>
      <c r="N23" s="255"/>
      <c r="O23" s="256"/>
      <c r="P23" s="256"/>
      <c r="Q23" s="256"/>
      <c r="R23" s="257"/>
      <c r="S23" s="255"/>
      <c r="T23" s="256"/>
      <c r="U23" s="256"/>
      <c r="V23" s="256"/>
      <c r="W23" s="256"/>
      <c r="X23" s="256"/>
      <c r="Y23" s="256"/>
      <c r="Z23" s="258"/>
    </row>
    <row r="24" spans="1:30" ht="22.5" customHeight="1">
      <c r="A24" s="253" t="str">
        <f t="shared" si="0"/>
        <v/>
      </c>
      <c r="B24" s="254"/>
      <c r="C24" s="248"/>
      <c r="D24" s="248"/>
      <c r="E24" s="248"/>
      <c r="F24" s="248"/>
      <c r="G24" s="248"/>
      <c r="H24" s="248"/>
      <c r="I24" s="248"/>
      <c r="J24" s="248"/>
      <c r="K24" s="248"/>
      <c r="L24" s="248"/>
      <c r="M24" s="248"/>
      <c r="N24" s="255"/>
      <c r="O24" s="256"/>
      <c r="P24" s="256"/>
      <c r="Q24" s="256"/>
      <c r="R24" s="257"/>
      <c r="S24" s="255"/>
      <c r="T24" s="256"/>
      <c r="U24" s="256"/>
      <c r="V24" s="256"/>
      <c r="W24" s="256"/>
      <c r="X24" s="256"/>
      <c r="Y24" s="256"/>
      <c r="Z24" s="258"/>
    </row>
    <row r="25" spans="1:30" ht="22.5" customHeight="1">
      <c r="A25" s="253" t="str">
        <f t="shared" si="0"/>
        <v/>
      </c>
      <c r="B25" s="254"/>
      <c r="C25" s="248"/>
      <c r="D25" s="248"/>
      <c r="E25" s="248"/>
      <c r="F25" s="248"/>
      <c r="G25" s="248"/>
      <c r="H25" s="248"/>
      <c r="I25" s="248"/>
      <c r="J25" s="248"/>
      <c r="K25" s="248"/>
      <c r="L25" s="248"/>
      <c r="M25" s="248"/>
      <c r="N25" s="255"/>
      <c r="O25" s="256"/>
      <c r="P25" s="256"/>
      <c r="Q25" s="256"/>
      <c r="R25" s="257"/>
      <c r="S25" s="255"/>
      <c r="T25" s="256"/>
      <c r="U25" s="256"/>
      <c r="V25" s="256"/>
      <c r="W25" s="256"/>
      <c r="X25" s="256"/>
      <c r="Y25" s="256"/>
      <c r="Z25" s="258"/>
    </row>
    <row r="26" spans="1:30" ht="22.5" customHeight="1">
      <c r="A26" s="253" t="str">
        <f t="shared" si="0"/>
        <v/>
      </c>
      <c r="B26" s="254"/>
      <c r="C26" s="254"/>
      <c r="D26" s="254"/>
      <c r="E26" s="254"/>
      <c r="F26" s="254"/>
      <c r="G26" s="254"/>
      <c r="H26" s="254"/>
      <c r="I26" s="254"/>
      <c r="J26" s="254"/>
      <c r="K26" s="254"/>
      <c r="L26" s="254"/>
      <c r="M26" s="254"/>
      <c r="N26" s="254"/>
      <c r="O26" s="254"/>
      <c r="P26" s="254"/>
      <c r="Q26" s="254"/>
      <c r="R26" s="254"/>
      <c r="S26" s="254"/>
      <c r="T26" s="254"/>
      <c r="U26" s="254"/>
      <c r="V26" s="254"/>
      <c r="W26" s="254"/>
      <c r="X26" s="254"/>
      <c r="Y26" s="254"/>
      <c r="Z26" s="259"/>
    </row>
    <row r="27" spans="1:30" ht="22.5" customHeight="1">
      <c r="A27" s="253" t="str">
        <f t="shared" si="0"/>
        <v/>
      </c>
      <c r="B27" s="254"/>
      <c r="C27" s="254"/>
      <c r="D27" s="254"/>
      <c r="E27" s="254"/>
      <c r="F27" s="254"/>
      <c r="G27" s="254"/>
      <c r="H27" s="254"/>
      <c r="I27" s="254"/>
      <c r="J27" s="254"/>
      <c r="K27" s="254"/>
      <c r="L27" s="254"/>
      <c r="M27" s="254"/>
      <c r="N27" s="254"/>
      <c r="O27" s="254"/>
      <c r="P27" s="254"/>
      <c r="Q27" s="254"/>
      <c r="R27" s="254"/>
      <c r="S27" s="254"/>
      <c r="T27" s="254"/>
      <c r="U27" s="254"/>
      <c r="V27" s="254"/>
      <c r="W27" s="254"/>
      <c r="X27" s="254"/>
      <c r="Y27" s="254"/>
      <c r="Z27" s="259"/>
    </row>
    <row r="28" spans="1:30" ht="22.5" customHeight="1">
      <c r="A28" s="253" t="str">
        <f t="shared" si="0"/>
        <v/>
      </c>
      <c r="B28" s="254"/>
      <c r="C28" s="254"/>
      <c r="D28" s="254"/>
      <c r="E28" s="254"/>
      <c r="F28" s="254"/>
      <c r="G28" s="254"/>
      <c r="H28" s="254"/>
      <c r="I28" s="254"/>
      <c r="J28" s="254"/>
      <c r="K28" s="254"/>
      <c r="L28" s="254"/>
      <c r="M28" s="254"/>
      <c r="N28" s="254"/>
      <c r="O28" s="254"/>
      <c r="P28" s="254"/>
      <c r="Q28" s="254"/>
      <c r="R28" s="254"/>
      <c r="S28" s="254"/>
      <c r="T28" s="254"/>
      <c r="U28" s="254"/>
      <c r="V28" s="254"/>
      <c r="W28" s="254"/>
      <c r="X28" s="254"/>
      <c r="Y28" s="254"/>
      <c r="Z28" s="259"/>
    </row>
    <row r="29" spans="1:30" ht="22.5" customHeight="1">
      <c r="A29" s="253" t="str">
        <f t="shared" si="0"/>
        <v/>
      </c>
      <c r="B29" s="254"/>
      <c r="C29" s="254"/>
      <c r="D29" s="254"/>
      <c r="E29" s="254"/>
      <c r="F29" s="254"/>
      <c r="G29" s="254"/>
      <c r="H29" s="254"/>
      <c r="I29" s="254"/>
      <c r="J29" s="254"/>
      <c r="K29" s="254"/>
      <c r="L29" s="254"/>
      <c r="M29" s="254"/>
      <c r="N29" s="254"/>
      <c r="O29" s="254"/>
      <c r="P29" s="254"/>
      <c r="Q29" s="254"/>
      <c r="R29" s="254"/>
      <c r="S29" s="254"/>
      <c r="T29" s="254"/>
      <c r="U29" s="254"/>
      <c r="V29" s="254"/>
      <c r="W29" s="254"/>
      <c r="X29" s="254"/>
      <c r="Y29" s="254"/>
      <c r="Z29" s="259"/>
    </row>
    <row r="30" spans="1:30" ht="22.5" customHeight="1">
      <c r="A30" s="253" t="str">
        <f t="shared" si="0"/>
        <v/>
      </c>
      <c r="B30" s="254"/>
      <c r="C30" s="254"/>
      <c r="D30" s="254"/>
      <c r="E30" s="254"/>
      <c r="F30" s="254"/>
      <c r="G30" s="254"/>
      <c r="H30" s="254"/>
      <c r="I30" s="254"/>
      <c r="J30" s="254"/>
      <c r="K30" s="254"/>
      <c r="L30" s="254"/>
      <c r="M30" s="254"/>
      <c r="N30" s="254"/>
      <c r="O30" s="254"/>
      <c r="P30" s="254"/>
      <c r="Q30" s="254"/>
      <c r="R30" s="254"/>
      <c r="S30" s="254"/>
      <c r="T30" s="254"/>
      <c r="U30" s="254"/>
      <c r="V30" s="254"/>
      <c r="W30" s="254"/>
      <c r="X30" s="254"/>
      <c r="Y30" s="254"/>
      <c r="Z30" s="259"/>
    </row>
    <row r="31" spans="1:30" ht="22.5" customHeight="1">
      <c r="A31" s="253" t="str">
        <f t="shared" si="0"/>
        <v/>
      </c>
      <c r="B31" s="254"/>
      <c r="C31" s="254"/>
      <c r="D31" s="254"/>
      <c r="E31" s="254"/>
      <c r="F31" s="254"/>
      <c r="G31" s="254"/>
      <c r="H31" s="254"/>
      <c r="I31" s="254"/>
      <c r="J31" s="254"/>
      <c r="K31" s="254"/>
      <c r="L31" s="254"/>
      <c r="M31" s="254"/>
      <c r="N31" s="254"/>
      <c r="O31" s="254"/>
      <c r="P31" s="254"/>
      <c r="Q31" s="254"/>
      <c r="R31" s="254"/>
      <c r="S31" s="254"/>
      <c r="T31" s="254"/>
      <c r="U31" s="254"/>
      <c r="V31" s="254"/>
      <c r="W31" s="254"/>
      <c r="X31" s="254"/>
      <c r="Y31" s="254"/>
      <c r="Z31" s="259"/>
    </row>
    <row r="32" spans="1:30" ht="22.5" customHeight="1">
      <c r="A32" s="253" t="str">
        <f t="shared" si="0"/>
        <v/>
      </c>
      <c r="B32" s="254"/>
      <c r="C32" s="254"/>
      <c r="D32" s="254"/>
      <c r="E32" s="254"/>
      <c r="F32" s="254"/>
      <c r="G32" s="254"/>
      <c r="H32" s="254"/>
      <c r="I32" s="254"/>
      <c r="J32" s="254"/>
      <c r="K32" s="254"/>
      <c r="L32" s="254"/>
      <c r="M32" s="254"/>
      <c r="N32" s="254"/>
      <c r="O32" s="254"/>
      <c r="P32" s="254"/>
      <c r="Q32" s="254"/>
      <c r="R32" s="254"/>
      <c r="S32" s="254"/>
      <c r="T32" s="254"/>
      <c r="U32" s="254"/>
      <c r="V32" s="254"/>
      <c r="W32" s="254"/>
      <c r="X32" s="254"/>
      <c r="Y32" s="254"/>
      <c r="Z32" s="259"/>
    </row>
    <row r="33" spans="1:26" ht="22.5" customHeight="1">
      <c r="A33" s="253" t="str">
        <f t="shared" si="0"/>
        <v/>
      </c>
      <c r="B33" s="254"/>
      <c r="C33" s="254"/>
      <c r="D33" s="254"/>
      <c r="E33" s="254"/>
      <c r="F33" s="254"/>
      <c r="G33" s="254"/>
      <c r="H33" s="254"/>
      <c r="I33" s="254"/>
      <c r="J33" s="254"/>
      <c r="K33" s="254"/>
      <c r="L33" s="254"/>
      <c r="M33" s="254"/>
      <c r="N33" s="254"/>
      <c r="O33" s="254"/>
      <c r="P33" s="254"/>
      <c r="Q33" s="254"/>
      <c r="R33" s="254"/>
      <c r="S33" s="254"/>
      <c r="T33" s="254"/>
      <c r="U33" s="254"/>
      <c r="V33" s="254"/>
      <c r="W33" s="254"/>
      <c r="X33" s="254"/>
      <c r="Y33" s="254"/>
      <c r="Z33" s="259"/>
    </row>
    <row r="34" spans="1:26" ht="22.5" customHeight="1">
      <c r="A34" s="253" t="str">
        <f t="shared" si="0"/>
        <v/>
      </c>
      <c r="B34" s="254"/>
      <c r="C34" s="254"/>
      <c r="D34" s="254"/>
      <c r="E34" s="254"/>
      <c r="F34" s="254"/>
      <c r="G34" s="254"/>
      <c r="H34" s="254"/>
      <c r="I34" s="254"/>
      <c r="J34" s="254"/>
      <c r="K34" s="254"/>
      <c r="L34" s="254"/>
      <c r="M34" s="254"/>
      <c r="N34" s="254"/>
      <c r="O34" s="254"/>
      <c r="P34" s="254"/>
      <c r="Q34" s="254"/>
      <c r="R34" s="254"/>
      <c r="S34" s="254"/>
      <c r="T34" s="254"/>
      <c r="U34" s="254"/>
      <c r="V34" s="254"/>
      <c r="W34" s="254"/>
      <c r="X34" s="254"/>
      <c r="Y34" s="254"/>
      <c r="Z34" s="259"/>
    </row>
    <row r="35" spans="1:26" ht="22.5" customHeight="1">
      <c r="A35" s="253" t="str">
        <f t="shared" si="0"/>
        <v/>
      </c>
      <c r="B35" s="254"/>
      <c r="C35" s="254"/>
      <c r="D35" s="254"/>
      <c r="E35" s="254"/>
      <c r="F35" s="254"/>
      <c r="G35" s="254"/>
      <c r="H35" s="254"/>
      <c r="I35" s="254"/>
      <c r="J35" s="254"/>
      <c r="K35" s="254"/>
      <c r="L35" s="254"/>
      <c r="M35" s="254"/>
      <c r="N35" s="254"/>
      <c r="O35" s="254"/>
      <c r="P35" s="254"/>
      <c r="Q35" s="254"/>
      <c r="R35" s="254"/>
      <c r="S35" s="254"/>
      <c r="T35" s="254"/>
      <c r="U35" s="254"/>
      <c r="V35" s="254"/>
      <c r="W35" s="254"/>
      <c r="X35" s="254"/>
      <c r="Y35" s="254"/>
      <c r="Z35" s="259"/>
    </row>
    <row r="36" spans="1:26" ht="22.5" customHeight="1" thickBot="1">
      <c r="A36" s="260" t="str">
        <f t="shared" si="0"/>
        <v/>
      </c>
      <c r="B36" s="261"/>
      <c r="C36" s="261"/>
      <c r="D36" s="261"/>
      <c r="E36" s="261"/>
      <c r="F36" s="261"/>
      <c r="G36" s="261"/>
      <c r="H36" s="261"/>
      <c r="I36" s="261"/>
      <c r="J36" s="261"/>
      <c r="K36" s="261"/>
      <c r="L36" s="261"/>
      <c r="M36" s="261"/>
      <c r="N36" s="261"/>
      <c r="O36" s="261"/>
      <c r="P36" s="261"/>
      <c r="Q36" s="261"/>
      <c r="R36" s="261"/>
      <c r="S36" s="261"/>
      <c r="T36" s="261"/>
      <c r="U36" s="261"/>
      <c r="V36" s="261"/>
      <c r="W36" s="261"/>
      <c r="X36" s="261"/>
      <c r="Y36" s="261"/>
      <c r="Z36" s="262"/>
    </row>
  </sheetData>
  <mergeCells count="162">
    <mergeCell ref="A3:C3"/>
    <mergeCell ref="A1:Z1"/>
    <mergeCell ref="A35:B35"/>
    <mergeCell ref="C35:H35"/>
    <mergeCell ref="I35:M35"/>
    <mergeCell ref="N35:R35"/>
    <mergeCell ref="S35:Z35"/>
    <mergeCell ref="A36:B36"/>
    <mergeCell ref="C36:H36"/>
    <mergeCell ref="I36:M36"/>
    <mergeCell ref="N36:R36"/>
    <mergeCell ref="S36:Z36"/>
    <mergeCell ref="A33:B33"/>
    <mergeCell ref="C33:H33"/>
    <mergeCell ref="I33:M33"/>
    <mergeCell ref="N33:R33"/>
    <mergeCell ref="S33:Z33"/>
    <mergeCell ref="A34:B34"/>
    <mergeCell ref="C34:H34"/>
    <mergeCell ref="I34:M34"/>
    <mergeCell ref="N34:R34"/>
    <mergeCell ref="S34:Z34"/>
    <mergeCell ref="A31:B31"/>
    <mergeCell ref="C31:H31"/>
    <mergeCell ref="I31:M31"/>
    <mergeCell ref="N31:R31"/>
    <mergeCell ref="S31:Z31"/>
    <mergeCell ref="A32:B32"/>
    <mergeCell ref="C32:H32"/>
    <mergeCell ref="I32:M32"/>
    <mergeCell ref="N32:R32"/>
    <mergeCell ref="S32:Z32"/>
    <mergeCell ref="A29:B29"/>
    <mergeCell ref="C29:H29"/>
    <mergeCell ref="I29:M29"/>
    <mergeCell ref="N29:R29"/>
    <mergeCell ref="S29:Z29"/>
    <mergeCell ref="A30:B30"/>
    <mergeCell ref="C30:H30"/>
    <mergeCell ref="I30:M30"/>
    <mergeCell ref="N30:R30"/>
    <mergeCell ref="S30:Z30"/>
    <mergeCell ref="A27:B27"/>
    <mergeCell ref="C27:H27"/>
    <mergeCell ref="I27:M27"/>
    <mergeCell ref="N27:R27"/>
    <mergeCell ref="S27:Z27"/>
    <mergeCell ref="A28:B28"/>
    <mergeCell ref="C28:H28"/>
    <mergeCell ref="I28:M28"/>
    <mergeCell ref="N28:R28"/>
    <mergeCell ref="S28:Z28"/>
    <mergeCell ref="A25:B25"/>
    <mergeCell ref="C25:H25"/>
    <mergeCell ref="I25:M25"/>
    <mergeCell ref="N25:R25"/>
    <mergeCell ref="S25:Z25"/>
    <mergeCell ref="A26:B26"/>
    <mergeCell ref="C26:H26"/>
    <mergeCell ref="I26:M26"/>
    <mergeCell ref="N26:R26"/>
    <mergeCell ref="S26:Z26"/>
    <mergeCell ref="A23:B23"/>
    <mergeCell ref="C23:H23"/>
    <mergeCell ref="I23:M23"/>
    <mergeCell ref="N23:R23"/>
    <mergeCell ref="S23:Z23"/>
    <mergeCell ref="A24:B24"/>
    <mergeCell ref="C24:H24"/>
    <mergeCell ref="I24:M24"/>
    <mergeCell ref="N24:R24"/>
    <mergeCell ref="S24:Z24"/>
    <mergeCell ref="A21:B21"/>
    <mergeCell ref="C21:H21"/>
    <mergeCell ref="I21:M21"/>
    <mergeCell ref="N21:R21"/>
    <mergeCell ref="S21:Z21"/>
    <mergeCell ref="A22:B22"/>
    <mergeCell ref="C22:H22"/>
    <mergeCell ref="I22:M22"/>
    <mergeCell ref="N22:R22"/>
    <mergeCell ref="S22:Z22"/>
    <mergeCell ref="A19:B19"/>
    <mergeCell ref="C19:H19"/>
    <mergeCell ref="I19:M19"/>
    <mergeCell ref="N19:R19"/>
    <mergeCell ref="S19:Z19"/>
    <mergeCell ref="A20:B20"/>
    <mergeCell ref="C20:H20"/>
    <mergeCell ref="I20:M20"/>
    <mergeCell ref="N20:R20"/>
    <mergeCell ref="S20:Z20"/>
    <mergeCell ref="A17:B17"/>
    <mergeCell ref="C17:H17"/>
    <mergeCell ref="I17:M17"/>
    <mergeCell ref="N17:R17"/>
    <mergeCell ref="S17:Z17"/>
    <mergeCell ref="A18:B18"/>
    <mergeCell ref="C18:H18"/>
    <mergeCell ref="I18:M18"/>
    <mergeCell ref="N18:R18"/>
    <mergeCell ref="S18:Z18"/>
    <mergeCell ref="A15:B15"/>
    <mergeCell ref="C15:H15"/>
    <mergeCell ref="I15:M15"/>
    <mergeCell ref="N15:R15"/>
    <mergeCell ref="S15:Z15"/>
    <mergeCell ref="A16:B16"/>
    <mergeCell ref="C16:H16"/>
    <mergeCell ref="I16:M16"/>
    <mergeCell ref="N16:R16"/>
    <mergeCell ref="S16:Z16"/>
    <mergeCell ref="A13:B13"/>
    <mergeCell ref="C13:H13"/>
    <mergeCell ref="I13:M13"/>
    <mergeCell ref="N13:R13"/>
    <mergeCell ref="S13:Z13"/>
    <mergeCell ref="A14:B14"/>
    <mergeCell ref="C14:H14"/>
    <mergeCell ref="I14:M14"/>
    <mergeCell ref="N14:R14"/>
    <mergeCell ref="S14:Z14"/>
    <mergeCell ref="A11:B11"/>
    <mergeCell ref="C11:H11"/>
    <mergeCell ref="I11:M11"/>
    <mergeCell ref="N11:R11"/>
    <mergeCell ref="S11:Z11"/>
    <mergeCell ref="A12:B12"/>
    <mergeCell ref="C12:H12"/>
    <mergeCell ref="I12:M12"/>
    <mergeCell ref="N12:R12"/>
    <mergeCell ref="S12:Z12"/>
    <mergeCell ref="A9:B9"/>
    <mergeCell ref="C9:H9"/>
    <mergeCell ref="I9:M9"/>
    <mergeCell ref="N9:R9"/>
    <mergeCell ref="S9:Z9"/>
    <mergeCell ref="A10:B10"/>
    <mergeCell ref="C10:H10"/>
    <mergeCell ref="I10:M10"/>
    <mergeCell ref="N10:R10"/>
    <mergeCell ref="S10:Z10"/>
    <mergeCell ref="A7:B7"/>
    <mergeCell ref="C7:H7"/>
    <mergeCell ref="I7:M7"/>
    <mergeCell ref="N7:R7"/>
    <mergeCell ref="S7:Z7"/>
    <mergeCell ref="A8:B8"/>
    <mergeCell ref="C8:H8"/>
    <mergeCell ref="I8:M8"/>
    <mergeCell ref="N8:R8"/>
    <mergeCell ref="S8:Z8"/>
    <mergeCell ref="C5:H5"/>
    <mergeCell ref="I5:M5"/>
    <mergeCell ref="N5:R5"/>
    <mergeCell ref="S5:Z5"/>
    <mergeCell ref="A5:B5"/>
    <mergeCell ref="A6:B6"/>
    <mergeCell ref="C6:H6"/>
    <mergeCell ref="I6:M6"/>
    <mergeCell ref="N6:R6"/>
    <mergeCell ref="S6:Z6"/>
  </mergeCells>
  <phoneticPr fontId="3"/>
  <dataValidations count="2">
    <dataValidation type="list" allowBlank="1" showInputMessage="1" sqref="N26:R36" xr:uid="{00000000-0002-0000-0600-000000000000}">
      <formula1>"常勤,非常勤"</formula1>
    </dataValidation>
    <dataValidation type="list" allowBlank="1" showInputMessage="1" showErrorMessage="1" sqref="N6:N25 O8:R25" xr:uid="{00000000-0002-0000-0600-000003000000}">
      <formula1>"常勤,非常勤"</formula1>
    </dataValidation>
  </dataValidation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2</vt:i4>
      </vt:variant>
    </vt:vector>
  </HeadingPairs>
  <TitlesOfParts>
    <vt:vector size="9" baseType="lpstr">
      <vt:lpstr>当該年度・補助基準額</vt:lpstr>
      <vt:lpstr>補助金交付申請書</vt:lpstr>
      <vt:lpstr>実施計画書</vt:lpstr>
      <vt:lpstr>所要額明細書</vt:lpstr>
      <vt:lpstr>収支予算書</vt:lpstr>
      <vt:lpstr>積算内訳表</vt:lpstr>
      <vt:lpstr>職員配置表</vt:lpstr>
      <vt:lpstr>職員配置表!Print_Area</vt:lpstr>
      <vt:lpstr>積算内訳表!Print_Area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PC120002KANOYA</dc:creator>
  <cp:lastModifiedBy>前村 美結 m.m.</cp:lastModifiedBy>
  <cp:lastPrinted>2021-04-03T03:00:20Z</cp:lastPrinted>
  <dcterms:created xsi:type="dcterms:W3CDTF">2020-02-18T00:36:12Z</dcterms:created>
  <dcterms:modified xsi:type="dcterms:W3CDTF">2023-05-24T00:58:24Z</dcterms:modified>
</cp:coreProperties>
</file>