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A899131E-3880-442D-BD35-2D1B080703F3}" xr6:coauthVersionLast="36" xr6:coauthVersionMax="45" xr10:uidLastSave="{00000000-0000-0000-0000-000000000000}"/>
  <bookViews>
    <workbookView xWindow="0" yWindow="0" windowWidth="20490" windowHeight="7290" tabRatio="607" xr2:uid="{00000000-000D-0000-FFFF-FFFF00000000}"/>
  </bookViews>
  <sheets>
    <sheet name="請求書兼精算書" sheetId="12" r:id="rId1"/>
    <sheet name="内訳書" sheetId="27" r:id="rId2"/>
    <sheet name="請求書兼精算書 (記載例)" sheetId="21" r:id="rId3"/>
    <sheet name="内訳書 (記載例)" sheetId="28" r:id="rId4"/>
  </sheets>
  <definedNames>
    <definedName name="_xlnm.Print_Area" localSheetId="0">請求書兼精算書!$A$1:$P$32</definedName>
    <definedName name="_xlnm.Print_Area" localSheetId="2">'請求書兼精算書 (記載例)'!$A$1:$P$32</definedName>
    <definedName name="_xlnm.Print_Area" localSheetId="1">内訳書!$A$1:$J$43</definedName>
    <definedName name="_xlnm.Print_Area" localSheetId="3">'内訳書 (記載例)'!$A$1:$J$43</definedName>
    <definedName name="_xlnm.Print_Titles" localSheetId="1">内訳書!$2:$5</definedName>
    <definedName name="_xlnm.Print_Titles" localSheetId="3">'内訳書 (記載例)'!$2:$5</definedName>
  </definedNames>
  <calcPr calcId="191029"/>
</workbook>
</file>

<file path=xl/calcChain.xml><?xml version="1.0" encoding="utf-8"?>
<calcChain xmlns="http://schemas.openxmlformats.org/spreadsheetml/2006/main">
  <c r="G43" i="28" l="1"/>
  <c r="G42" i="28"/>
  <c r="G41" i="28"/>
  <c r="G40" i="28"/>
  <c r="G39" i="28"/>
  <c r="H43" i="28"/>
  <c r="H42" i="28"/>
  <c r="H41" i="28"/>
  <c r="H40" i="28"/>
  <c r="H39" i="28"/>
  <c r="I43" i="28"/>
  <c r="I42" i="28"/>
  <c r="I41" i="28"/>
  <c r="I40" i="28"/>
  <c r="I39" i="28"/>
  <c r="I6" i="28"/>
  <c r="G35" i="28"/>
  <c r="I35" i="28" s="1"/>
  <c r="J35" i="28" s="1"/>
  <c r="G34" i="28"/>
  <c r="I34" i="28" s="1"/>
  <c r="J34" i="28" s="1"/>
  <c r="G33" i="28"/>
  <c r="I33" i="28" s="1"/>
  <c r="J33" i="28" s="1"/>
  <c r="G32" i="28"/>
  <c r="I32" i="28" s="1"/>
  <c r="J32" i="28" s="1"/>
  <c r="G31" i="28"/>
  <c r="I31" i="28" s="1"/>
  <c r="J31" i="28" s="1"/>
  <c r="I30" i="28"/>
  <c r="J30" i="28" s="1"/>
  <c r="G30" i="28"/>
  <c r="G29" i="28"/>
  <c r="I29" i="28" s="1"/>
  <c r="J29" i="28" s="1"/>
  <c r="G28" i="28"/>
  <c r="I28" i="28" s="1"/>
  <c r="J28" i="28" s="1"/>
  <c r="G27" i="28"/>
  <c r="I27" i="28" s="1"/>
  <c r="J27" i="28" s="1"/>
  <c r="G26" i="28"/>
  <c r="I26" i="28" s="1"/>
  <c r="J26" i="28" s="1"/>
  <c r="I25" i="28"/>
  <c r="J25" i="28" s="1"/>
  <c r="G25" i="28"/>
  <c r="G24" i="28"/>
  <c r="I24" i="28" s="1"/>
  <c r="J24" i="28" s="1"/>
  <c r="G23" i="28"/>
  <c r="I23" i="28" s="1"/>
  <c r="J23" i="28" s="1"/>
  <c r="J22" i="28"/>
  <c r="I22" i="28"/>
  <c r="G22" i="28"/>
  <c r="G21" i="28"/>
  <c r="I21" i="28" s="1"/>
  <c r="J21" i="28" s="1"/>
  <c r="G20" i="28"/>
  <c r="I20" i="28" s="1"/>
  <c r="J20" i="28" s="1"/>
  <c r="G19" i="28"/>
  <c r="I19" i="28" s="1"/>
  <c r="J19" i="28" s="1"/>
  <c r="G18" i="28"/>
  <c r="I18" i="28" s="1"/>
  <c r="J18" i="28" s="1"/>
  <c r="G17" i="28"/>
  <c r="I17" i="28" s="1"/>
  <c r="J17" i="28" s="1"/>
  <c r="G16" i="28"/>
  <c r="I16" i="28" s="1"/>
  <c r="J16" i="28" s="1"/>
  <c r="G15" i="28"/>
  <c r="I15" i="28" s="1"/>
  <c r="J15" i="28" s="1"/>
  <c r="G14" i="28"/>
  <c r="I14" i="28" s="1"/>
  <c r="J14" i="28" s="1"/>
  <c r="G13" i="28"/>
  <c r="I13" i="28" s="1"/>
  <c r="J13" i="28" s="1"/>
  <c r="G12" i="28"/>
  <c r="I12" i="28" s="1"/>
  <c r="J12" i="28" s="1"/>
  <c r="G11" i="28"/>
  <c r="I11" i="28" s="1"/>
  <c r="J11" i="28" s="1"/>
  <c r="G10" i="28"/>
  <c r="I10" i="28" s="1"/>
  <c r="J10" i="28" s="1"/>
  <c r="G9" i="28"/>
  <c r="I9" i="28" s="1"/>
  <c r="J9" i="28" s="1"/>
  <c r="G8" i="28"/>
  <c r="I8" i="28" s="1"/>
  <c r="J8" i="28" s="1"/>
  <c r="G7" i="28"/>
  <c r="I7" i="28" s="1"/>
  <c r="J7" i="28" s="1"/>
  <c r="G6" i="28"/>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6" i="27"/>
  <c r="J6" i="28" l="1"/>
  <c r="I42" i="27"/>
  <c r="H42" i="27"/>
  <c r="G42" i="27"/>
  <c r="I41" i="27"/>
  <c r="H41" i="27"/>
  <c r="G41" i="27"/>
  <c r="I40" i="27"/>
  <c r="H40" i="27"/>
  <c r="G40" i="27"/>
  <c r="I39" i="27"/>
  <c r="H39" i="27"/>
  <c r="G39" i="27"/>
  <c r="I35" i="27"/>
  <c r="J35" i="27" s="1"/>
  <c r="I34" i="27"/>
  <c r="J34" i="27" s="1"/>
  <c r="I33" i="27"/>
  <c r="J33" i="27" s="1"/>
  <c r="I32" i="27"/>
  <c r="J32" i="27" s="1"/>
  <c r="I31" i="27"/>
  <c r="J31" i="27" s="1"/>
  <c r="I30" i="27"/>
  <c r="J30" i="27" s="1"/>
  <c r="I29" i="27"/>
  <c r="J29" i="27" s="1"/>
  <c r="I28" i="27"/>
  <c r="J28" i="27" s="1"/>
  <c r="I27" i="27"/>
  <c r="J27" i="27" s="1"/>
  <c r="I26" i="27"/>
  <c r="J26" i="27" s="1"/>
  <c r="I25" i="27"/>
  <c r="J25" i="27" s="1"/>
  <c r="I24" i="27"/>
  <c r="J24" i="27" s="1"/>
  <c r="I23" i="27"/>
  <c r="J23" i="27" s="1"/>
  <c r="I22" i="27"/>
  <c r="J22" i="27" s="1"/>
  <c r="I21" i="27"/>
  <c r="J21" i="27" s="1"/>
  <c r="I20" i="27"/>
  <c r="J20" i="27" s="1"/>
  <c r="I19" i="27"/>
  <c r="J19" i="27" s="1"/>
  <c r="I18" i="27"/>
  <c r="J18" i="27" s="1"/>
  <c r="I17" i="27"/>
  <c r="J17" i="27" s="1"/>
  <c r="I16" i="27"/>
  <c r="J16" i="27" s="1"/>
  <c r="I15" i="27"/>
  <c r="J15" i="27" s="1"/>
  <c r="I14" i="27"/>
  <c r="J14" i="27" s="1"/>
  <c r="I13" i="27"/>
  <c r="J13" i="27" s="1"/>
  <c r="I12" i="27"/>
  <c r="J12" i="27" s="1"/>
  <c r="I11" i="27"/>
  <c r="J11" i="27" s="1"/>
  <c r="I10" i="27"/>
  <c r="J10" i="27" s="1"/>
  <c r="I9" i="27"/>
  <c r="J9" i="27" s="1"/>
  <c r="I8" i="27"/>
  <c r="J8" i="27" s="1"/>
  <c r="I7" i="27"/>
  <c r="J7" i="27" s="1"/>
  <c r="I6" i="27"/>
  <c r="J6" i="27" s="1"/>
  <c r="G43" i="27" l="1"/>
  <c r="H43" i="27"/>
  <c r="I43" i="27"/>
  <c r="J25" i="21" l="1"/>
  <c r="J26" i="21" s="1"/>
  <c r="G17" i="21" s="1"/>
  <c r="J26" i="12"/>
  <c r="J25" i="12"/>
  <c r="G1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FEAE7438-A294-4CBF-9758-52564BD8C871}">
      <text>
        <r>
          <rPr>
            <b/>
            <sz val="12"/>
            <color indexed="81"/>
            <rFont val="MS P ゴシック"/>
            <family val="3"/>
            <charset val="128"/>
          </rPr>
          <t>作成日を入力
(記入例)
令和●年●月●日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63B66BAE-FCA3-484C-AA3F-C0E41CBF370F}">
      <text>
        <r>
          <rPr>
            <b/>
            <sz val="12"/>
            <color indexed="81"/>
            <rFont val="MS P ゴシック"/>
            <family val="3"/>
            <charset val="128"/>
          </rPr>
          <t>作成日を入力
(記入例)
令和●年●月●日</t>
        </r>
      </text>
    </comment>
  </commentList>
</comments>
</file>

<file path=xl/sharedStrings.xml><?xml version="1.0" encoding="utf-8"?>
<sst xmlns="http://schemas.openxmlformats.org/spreadsheetml/2006/main" count="135" uniqueCount="62">
  <si>
    <t>施設等利用費請求書兼精算書</t>
  </si>
  <si>
    <t>請求金額</t>
    <rPh sb="0" eb="2">
      <t>セイキュウ</t>
    </rPh>
    <rPh sb="2" eb="4">
      <t>キンガク</t>
    </rPh>
    <phoneticPr fontId="5"/>
  </si>
  <si>
    <t>金額</t>
    <rPh sb="0" eb="2">
      <t>キンガク</t>
    </rPh>
    <phoneticPr fontId="5"/>
  </si>
  <si>
    <t>鹿屋市長 中西 茂 様</t>
    <rPh sb="0" eb="2">
      <t>カノヤ</t>
    </rPh>
    <rPh sb="2" eb="4">
      <t>シチョウ</t>
    </rPh>
    <rPh sb="5" eb="7">
      <t>ナカニシ</t>
    </rPh>
    <rPh sb="8" eb="9">
      <t>シゲル</t>
    </rPh>
    <rPh sb="10" eb="11">
      <t>サマ</t>
    </rPh>
    <phoneticPr fontId="5"/>
  </si>
  <si>
    <t>その他</t>
    <rPh sb="2" eb="3">
      <t>ホカ</t>
    </rPh>
    <phoneticPr fontId="5"/>
  </si>
  <si>
    <t>計②</t>
    <rPh sb="0" eb="1">
      <t>ケイ</t>
    </rPh>
    <phoneticPr fontId="5"/>
  </si>
  <si>
    <t>合  計</t>
    <rPh sb="0" eb="1">
      <t>ゴウ</t>
    </rPh>
    <rPh sb="3" eb="4">
      <t>ケイ</t>
    </rPh>
    <phoneticPr fontId="5"/>
  </si>
  <si>
    <t xml:space="preserve">  住所</t>
    <rPh sb="2" eb="4">
      <t>ジュウショ</t>
    </rPh>
    <phoneticPr fontId="5"/>
  </si>
  <si>
    <t xml:space="preserve">  施設名</t>
    <rPh sb="2" eb="4">
      <t>シセツ</t>
    </rPh>
    <rPh sb="4" eb="5">
      <t>メイ</t>
    </rPh>
    <phoneticPr fontId="5"/>
  </si>
  <si>
    <t xml:space="preserve">  請求人氏名</t>
    <rPh sb="2" eb="4">
      <t>セイキュウ</t>
    </rPh>
    <rPh sb="4" eb="5">
      <t>ヒト</t>
    </rPh>
    <rPh sb="5" eb="7">
      <t>シメイ</t>
    </rPh>
    <phoneticPr fontId="5"/>
  </si>
  <si>
    <t>　私（請求者）は、特定子ども・子育て支援提供者として、子ども・子育て支援法第３０条の１１第３項の規定に基づき、鹿屋市に居住している施設等利用給付認定保護者に代わり、施設等利用費を下記の通り申請します。
　なお、施設等利用費の審査及び支払いにあたり、次の事項に同意します。</t>
    <phoneticPr fontId="5"/>
  </si>
  <si>
    <t>1 実際の利用状況等について鹿屋市が施設等利用給付認定保護者に確認すること。</t>
    <phoneticPr fontId="5"/>
  </si>
  <si>
    <t>2 利用料の請求・支払い状況を鹿屋市が施設等利用給付認定保護者に確認すること。</t>
    <phoneticPr fontId="5"/>
  </si>
  <si>
    <t>3 鹿屋市の要請・質問等に対応すること。</t>
    <phoneticPr fontId="5"/>
  </si>
  <si>
    <t>前月月途中利用開始分</t>
    <rPh sb="0" eb="2">
      <t>ゼンゲツ</t>
    </rPh>
    <rPh sb="2" eb="3">
      <t>ツキ</t>
    </rPh>
    <rPh sb="3" eb="5">
      <t>トチュウ</t>
    </rPh>
    <rPh sb="5" eb="7">
      <t>リヨウ</t>
    </rPh>
    <rPh sb="7" eb="9">
      <t>カイシ</t>
    </rPh>
    <rPh sb="9" eb="10">
      <t>ブン</t>
    </rPh>
    <phoneticPr fontId="5"/>
  </si>
  <si>
    <t>前月月途中利用終了分</t>
    <rPh sb="0" eb="2">
      <t>ゼンゲツ</t>
    </rPh>
    <rPh sb="2" eb="3">
      <t>ツキ</t>
    </rPh>
    <rPh sb="3" eb="5">
      <t>トチュウ</t>
    </rPh>
    <rPh sb="5" eb="7">
      <t>リヨウ</t>
    </rPh>
    <rPh sb="7" eb="9">
      <t>シュウリョウ</t>
    </rPh>
    <rPh sb="9" eb="10">
      <t>ブン</t>
    </rPh>
    <phoneticPr fontId="5"/>
  </si>
  <si>
    <t>精算に伴う
過不足額</t>
    <rPh sb="0" eb="2">
      <t>セイサン</t>
    </rPh>
    <rPh sb="3" eb="4">
      <t>トモナ</t>
    </rPh>
    <rPh sb="6" eb="7">
      <t>カ</t>
    </rPh>
    <rPh sb="7" eb="9">
      <t>フソク</t>
    </rPh>
    <rPh sb="9" eb="10">
      <t>ガク</t>
    </rPh>
    <phoneticPr fontId="5"/>
  </si>
  <si>
    <t>当月分</t>
    <rPh sb="0" eb="2">
      <t>トウゲツ</t>
    </rPh>
    <rPh sb="2" eb="3">
      <t>ブン</t>
    </rPh>
    <phoneticPr fontId="5"/>
  </si>
  <si>
    <t>←金額は自動で入力されます。</t>
    <rPh sb="1" eb="3">
      <t>キンガク</t>
    </rPh>
    <rPh sb="4" eb="6">
      <t>ジドウ</t>
    </rPh>
    <rPh sb="7" eb="9">
      <t>ニュウリョク</t>
    </rPh>
    <phoneticPr fontId="5"/>
  </si>
  <si>
    <t>振込先</t>
    <rPh sb="0" eb="3">
      <t>フリコミサキ</t>
    </rPh>
    <phoneticPr fontId="5"/>
  </si>
  <si>
    <t>金融機関</t>
    <rPh sb="0" eb="4">
      <t>キンユウキカン</t>
    </rPh>
    <phoneticPr fontId="5"/>
  </si>
  <si>
    <t>支店名</t>
    <rPh sb="0" eb="3">
      <t>シテンメイ</t>
    </rPh>
    <phoneticPr fontId="5"/>
  </si>
  <si>
    <t>口座種別</t>
    <rPh sb="0" eb="2">
      <t>コウザ</t>
    </rPh>
    <rPh sb="2" eb="4">
      <t>シュベツ</t>
    </rPh>
    <phoneticPr fontId="5"/>
  </si>
  <si>
    <t>口座番号</t>
    <rPh sb="0" eb="2">
      <t>コウザ</t>
    </rPh>
    <rPh sb="2" eb="4">
      <t>バンゴウ</t>
    </rPh>
    <phoneticPr fontId="5"/>
  </si>
  <si>
    <t>名義人</t>
    <rPh sb="0" eb="3">
      <t>メイギニン</t>
    </rPh>
    <phoneticPr fontId="5"/>
  </si>
  <si>
    <t>鹿屋市共栄町20番１号</t>
    <phoneticPr fontId="5"/>
  </si>
  <si>
    <t>社会福祉法人　鹿屋福祉会</t>
    <phoneticPr fontId="5"/>
  </si>
  <si>
    <t>理事長　鹿屋　太郎</t>
    <phoneticPr fontId="5"/>
  </si>
  <si>
    <t>H○○.○○.○○</t>
  </si>
  <si>
    <t>○○　○○</t>
  </si>
  <si>
    <t>【</t>
    <phoneticPr fontId="5"/>
  </si>
  <si>
    <t>月分】</t>
    <rPh sb="0" eb="1">
      <t>ツキ</t>
    </rPh>
    <rPh sb="1" eb="2">
      <t>ブン</t>
    </rPh>
    <phoneticPr fontId="5"/>
  </si>
  <si>
    <t>月分】</t>
    <rPh sb="0" eb="1">
      <t>ガツ</t>
    </rPh>
    <rPh sb="1" eb="2">
      <t>ブン</t>
    </rPh>
    <phoneticPr fontId="5"/>
  </si>
  <si>
    <t>【令和６年</t>
    <rPh sb="1" eb="3">
      <t>レイワ</t>
    </rPh>
    <rPh sb="4" eb="5">
      <t>ネン</t>
    </rPh>
    <phoneticPr fontId="5"/>
  </si>
  <si>
    <t>●●●幼稚園</t>
    <phoneticPr fontId="5"/>
  </si>
  <si>
    <t>鹿屋銀行</t>
    <phoneticPr fontId="5"/>
  </si>
  <si>
    <t>鹿屋支店</t>
    <phoneticPr fontId="5"/>
  </si>
  <si>
    <t>普通</t>
    <phoneticPr fontId="5"/>
  </si>
  <si>
    <t>社会福祉法人　鹿屋福祉会　理事長　鹿屋太郎</t>
    <phoneticPr fontId="5"/>
  </si>
  <si>
    <t>施設等利用費請求金額内訳書</t>
    <phoneticPr fontId="22"/>
  </si>
  <si>
    <t>※施設等利用費請求金額の内訳となる認定子ども全員について記入</t>
    <phoneticPr fontId="22"/>
  </si>
  <si>
    <t>No.</t>
    <phoneticPr fontId="22"/>
  </si>
  <si>
    <t>認定子ども
氏名</t>
    <rPh sb="0" eb="2">
      <t>ニンテイ</t>
    </rPh>
    <rPh sb="2" eb="3">
      <t>コ</t>
    </rPh>
    <rPh sb="6" eb="8">
      <t>シメイ</t>
    </rPh>
    <phoneticPr fontId="22"/>
  </si>
  <si>
    <t>生年月日</t>
    <rPh sb="0" eb="4">
      <t>セイネンガッピ</t>
    </rPh>
    <phoneticPr fontId="22"/>
  </si>
  <si>
    <t>今年度
入園料
(a)</t>
    <rPh sb="0" eb="3">
      <t>コンネンド</t>
    </rPh>
    <rPh sb="4" eb="7">
      <t>ニュウエンリョウ</t>
    </rPh>
    <phoneticPr fontId="22"/>
  </si>
  <si>
    <t>年間在籍
月数
(b)</t>
    <rPh sb="0" eb="2">
      <t>ネンカン</t>
    </rPh>
    <rPh sb="2" eb="4">
      <t>ザイセキ</t>
    </rPh>
    <rPh sb="5" eb="7">
      <t>ツキスウ</t>
    </rPh>
    <phoneticPr fontId="22"/>
  </si>
  <si>
    <t>入園料
月額換算額
(c)=a/b</t>
    <rPh sb="8" eb="9">
      <t>ガク</t>
    </rPh>
    <phoneticPr fontId="22"/>
  </si>
  <si>
    <t xml:space="preserve">保育料
月額
(d) </t>
    <rPh sb="4" eb="5">
      <t>ツキ</t>
    </rPh>
    <rPh sb="5" eb="6">
      <t>ガク</t>
    </rPh>
    <phoneticPr fontId="22"/>
  </si>
  <si>
    <t>利用料合計
(e)=c＋d</t>
    <phoneticPr fontId="22"/>
  </si>
  <si>
    <t>請求額
（eと上限額の
うち小さい方)</t>
    <rPh sb="7" eb="9">
      <t>ジョウゲン</t>
    </rPh>
    <rPh sb="9" eb="10">
      <t>ガク</t>
    </rPh>
    <phoneticPr fontId="22"/>
  </si>
  <si>
    <t>認定者数</t>
  </si>
  <si>
    <t>利用者数</t>
  </si>
  <si>
    <t>金額</t>
  </si>
  <si>
    <t>５歳</t>
  </si>
  <si>
    <t>４歳</t>
  </si>
  <si>
    <t>３歳</t>
  </si>
  <si>
    <t>満３歳</t>
  </si>
  <si>
    <t>合計</t>
  </si>
  <si>
    <t>【</t>
    <phoneticPr fontId="5"/>
  </si>
  <si>
    <t>月分】</t>
    <rPh sb="0" eb="1">
      <t>ツキ</t>
    </rPh>
    <rPh sb="1" eb="2">
      <t>ブン</t>
    </rPh>
    <phoneticPr fontId="5"/>
  </si>
  <si>
    <t>年齢
区分</t>
    <rPh sb="0" eb="2">
      <t>ネンレイ</t>
    </rPh>
    <rPh sb="3" eb="5">
      <t>クブン</t>
    </rPh>
    <phoneticPr fontId="22"/>
  </si>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</sst>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411]ggge&quot;年&quot;m&quot;月&quot;d&quot;日&quot;;@"/>
  </numFmts>
  <fonts count="32">
    <font>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1"/>
      <color theme="1"/>
      <name val="ＭＳ 明朝"/>
      <family val="1"/>
      <charset val="128"/>
    </font>
    <font>
      <sz val="6"/>
      <name val="游ゴシック"/>
      <family val="3"/>
      <charset val="128"/>
      <scheme val="minor"/>
    </font>
    <font>
      <sz val="11"/>
      <color rgb="FFFF0000"/>
      <name val="游ゴシック"/>
      <family val="3"/>
      <charset val="128"/>
      <scheme val="minor"/>
    </font>
    <font>
      <sz val="11"/>
      <color indexed="8"/>
      <name val="游ゴシック"/>
      <family val="3"/>
      <charset val="128"/>
    </font>
    <font>
      <b/>
      <sz val="12"/>
      <color indexed="81"/>
      <name val="MS P ゴシック"/>
      <family val="3"/>
      <charset val="128"/>
    </font>
    <font>
      <sz val="18"/>
      <color theme="1"/>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b/>
      <sz val="16"/>
      <color rgb="FFFF0000"/>
      <name val="ＭＳ ゴシック"/>
      <family val="3"/>
      <charset val="128"/>
    </font>
    <font>
      <b/>
      <sz val="9"/>
      <color rgb="FFFF0000"/>
      <name val="ＭＳ 明朝"/>
      <family val="1"/>
      <charset val="128"/>
    </font>
    <font>
      <b/>
      <sz val="10"/>
      <color rgb="FFFF0000"/>
      <name val="ＭＳ 明朝"/>
      <family val="1"/>
      <charset val="128"/>
    </font>
    <font>
      <b/>
      <sz val="11"/>
      <color rgb="FFFF0000"/>
      <name val="ＭＳ 明朝"/>
      <family val="1"/>
      <charset val="128"/>
    </font>
    <font>
      <b/>
      <sz val="14"/>
      <color rgb="FFFF0000"/>
      <name val="ＭＳ 明朝"/>
      <family val="1"/>
      <charset val="128"/>
    </font>
    <font>
      <sz val="16"/>
      <color indexed="8"/>
      <name val="ＭＳ ゴシック"/>
      <family val="3"/>
      <charset val="128"/>
    </font>
    <font>
      <sz val="6"/>
      <name val="游ゴシック"/>
      <family val="3"/>
      <charset val="128"/>
    </font>
    <font>
      <sz val="11"/>
      <color indexed="8"/>
      <name val="ＭＳ 明朝"/>
      <family val="1"/>
      <charset val="128"/>
    </font>
    <font>
      <sz val="10"/>
      <color indexed="8"/>
      <name val="ＭＳ ゴシック"/>
      <family val="3"/>
      <charset val="128"/>
    </font>
    <font>
      <sz val="11"/>
      <color indexed="8"/>
      <name val="ＭＳ ゴシック"/>
      <family val="3"/>
      <charset val="128"/>
    </font>
    <font>
      <sz val="11"/>
      <color rgb="FFFF0000"/>
      <name val="ＭＳ 明朝"/>
      <family val="1"/>
      <charset val="128"/>
    </font>
    <font>
      <sz val="10"/>
      <color indexed="8"/>
      <name val="ＭＳ 明朝"/>
      <family val="1"/>
      <charset val="128"/>
    </font>
    <font>
      <sz val="14"/>
      <color indexed="8"/>
      <name val="ＭＳ 明朝"/>
      <family val="1"/>
      <charset val="128"/>
    </font>
    <font>
      <sz val="9"/>
      <color indexed="8"/>
      <name val="ＭＳ 明朝"/>
      <family val="1"/>
      <charset val="128"/>
    </font>
    <font>
      <sz val="8"/>
      <color indexed="8"/>
      <name val="ＭＳ 明朝"/>
      <family val="1"/>
      <charset val="128"/>
    </font>
    <font>
      <sz val="9"/>
      <color indexed="8"/>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lightUp">
        <fgColor indexed="10"/>
        <bgColor indexed="9"/>
      </patternFill>
    </fill>
  </fills>
  <borders count="16">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xf numFmtId="0" fontId="2"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21">
    <xf numFmtId="0" fontId="0" fillId="0" borderId="0" xfId="0"/>
    <xf numFmtId="0" fontId="4" fillId="0" borderId="0" xfId="0" applyFont="1"/>
    <xf numFmtId="0" fontId="6" fillId="0" borderId="0" xfId="0" applyFont="1"/>
    <xf numFmtId="0" fontId="10" fillId="0" borderId="0" xfId="0" applyFont="1" applyAlignment="1"/>
    <xf numFmtId="0" fontId="11" fillId="0" borderId="0" xfId="0" applyFont="1"/>
    <xf numFmtId="0" fontId="11" fillId="0" borderId="3" xfId="0" applyFont="1" applyBorder="1" applyAlignment="1">
      <alignment horizontal="left" wrapText="1"/>
    </xf>
    <xf numFmtId="0" fontId="11" fillId="0" borderId="6" xfId="0" applyFont="1" applyBorder="1" applyAlignment="1">
      <alignment horizontal="left" wrapText="1"/>
    </xf>
    <xf numFmtId="0" fontId="11" fillId="0" borderId="0" xfId="0" applyFont="1" applyFill="1" applyAlignment="1"/>
    <xf numFmtId="0" fontId="12" fillId="0" borderId="0" xfId="0" applyFont="1"/>
    <xf numFmtId="0" fontId="11" fillId="0" borderId="7" xfId="0" applyFont="1" applyBorder="1"/>
    <xf numFmtId="0" fontId="13" fillId="0" borderId="7" xfId="0" applyFont="1" applyBorder="1"/>
    <xf numFmtId="0" fontId="13" fillId="0" borderId="0" xfId="0" applyFont="1"/>
    <xf numFmtId="0" fontId="11" fillId="0" borderId="0" xfId="0" applyFont="1" applyAlignment="1">
      <alignment horizontal="left"/>
    </xf>
    <xf numFmtId="0" fontId="11" fillId="0" borderId="0" xfId="0" applyFont="1" applyBorder="1"/>
    <xf numFmtId="0" fontId="11" fillId="0" borderId="0" xfId="0" applyFont="1" applyFill="1" applyBorder="1" applyAlignment="1"/>
    <xf numFmtId="0" fontId="11" fillId="0" borderId="0" xfId="0" applyFont="1" applyFill="1" applyBorder="1" applyAlignment="1">
      <alignment vertical="center"/>
    </xf>
    <xf numFmtId="0" fontId="11" fillId="0" borderId="0" xfId="0" applyFont="1" applyFill="1" applyBorder="1" applyAlignment="1">
      <alignment vertical="center" shrinkToFit="1"/>
    </xf>
    <xf numFmtId="0" fontId="11" fillId="0" borderId="0" xfId="0" applyFont="1" applyAlignment="1">
      <alignment horizontal="left"/>
    </xf>
    <xf numFmtId="0" fontId="10" fillId="0" borderId="0" xfId="0" applyFont="1" applyFill="1" applyAlignment="1"/>
    <xf numFmtId="0" fontId="10" fillId="0" borderId="0" xfId="0" applyFont="1"/>
    <xf numFmtId="0" fontId="15" fillId="0" borderId="0" xfId="0" applyFont="1" applyFill="1" applyAlignment="1"/>
    <xf numFmtId="0" fontId="23" fillId="0" borderId="0" xfId="8" applyFont="1" applyAlignment="1"/>
    <xf numFmtId="0" fontId="7" fillId="0" borderId="0" xfId="8" applyAlignment="1"/>
    <xf numFmtId="0" fontId="21" fillId="0" borderId="0" xfId="8" applyFont="1" applyAlignment="1">
      <alignment vertical="center"/>
    </xf>
    <xf numFmtId="0" fontId="24" fillId="0" borderId="0" xfId="8" applyFont="1" applyAlignment="1"/>
    <xf numFmtId="0" fontId="25" fillId="0" borderId="0" xfId="8" applyFont="1" applyAlignment="1"/>
    <xf numFmtId="38" fontId="21" fillId="0" borderId="0" xfId="9" applyFont="1" applyAlignment="1">
      <alignment vertical="center"/>
    </xf>
    <xf numFmtId="0" fontId="23" fillId="0" borderId="0" xfId="8" applyFont="1" applyFill="1" applyAlignment="1"/>
    <xf numFmtId="0" fontId="26" fillId="0" borderId="0" xfId="8" applyFont="1" applyAlignment="1"/>
    <xf numFmtId="0" fontId="27" fillId="0" borderId="0" xfId="8" applyFont="1" applyAlignment="1"/>
    <xf numFmtId="38" fontId="23" fillId="0" borderId="0" xfId="9" applyFont="1" applyAlignment="1"/>
    <xf numFmtId="0" fontId="29" fillId="2" borderId="10" xfId="8" applyFont="1" applyFill="1" applyBorder="1" applyAlignment="1" applyProtection="1">
      <alignment horizontal="center" vertical="center"/>
      <protection locked="0"/>
    </xf>
    <xf numFmtId="0" fontId="27" fillId="2" borderId="10" xfId="8" applyFont="1" applyFill="1" applyBorder="1" applyAlignment="1" applyProtection="1">
      <alignment horizontal="center" vertical="center" wrapText="1"/>
      <protection locked="0"/>
    </xf>
    <xf numFmtId="0" fontId="27" fillId="2" borderId="10" xfId="8" applyFont="1" applyFill="1" applyBorder="1" applyAlignment="1" applyProtection="1">
      <alignment horizontal="center" vertical="center"/>
      <protection locked="0"/>
    </xf>
    <xf numFmtId="0" fontId="29" fillId="2" borderId="10" xfId="8" applyFont="1" applyFill="1" applyBorder="1" applyAlignment="1" applyProtection="1">
      <alignment horizontal="center" vertical="center" wrapText="1"/>
      <protection locked="0"/>
    </xf>
    <xf numFmtId="38" fontId="29" fillId="2" borderId="10" xfId="9" applyFont="1" applyFill="1" applyBorder="1" applyAlignment="1" applyProtection="1">
      <alignment horizontal="center" vertical="center" wrapText="1"/>
      <protection locked="0"/>
    </xf>
    <xf numFmtId="0" fontId="30" fillId="2" borderId="10" xfId="8" applyFont="1" applyFill="1" applyBorder="1" applyAlignment="1" applyProtection="1">
      <alignment horizontal="center" vertical="center" wrapText="1"/>
      <protection locked="0"/>
    </xf>
    <xf numFmtId="0" fontId="30" fillId="0" borderId="10" xfId="8" applyFont="1" applyFill="1" applyBorder="1" applyAlignment="1">
      <alignment horizontal="center" vertical="center" wrapText="1"/>
    </xf>
    <xf numFmtId="0" fontId="29" fillId="0" borderId="11" xfId="8" applyFont="1" applyFill="1" applyBorder="1" applyAlignment="1">
      <alignment horizontal="center" vertical="center" wrapText="1"/>
    </xf>
    <xf numFmtId="38" fontId="30" fillId="0" borderId="13" xfId="9" applyFont="1" applyFill="1" applyBorder="1" applyAlignment="1">
      <alignment horizontal="center" vertical="center" wrapText="1"/>
    </xf>
    <xf numFmtId="0" fontId="29" fillId="0" borderId="0" xfId="8" applyFont="1" applyAlignment="1">
      <alignment horizontal="center" vertical="center"/>
    </xf>
    <xf numFmtId="0" fontId="31" fillId="0" borderId="0" xfId="8" applyFont="1" applyAlignment="1">
      <alignment horizontal="center" vertical="center"/>
    </xf>
    <xf numFmtId="0" fontId="29" fillId="2" borderId="10" xfId="8" applyFont="1" applyFill="1" applyBorder="1" applyAlignment="1" applyProtection="1">
      <alignment vertical="center"/>
      <protection locked="0"/>
    </xf>
    <xf numFmtId="0" fontId="27" fillId="2" borderId="10" xfId="8" applyFont="1" applyFill="1" applyBorder="1" applyAlignment="1" applyProtection="1">
      <alignment vertical="center"/>
      <protection locked="0"/>
    </xf>
    <xf numFmtId="58" fontId="27" fillId="2" borderId="10" xfId="8" applyNumberFormat="1" applyFont="1" applyFill="1" applyBorder="1" applyAlignment="1" applyProtection="1">
      <alignment vertical="center"/>
      <protection locked="0"/>
    </xf>
    <xf numFmtId="0" fontId="23" fillId="2" borderId="10" xfId="8" applyFont="1" applyFill="1" applyBorder="1" applyAlignment="1" applyProtection="1">
      <alignment vertical="center"/>
      <protection locked="0"/>
    </xf>
    <xf numFmtId="38" fontId="29" fillId="2" borderId="10" xfId="9" applyFont="1" applyFill="1" applyBorder="1" applyAlignment="1" applyProtection="1">
      <alignment vertical="center"/>
      <protection locked="0"/>
    </xf>
    <xf numFmtId="38" fontId="29" fillId="0" borderId="10" xfId="9" applyFont="1" applyFill="1" applyBorder="1" applyAlignment="1">
      <alignment vertical="center"/>
    </xf>
    <xf numFmtId="38" fontId="29" fillId="0" borderId="11" xfId="9" applyFont="1" applyFill="1" applyBorder="1" applyAlignment="1">
      <alignment vertical="center"/>
    </xf>
    <xf numFmtId="38" fontId="29" fillId="0" borderId="14" xfId="9" applyFont="1" applyFill="1" applyBorder="1" applyAlignment="1">
      <alignment horizontal="right" vertical="center"/>
    </xf>
    <xf numFmtId="0" fontId="29" fillId="0" borderId="0" xfId="8" applyFont="1" applyAlignment="1"/>
    <xf numFmtId="0" fontId="31" fillId="0" borderId="0" xfId="8" applyFont="1" applyAlignment="1"/>
    <xf numFmtId="0" fontId="29" fillId="3" borderId="11" xfId="8" applyFont="1" applyFill="1" applyBorder="1" applyAlignment="1" applyProtection="1">
      <protection locked="0"/>
    </xf>
    <xf numFmtId="0" fontId="29" fillId="3" borderId="9" xfId="8" applyFont="1" applyFill="1" applyBorder="1" applyAlignment="1" applyProtection="1">
      <protection locked="0"/>
    </xf>
    <xf numFmtId="38" fontId="29" fillId="3" borderId="9" xfId="9" applyFont="1" applyFill="1" applyBorder="1" applyAlignment="1" applyProtection="1">
      <protection locked="0"/>
    </xf>
    <xf numFmtId="0" fontId="29" fillId="3" borderId="1" xfId="8" applyFont="1" applyFill="1" applyBorder="1" applyAlignment="1" applyProtection="1">
      <protection locked="0"/>
    </xf>
    <xf numFmtId="38" fontId="23" fillId="0" borderId="10" xfId="9" applyFont="1" applyBorder="1" applyAlignment="1"/>
    <xf numFmtId="38" fontId="27" fillId="0" borderId="10" xfId="9" applyFont="1" applyBorder="1" applyAlignment="1">
      <alignment horizontal="center" shrinkToFit="1"/>
    </xf>
    <xf numFmtId="38" fontId="23" fillId="0" borderId="10" xfId="9" applyFont="1" applyBorder="1" applyAlignment="1">
      <alignment horizontal="center" vertical="center"/>
    </xf>
    <xf numFmtId="38" fontId="23" fillId="0" borderId="10" xfId="9" applyFont="1" applyBorder="1" applyAlignment="1">
      <alignment horizontal="right"/>
    </xf>
    <xf numFmtId="38" fontId="23" fillId="0" borderId="0" xfId="9" applyFont="1" applyFill="1" applyAlignment="1"/>
    <xf numFmtId="38" fontId="23" fillId="0" borderId="0" xfId="9" applyFont="1" applyFill="1" applyAlignment="1">
      <alignment horizontal="right"/>
    </xf>
    <xf numFmtId="0" fontId="21" fillId="0" borderId="0" xfId="8" applyFont="1" applyFill="1" applyAlignment="1">
      <alignment vertical="center"/>
    </xf>
    <xf numFmtId="0" fontId="21" fillId="2" borderId="0" xfId="8" applyFont="1" applyFill="1" applyAlignment="1">
      <alignment vertical="center"/>
    </xf>
    <xf numFmtId="0" fontId="11" fillId="0" borderId="4" xfId="0" applyFont="1" applyBorder="1" applyAlignment="1">
      <alignment horizontal="left" wrapText="1"/>
    </xf>
    <xf numFmtId="0" fontId="11" fillId="0" borderId="5" xfId="0" applyFont="1" applyBorder="1" applyAlignment="1">
      <alignment horizontal="left"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2" xfId="0" applyFont="1" applyBorder="1" applyAlignment="1">
      <alignment horizontal="left" wrapText="1"/>
    </xf>
    <xf numFmtId="0" fontId="11" fillId="0" borderId="7" xfId="0" applyFont="1" applyBorder="1" applyAlignment="1">
      <alignment horizontal="left" wrapText="1"/>
    </xf>
    <xf numFmtId="0" fontId="11" fillId="0" borderId="1" xfId="0" applyFont="1" applyBorder="1" applyAlignment="1">
      <alignment horizontal="left" wrapText="1"/>
    </xf>
    <xf numFmtId="0" fontId="9" fillId="0" borderId="0" xfId="0" applyFont="1" applyAlignment="1">
      <alignment horizontal="center"/>
    </xf>
    <xf numFmtId="0" fontId="10" fillId="0" borderId="7" xfId="0" applyFont="1" applyBorder="1" applyAlignment="1">
      <alignment horizontal="center"/>
    </xf>
    <xf numFmtId="0" fontId="12" fillId="0" borderId="10" xfId="0" applyFont="1" applyBorder="1" applyAlignment="1">
      <alignment horizontal="center" vertical="center"/>
    </xf>
    <xf numFmtId="0" fontId="11" fillId="0" borderId="0" xfId="0" applyFont="1" applyAlignment="1">
      <alignment horizontal="left"/>
    </xf>
    <xf numFmtId="0" fontId="12" fillId="0" borderId="0" xfId="0" applyFont="1" applyAlignment="1">
      <alignment horizontal="left"/>
    </xf>
    <xf numFmtId="3" fontId="11" fillId="0" borderId="10" xfId="7" applyNumberFormat="1" applyFont="1" applyFill="1" applyBorder="1" applyAlignment="1">
      <alignment horizontal="right" vertical="center"/>
    </xf>
    <xf numFmtId="176" fontId="9" fillId="0" borderId="7" xfId="7" applyNumberFormat="1" applyFont="1" applyBorder="1" applyAlignment="1">
      <alignment horizontal="center"/>
    </xf>
    <xf numFmtId="0" fontId="11" fillId="0" borderId="12" xfId="0" applyFont="1" applyFill="1" applyBorder="1" applyAlignment="1">
      <alignment horizontal="center" shrinkToFit="1"/>
    </xf>
    <xf numFmtId="0" fontId="12" fillId="0" borderId="10" xfId="0" applyFont="1" applyBorder="1" applyAlignment="1">
      <alignment horizontal="center" vertical="center" textRotation="255" wrapText="1"/>
    </xf>
    <xf numFmtId="177" fontId="11" fillId="0" borderId="0" xfId="0" applyNumberFormat="1" applyFont="1" applyFill="1" applyAlignment="1">
      <alignment horizontal="center"/>
    </xf>
    <xf numFmtId="0" fontId="11" fillId="0" borderId="10" xfId="0" applyFont="1" applyFill="1" applyBorder="1" applyAlignment="1">
      <alignment horizontal="center" vertical="center" shrinkToFit="1"/>
    </xf>
    <xf numFmtId="0" fontId="11" fillId="0" borderId="4" xfId="0" applyFont="1" applyFill="1" applyBorder="1" applyAlignment="1">
      <alignment horizontal="center"/>
    </xf>
    <xf numFmtId="0" fontId="11" fillId="0" borderId="5" xfId="0" applyFont="1" applyFill="1" applyBorder="1" applyAlignment="1">
      <alignment horizontal="center"/>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2" fillId="0" borderId="10" xfId="0" applyFont="1" applyBorder="1" applyAlignment="1">
      <alignment horizontal="center"/>
    </xf>
    <xf numFmtId="0" fontId="11" fillId="0" borderId="10" xfId="0" applyFont="1" applyBorder="1" applyAlignment="1">
      <alignment horizontal="center"/>
    </xf>
    <xf numFmtId="38" fontId="23" fillId="0" borderId="11" xfId="9" applyFont="1" applyBorder="1" applyAlignment="1">
      <alignment horizontal="right"/>
    </xf>
    <xf numFmtId="38" fontId="23" fillId="0" borderId="15" xfId="9" applyFont="1" applyBorder="1" applyAlignment="1">
      <alignment horizontal="right"/>
    </xf>
    <xf numFmtId="0" fontId="21" fillId="0" borderId="0" xfId="8" applyFont="1" applyAlignment="1">
      <alignment horizontal="center" vertical="center"/>
    </xf>
    <xf numFmtId="38" fontId="28" fillId="0" borderId="0" xfId="9" applyFont="1" applyFill="1" applyAlignment="1">
      <alignment horizontal="right"/>
    </xf>
    <xf numFmtId="38" fontId="28" fillId="0" borderId="7" xfId="9" applyFont="1" applyFill="1" applyBorder="1" applyAlignment="1">
      <alignment horizontal="right"/>
    </xf>
    <xf numFmtId="38" fontId="28" fillId="0" borderId="0" xfId="9" applyFont="1" applyFill="1" applyBorder="1" applyAlignment="1">
      <alignment horizontal="right"/>
    </xf>
    <xf numFmtId="0" fontId="27" fillId="0" borderId="7" xfId="8" applyFont="1" applyBorder="1" applyAlignment="1">
      <alignment horizontal="left"/>
    </xf>
    <xf numFmtId="38" fontId="27" fillId="0" borderId="11" xfId="9" applyFont="1" applyBorder="1" applyAlignment="1">
      <alignment horizontal="center" shrinkToFit="1"/>
    </xf>
    <xf numFmtId="38" fontId="27" fillId="0" borderId="15" xfId="9" applyFont="1" applyBorder="1" applyAlignment="1">
      <alignment horizontal="center" shrinkToFit="1"/>
    </xf>
    <xf numFmtId="0" fontId="14" fillId="0" borderId="10" xfId="0" applyFont="1" applyFill="1" applyBorder="1" applyAlignment="1">
      <alignment horizontal="center" vertical="center" shrinkToFit="1"/>
    </xf>
    <xf numFmtId="0" fontId="14" fillId="0" borderId="4" xfId="0" applyFont="1" applyFill="1" applyBorder="1" applyAlignment="1">
      <alignment horizontal="center"/>
    </xf>
    <xf numFmtId="0" fontId="14" fillId="0" borderId="5" xfId="0" applyFont="1" applyFill="1" applyBorder="1" applyAlignment="1">
      <alignment horizontal="center"/>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2" xfId="0" applyFont="1" applyFill="1" applyBorder="1" applyAlignment="1">
      <alignment horizontal="center" shrinkToFit="1"/>
    </xf>
    <xf numFmtId="0" fontId="14" fillId="0" borderId="12" xfId="0" applyFont="1" applyFill="1" applyBorder="1" applyAlignment="1">
      <alignment horizontal="center" vertical="center" shrinkToFit="1"/>
    </xf>
    <xf numFmtId="3" fontId="14" fillId="0" borderId="10" xfId="7" applyNumberFormat="1" applyFont="1" applyFill="1" applyBorder="1" applyAlignment="1">
      <alignment horizontal="right" vertical="center"/>
    </xf>
    <xf numFmtId="0" fontId="14" fillId="0" borderId="0" xfId="0" applyFont="1" applyAlignment="1">
      <alignment horizontal="left"/>
    </xf>
    <xf numFmtId="177" fontId="14" fillId="0" borderId="0" xfId="0" applyNumberFormat="1" applyFont="1" applyFill="1" applyAlignment="1">
      <alignment horizontal="center"/>
    </xf>
    <xf numFmtId="0" fontId="18" fillId="2" borderId="10" xfId="8" applyFont="1" applyFill="1" applyBorder="1" applyAlignment="1" applyProtection="1">
      <alignment vertical="center"/>
      <protection locked="0"/>
    </xf>
    <xf numFmtId="0" fontId="16" fillId="2" borderId="0" xfId="8" applyFont="1" applyFill="1" applyAlignment="1">
      <alignment vertical="center"/>
    </xf>
    <xf numFmtId="38" fontId="20" fillId="0" borderId="0" xfId="9" applyFont="1" applyFill="1" applyAlignment="1">
      <alignment horizontal="right"/>
    </xf>
    <xf numFmtId="38" fontId="20" fillId="0" borderId="7" xfId="9" applyFont="1" applyFill="1" applyBorder="1" applyAlignment="1">
      <alignment horizontal="right"/>
    </xf>
    <xf numFmtId="38" fontId="20" fillId="0" borderId="0" xfId="9" applyFont="1" applyFill="1" applyBorder="1" applyAlignment="1">
      <alignment horizontal="right"/>
    </xf>
    <xf numFmtId="58" fontId="18" fillId="2" borderId="10" xfId="8" applyNumberFormat="1" applyFont="1" applyFill="1" applyBorder="1" applyAlignment="1" applyProtection="1">
      <alignment vertical="center"/>
      <protection locked="0"/>
    </xf>
    <xf numFmtId="38" fontId="17" fillId="2" borderId="10" xfId="9" applyFont="1" applyFill="1" applyBorder="1" applyAlignment="1" applyProtection="1">
      <alignment vertical="center"/>
      <protection locked="0"/>
    </xf>
    <xf numFmtId="0" fontId="17" fillId="2" borderId="10" xfId="8" applyFont="1" applyFill="1" applyBorder="1" applyAlignment="1" applyProtection="1">
      <alignment vertical="center"/>
      <protection locked="0"/>
    </xf>
    <xf numFmtId="0" fontId="19" fillId="2" borderId="10" xfId="8" applyFont="1" applyFill="1" applyBorder="1" applyAlignment="1" applyProtection="1">
      <alignment vertical="center"/>
      <protection locked="0"/>
    </xf>
  </cellXfs>
  <cellStyles count="10">
    <cellStyle name="桁区切り" xfId="7" builtinId="6"/>
    <cellStyle name="桁区切り 2" xfId="1" xr:uid="{00000000-0005-0000-0000-000001000000}"/>
    <cellStyle name="桁区切り 3" xfId="2" xr:uid="{00000000-0005-0000-0000-000002000000}"/>
    <cellStyle name="桁区切り 4" xfId="9" xr:uid="{204C9BF3-D5C9-41B0-A0B4-9F94FFBF5441}"/>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 name="標準 5" xfId="8" xr:uid="{40592893-4F98-45DF-BCFE-C3F0BAD471E5}"/>
  </cellStyles>
  <dxfs count="4">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272143</xdr:colOff>
      <xdr:row>3</xdr:row>
      <xdr:rowOff>13607</xdr:rowOff>
    </xdr:from>
    <xdr:to>
      <xdr:col>20</xdr:col>
      <xdr:colOff>293914</xdr:colOff>
      <xdr:row>6</xdr:row>
      <xdr:rowOff>122463</xdr:rowOff>
    </xdr:to>
    <xdr:sp macro="" textlink="">
      <xdr:nvSpPr>
        <xdr:cNvPr id="3" name="テキスト ボックス 2">
          <a:extLst>
            <a:ext uri="{FF2B5EF4-FFF2-40B4-BE49-F238E27FC236}">
              <a16:creationId xmlns:a16="http://schemas.microsoft.com/office/drawing/2014/main" id="{5F727083-8EEF-48D0-8CD4-505F7ABB5910}"/>
            </a:ext>
          </a:extLst>
        </xdr:cNvPr>
        <xdr:cNvSpPr txBox="1"/>
      </xdr:nvSpPr>
      <xdr:spPr>
        <a:xfrm>
          <a:off x="6858000" y="816428"/>
          <a:ext cx="2743200" cy="1360714"/>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xdr:txBody>
    </xdr:sp>
    <xdr:clientData/>
  </xdr:twoCellAnchor>
  <xdr:oneCellAnchor>
    <xdr:from>
      <xdr:col>14</xdr:col>
      <xdr:colOff>108857</xdr:colOff>
      <xdr:row>11</xdr:row>
      <xdr:rowOff>231323</xdr:rowOff>
    </xdr:from>
    <xdr:ext cx="300082" cy="242374"/>
    <xdr:sp macro="" textlink="">
      <xdr:nvSpPr>
        <xdr:cNvPr id="4" name="テキスト ボックス 3">
          <a:extLst>
            <a:ext uri="{FF2B5EF4-FFF2-40B4-BE49-F238E27FC236}">
              <a16:creationId xmlns:a16="http://schemas.microsoft.com/office/drawing/2014/main" id="{75BE7F0A-903D-4A63-9DE1-36AFE220EAB3}"/>
            </a:ext>
          </a:extLst>
        </xdr:cNvPr>
        <xdr:cNvSpPr txBox="1"/>
      </xdr:nvSpPr>
      <xdr:spPr>
        <a:xfrm>
          <a:off x="6245678" y="3510644"/>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37877</xdr:colOff>
      <xdr:row>34</xdr:row>
      <xdr:rowOff>66675</xdr:rowOff>
    </xdr:from>
    <xdr:to>
      <xdr:col>14</xdr:col>
      <xdr:colOff>361950</xdr:colOff>
      <xdr:row>36</xdr:row>
      <xdr:rowOff>38100</xdr:rowOff>
    </xdr:to>
    <xdr:sp macro="" textlink="" fLocksText="0">
      <xdr:nvSpPr>
        <xdr:cNvPr id="2" name="吹き出し: 左矢印 1">
          <a:extLst>
            <a:ext uri="{FF2B5EF4-FFF2-40B4-BE49-F238E27FC236}">
              <a16:creationId xmlns:a16="http://schemas.microsoft.com/office/drawing/2014/main" id="{E5A4DA7A-71ED-4577-8CFE-3CD77D21987A}"/>
            </a:ext>
          </a:extLst>
        </xdr:cNvPr>
        <xdr:cNvSpPr/>
      </xdr:nvSpPr>
      <xdr:spPr>
        <a:xfrm>
          <a:off x="6867302" y="7791450"/>
          <a:ext cx="3067273" cy="314325"/>
        </a:xfrm>
        <a:prstGeom prst="leftArrowCallout">
          <a:avLst>
            <a:gd name="adj1" fmla="val 8530"/>
            <a:gd name="adj2" fmla="val 14412"/>
            <a:gd name="adj3" fmla="val 25000"/>
            <a:gd name="adj4" fmla="val 83992"/>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solidFill>
                <a:srgbClr val="FF0000"/>
              </a:solidFill>
            </a:rPr>
            <a:t>行を追加するときは、この行より上で行をコピー・挿入してください。</a:t>
          </a:r>
        </a:p>
      </xdr:txBody>
    </xdr:sp>
    <xdr:clientData/>
  </xdr:twoCellAnchor>
  <xdr:twoCellAnchor>
    <xdr:from>
      <xdr:col>10</xdr:col>
      <xdr:colOff>324148</xdr:colOff>
      <xdr:row>4</xdr:row>
      <xdr:rowOff>209810</xdr:rowOff>
    </xdr:from>
    <xdr:to>
      <xdr:col>14</xdr:col>
      <xdr:colOff>324148</xdr:colOff>
      <xdr:row>24</xdr:row>
      <xdr:rowOff>123490</xdr:rowOff>
    </xdr:to>
    <xdr:sp macro="" textlink="">
      <xdr:nvSpPr>
        <xdr:cNvPr id="3" name="テキスト ボックス 2">
          <a:extLst>
            <a:ext uri="{FF2B5EF4-FFF2-40B4-BE49-F238E27FC236}">
              <a16:creationId xmlns:a16="http://schemas.microsoft.com/office/drawing/2014/main" id="{92A210DB-3216-4393-8165-5D2F32308430}"/>
            </a:ext>
          </a:extLst>
        </xdr:cNvPr>
        <xdr:cNvSpPr txBox="1"/>
      </xdr:nvSpPr>
      <xdr:spPr>
        <a:xfrm>
          <a:off x="7153573" y="1152785"/>
          <a:ext cx="2743200" cy="450473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行を追加するときは必ず計算式をコ</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ピーしてください。</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a:t>
          </a:r>
          <a:r>
            <a:rPr lang="ja-JP" altLang="en-US" sz="1100" b="0" i="0" u="none" baseline="0">
              <a:solidFill>
                <a:srgbClr val="FF0000"/>
              </a:solidFill>
              <a:latin typeface="Calibri"/>
              <a:ea typeface="游ゴシック"/>
              <a:cs typeface="Calibri"/>
            </a:rPr>
            <a:t>No.</a:t>
          </a:r>
          <a:r>
            <a:rPr lang="ja-JP" altLang="en-US" sz="1100" b="0" i="0" u="none" baseline="0">
              <a:solidFill>
                <a:srgbClr val="FF0000"/>
              </a:solidFill>
              <a:latin typeface="游ゴシック"/>
              <a:ea typeface="游ゴシック"/>
              <a:cs typeface="Calibri"/>
            </a:rPr>
            <a:t>」は通し番号です。追加・削除</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をする場合は数字のずれに注意して</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ください。</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「年間在籍月数」には、入園した月</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から起算して３月末までの月数を入</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力してください。（４月から在園し</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ている園児は全員</a:t>
          </a:r>
          <a:r>
            <a:rPr lang="ja-JP" altLang="en-US" sz="1100" b="0" i="0" u="none" baseline="0">
              <a:solidFill>
                <a:srgbClr val="FF0000"/>
              </a:solidFill>
              <a:latin typeface="Calibri"/>
              <a:ea typeface="游ゴシック"/>
              <a:cs typeface="Calibri"/>
            </a:rPr>
            <a:t>"12"</a:t>
          </a:r>
          <a:r>
            <a:rPr lang="ja-JP" altLang="en-US" sz="1100" b="0" i="0" u="none" baseline="0">
              <a:solidFill>
                <a:srgbClr val="FF0000"/>
              </a:solidFill>
              <a:latin typeface="游ゴシック"/>
              <a:ea typeface="游ゴシック"/>
              <a:cs typeface="Calibri"/>
            </a:rPr>
            <a:t>になります）</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その月の１日から在園している園児</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のみ掲載してください。途中入園の</a:t>
          </a:r>
          <a:endParaRPr lang="ja-JP" altLang="en-US" sz="1100" b="0" i="0" u="none" baseline="0">
            <a:solidFill>
              <a:srgbClr val="FF0000"/>
            </a:solidFill>
            <a:latin typeface="Calibri"/>
            <a:ea typeface="游ゴシック"/>
            <a:cs typeface="Calibri"/>
          </a:endParaRPr>
        </a:p>
        <a:p>
          <a:pPr algn="l" rtl="0">
            <a:lnSpc>
              <a:spcPts val="16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園児は翌月からの掲載になります。</a:t>
          </a:r>
          <a:endParaRPr lang="ja-JP" altLang="en-US" sz="1100" b="0" i="0" u="none" baseline="0">
            <a:solidFill>
              <a:srgbClr val="FF0000"/>
            </a:solidFill>
            <a:latin typeface="游ゴシック"/>
            <a:ea typeface="游ゴシック"/>
          </a:endParaRPr>
        </a:p>
      </xdr:txBody>
    </xdr:sp>
    <xdr:clientData/>
  </xdr:twoCellAnchor>
  <xdr:twoCellAnchor>
    <xdr:from>
      <xdr:col>10</xdr:col>
      <xdr:colOff>47624</xdr:colOff>
      <xdr:row>38</xdr:row>
      <xdr:rowOff>124234</xdr:rowOff>
    </xdr:from>
    <xdr:to>
      <xdr:col>14</xdr:col>
      <xdr:colOff>304799</xdr:colOff>
      <xdr:row>40</xdr:row>
      <xdr:rowOff>190500</xdr:rowOff>
    </xdr:to>
    <xdr:sp macro="" textlink="" fLocksText="0">
      <xdr:nvSpPr>
        <xdr:cNvPr id="4" name="吹き出し: 左矢印 3">
          <a:extLst>
            <a:ext uri="{FF2B5EF4-FFF2-40B4-BE49-F238E27FC236}">
              <a16:creationId xmlns:a16="http://schemas.microsoft.com/office/drawing/2014/main" id="{7E6FD243-37AC-4A03-88D3-3E00B3F4CD27}"/>
            </a:ext>
          </a:extLst>
        </xdr:cNvPr>
        <xdr:cNvSpPr/>
      </xdr:nvSpPr>
      <xdr:spPr>
        <a:xfrm>
          <a:off x="6877049" y="8668159"/>
          <a:ext cx="3000375" cy="542516"/>
        </a:xfrm>
        <a:prstGeom prst="leftArrowCallout">
          <a:avLst>
            <a:gd name="adj1" fmla="val 8530"/>
            <a:gd name="adj2" fmla="val 14412"/>
            <a:gd name="adj3" fmla="val 25000"/>
            <a:gd name="adj4" fmla="val 83992"/>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lnSpc>
              <a:spcPts val="1600"/>
            </a:lnSpc>
          </a:pPr>
          <a:r>
            <a:rPr lang="ja-JP" altLang="en-US" sz="1100">
              <a:solidFill>
                <a:srgbClr val="FF0000"/>
              </a:solidFill>
            </a:rPr>
            <a:t>自動で計算・入力されますので、計算式を消さないでください。</a:t>
          </a:r>
        </a:p>
      </xdr:txBody>
    </xdr:sp>
    <xdr:clientData/>
  </xdr:twoCellAnchor>
  <xdr:twoCellAnchor>
    <xdr:from>
      <xdr:col>10</xdr:col>
      <xdr:colOff>209550</xdr:colOff>
      <xdr:row>2</xdr:row>
      <xdr:rowOff>38100</xdr:rowOff>
    </xdr:from>
    <xdr:to>
      <xdr:col>13</xdr:col>
      <xdr:colOff>679077</xdr:colOff>
      <xdr:row>3</xdr:row>
      <xdr:rowOff>176492</xdr:rowOff>
    </xdr:to>
    <xdr:sp macro="" textlink="">
      <xdr:nvSpPr>
        <xdr:cNvPr id="6" name="吹き出し: 左矢印 5">
          <a:extLst>
            <a:ext uri="{FF2B5EF4-FFF2-40B4-BE49-F238E27FC236}">
              <a16:creationId xmlns:a16="http://schemas.microsoft.com/office/drawing/2014/main" id="{575B4376-0691-4AD2-95D1-658F845D9CE4}"/>
            </a:ext>
          </a:extLst>
        </xdr:cNvPr>
        <xdr:cNvSpPr/>
      </xdr:nvSpPr>
      <xdr:spPr>
        <a:xfrm>
          <a:off x="7038975" y="514350"/>
          <a:ext cx="2526927" cy="357467"/>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施設名の入力をお願いします。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272143</xdr:colOff>
      <xdr:row>3</xdr:row>
      <xdr:rowOff>13607</xdr:rowOff>
    </xdr:from>
    <xdr:to>
      <xdr:col>20</xdr:col>
      <xdr:colOff>293914</xdr:colOff>
      <xdr:row>6</xdr:row>
      <xdr:rowOff>122463</xdr:rowOff>
    </xdr:to>
    <xdr:sp macro="" textlink="">
      <xdr:nvSpPr>
        <xdr:cNvPr id="2" name="テキスト ボックス 1">
          <a:extLst>
            <a:ext uri="{FF2B5EF4-FFF2-40B4-BE49-F238E27FC236}">
              <a16:creationId xmlns:a16="http://schemas.microsoft.com/office/drawing/2014/main" id="{C63DFE71-B698-41A9-91D5-6BEA6CF6CC3C}"/>
            </a:ext>
          </a:extLst>
        </xdr:cNvPr>
        <xdr:cNvSpPr txBox="1"/>
      </xdr:nvSpPr>
      <xdr:spPr>
        <a:xfrm>
          <a:off x="7130143" y="813707"/>
          <a:ext cx="2764971" cy="1347106"/>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xdr:txBody>
    </xdr:sp>
    <xdr:clientData/>
  </xdr:twoCellAnchor>
  <xdr:oneCellAnchor>
    <xdr:from>
      <xdr:col>14</xdr:col>
      <xdr:colOff>68036</xdr:colOff>
      <xdr:row>12</xdr:row>
      <xdr:rowOff>13607</xdr:rowOff>
    </xdr:from>
    <xdr:ext cx="300082" cy="242374"/>
    <xdr:sp macro="" textlink="">
      <xdr:nvSpPr>
        <xdr:cNvPr id="3" name="テキスト ボックス 2">
          <a:extLst>
            <a:ext uri="{FF2B5EF4-FFF2-40B4-BE49-F238E27FC236}">
              <a16:creationId xmlns:a16="http://schemas.microsoft.com/office/drawing/2014/main" id="{F4596085-BDBE-493B-AF9C-33491DDD9020}"/>
            </a:ext>
          </a:extLst>
        </xdr:cNvPr>
        <xdr:cNvSpPr txBox="1"/>
      </xdr:nvSpPr>
      <xdr:spPr>
        <a:xfrm>
          <a:off x="6204857" y="3537857"/>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印</a:t>
          </a:r>
        </a:p>
      </xdr:txBody>
    </xdr:sp>
    <xdr:clientData/>
  </xdr:oneCellAnchor>
  <xdr:oneCellAnchor>
    <xdr:from>
      <xdr:col>13</xdr:col>
      <xdr:colOff>367392</xdr:colOff>
      <xdr:row>11</xdr:row>
      <xdr:rowOff>13608</xdr:rowOff>
    </xdr:from>
    <xdr:ext cx="628650" cy="733425"/>
    <xdr:sp macro="" textlink="">
      <xdr:nvSpPr>
        <xdr:cNvPr id="4" name="テキスト ボックス 3">
          <a:extLst>
            <a:ext uri="{FF2B5EF4-FFF2-40B4-BE49-F238E27FC236}">
              <a16:creationId xmlns:a16="http://schemas.microsoft.com/office/drawing/2014/main" id="{426494D7-F020-4CD5-B4FB-D8FD4A54E502}"/>
            </a:ext>
          </a:extLst>
        </xdr:cNvPr>
        <xdr:cNvSpPr txBox="1"/>
      </xdr:nvSpPr>
      <xdr:spPr>
        <a:xfrm>
          <a:off x="6055178" y="3292929"/>
          <a:ext cx="628650" cy="733425"/>
        </a:xfrm>
        <a:prstGeom prst="round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鹿屋保</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育園理</a:t>
          </a:r>
          <a:endParaRPr kumimoji="1" lang="en-US" altLang="ja-JP" sz="1100">
            <a:solidFill>
              <a:srgbClr val="FF0000"/>
            </a:solidFill>
            <a:effectLst/>
            <a:latin typeface="HGS行書体" panose="03000600000000000000" pitchFamily="66" charset="-128"/>
            <a:ea typeface="HGS行書体"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S行書体" panose="03000600000000000000" pitchFamily="66" charset="-128"/>
              <a:ea typeface="HGS行書体" panose="03000600000000000000" pitchFamily="66" charset="-128"/>
              <a:cs typeface="+mn-cs"/>
            </a:rPr>
            <a:t>事長ノ印</a:t>
          </a:r>
          <a:endParaRPr lang="ja-JP" altLang="ja-JP">
            <a:solidFill>
              <a:srgbClr val="FF0000"/>
            </a:solidFill>
            <a:effectLst/>
            <a:latin typeface="HGS行書体" panose="03000600000000000000" pitchFamily="66" charset="-128"/>
            <a:ea typeface="HGS行書体" panose="03000600000000000000" pitchFamily="66"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37877</xdr:colOff>
      <xdr:row>34</xdr:row>
      <xdr:rowOff>66675</xdr:rowOff>
    </xdr:from>
    <xdr:to>
      <xdr:col>14</xdr:col>
      <xdr:colOff>361950</xdr:colOff>
      <xdr:row>36</xdr:row>
      <xdr:rowOff>38100</xdr:rowOff>
    </xdr:to>
    <xdr:sp macro="" textlink="" fLocksText="0">
      <xdr:nvSpPr>
        <xdr:cNvPr id="2" name="吹き出し: 左矢印 1">
          <a:extLst>
            <a:ext uri="{FF2B5EF4-FFF2-40B4-BE49-F238E27FC236}">
              <a16:creationId xmlns:a16="http://schemas.microsoft.com/office/drawing/2014/main" id="{999489A5-511D-4A68-A259-9B401E831534}"/>
            </a:ext>
          </a:extLst>
        </xdr:cNvPr>
        <xdr:cNvSpPr/>
      </xdr:nvSpPr>
      <xdr:spPr>
        <a:xfrm>
          <a:off x="6867302" y="7791450"/>
          <a:ext cx="3067273" cy="314325"/>
        </a:xfrm>
        <a:prstGeom prst="leftArrowCallout">
          <a:avLst>
            <a:gd name="adj1" fmla="val 8530"/>
            <a:gd name="adj2" fmla="val 14412"/>
            <a:gd name="adj3" fmla="val 25000"/>
            <a:gd name="adj4" fmla="val 83992"/>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solidFill>
                <a:srgbClr val="FF0000"/>
              </a:solidFill>
            </a:rPr>
            <a:t>行を追加するときは、この行より上で行をコピー・挿入してください。</a:t>
          </a:r>
        </a:p>
      </xdr:txBody>
    </xdr:sp>
    <xdr:clientData/>
  </xdr:twoCellAnchor>
  <xdr:twoCellAnchor>
    <xdr:from>
      <xdr:col>10</xdr:col>
      <xdr:colOff>324148</xdr:colOff>
      <xdr:row>4</xdr:row>
      <xdr:rowOff>209810</xdr:rowOff>
    </xdr:from>
    <xdr:to>
      <xdr:col>14</xdr:col>
      <xdr:colOff>324148</xdr:colOff>
      <xdr:row>24</xdr:row>
      <xdr:rowOff>123490</xdr:rowOff>
    </xdr:to>
    <xdr:sp macro="" textlink="">
      <xdr:nvSpPr>
        <xdr:cNvPr id="3" name="テキスト ボックス 2">
          <a:extLst>
            <a:ext uri="{FF2B5EF4-FFF2-40B4-BE49-F238E27FC236}">
              <a16:creationId xmlns:a16="http://schemas.microsoft.com/office/drawing/2014/main" id="{9CD9A347-DCDC-4622-8667-D0E1144C4E0B}"/>
            </a:ext>
          </a:extLst>
        </xdr:cNvPr>
        <xdr:cNvSpPr txBox="1"/>
      </xdr:nvSpPr>
      <xdr:spPr>
        <a:xfrm>
          <a:off x="7153573" y="1152785"/>
          <a:ext cx="2743200" cy="4504730"/>
        </a:xfrm>
        <a:prstGeom prst="rect">
          <a:avLst/>
        </a:prstGeom>
        <a:solidFill>
          <a:schemeClr val="bg1"/>
        </a:solidFill>
        <a:ln w="952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l" rtl="0">
            <a:lnSpc>
              <a:spcPts val="1700"/>
            </a:lnSpc>
            <a:defRPr sz="1000"/>
          </a:pPr>
          <a:r>
            <a:rPr lang="ja-JP" altLang="en-US" sz="1100" b="1" i="0" u="none" baseline="0">
              <a:solidFill>
                <a:srgbClr val="0070C0"/>
              </a:solidFill>
              <a:latin typeface="ＭＳ Ｐゴシック"/>
              <a:ea typeface="ＭＳ Ｐゴシック"/>
            </a:rPr>
            <a:t>※</a:t>
          </a:r>
          <a:r>
            <a:rPr lang="ja-JP" altLang="en-US" sz="1100" b="1" i="0" u="none" baseline="0">
              <a:solidFill>
                <a:srgbClr val="0070C0"/>
              </a:solidFill>
              <a:latin typeface="游ゴシック"/>
              <a:ea typeface="游ゴシック"/>
            </a:rPr>
            <a:t>水色のセルは必ず入力してください。</a:t>
          </a:r>
          <a:endParaRPr lang="ja-JP" altLang="en-US" sz="1100" b="1" i="0" u="none"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ＭＳ Ｐゴシック"/>
              <a:ea typeface="ＭＳ Ｐゴシック"/>
            </a:rPr>
            <a:t>※</a:t>
          </a:r>
          <a:r>
            <a:rPr lang="ja-JP" altLang="en-US" sz="1100" b="1" i="0" u="sng" baseline="0">
              <a:solidFill>
                <a:srgbClr val="0070C0"/>
              </a:solidFill>
              <a:latin typeface="游ゴシック"/>
              <a:ea typeface="游ゴシック"/>
            </a:rPr>
            <a:t>色のついていないセルは自動で計算</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されるよう計算式が入力されていま</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すので、計算式を消さないよう注意</a:t>
          </a:r>
          <a:endParaRPr lang="ja-JP" altLang="en-US" sz="1100" b="1" i="0" u="sng" baseline="0">
            <a:solidFill>
              <a:srgbClr val="0070C0"/>
            </a:solidFill>
            <a:latin typeface="Calibri"/>
            <a:ea typeface="游ゴシック"/>
            <a:cs typeface="Calibri"/>
          </a:endParaRPr>
        </a:p>
        <a:p>
          <a:pPr algn="l" rtl="0">
            <a:defRPr sz="1000"/>
          </a:pPr>
          <a:r>
            <a:rPr lang="ja-JP" altLang="en-US" sz="1100" b="1" i="0" u="sng" baseline="0">
              <a:solidFill>
                <a:srgbClr val="0070C0"/>
              </a:solidFill>
              <a:latin typeface="Calibri"/>
              <a:cs typeface="Calibri"/>
            </a:rPr>
            <a:t>    </a:t>
          </a:r>
          <a:r>
            <a:rPr lang="ja-JP" altLang="en-US" sz="1100" b="1" i="0" u="sng" baseline="0">
              <a:solidFill>
                <a:srgbClr val="0070C0"/>
              </a:solidFill>
              <a:latin typeface="游ゴシック"/>
              <a:ea typeface="游ゴシック"/>
              <a:cs typeface="Calibri"/>
            </a:rPr>
            <a:t>してください。</a:t>
          </a:r>
          <a:endParaRPr lang="ja-JP" altLang="en-US" sz="1100" b="1" i="0" u="sng" baseline="0">
            <a:solidFill>
              <a:srgbClr val="0070C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行を追加するときは必ず計算式をコ</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ピーしてください。</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a:t>
          </a:r>
          <a:r>
            <a:rPr lang="ja-JP" altLang="en-US" sz="1100" b="0" i="0" u="none" baseline="0">
              <a:solidFill>
                <a:srgbClr val="FF0000"/>
              </a:solidFill>
              <a:latin typeface="Calibri"/>
              <a:ea typeface="游ゴシック"/>
              <a:cs typeface="Calibri"/>
            </a:rPr>
            <a:t>No.</a:t>
          </a:r>
          <a:r>
            <a:rPr lang="ja-JP" altLang="en-US" sz="1100" b="0" i="0" u="none" baseline="0">
              <a:solidFill>
                <a:srgbClr val="FF0000"/>
              </a:solidFill>
              <a:latin typeface="游ゴシック"/>
              <a:ea typeface="游ゴシック"/>
              <a:cs typeface="Calibri"/>
            </a:rPr>
            <a:t>」は通し番号です。追加・削除</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をする場合は数字のずれに注意して</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ください。</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「年間在籍月数」には、入園した月</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から起算して３月末までの月数を入</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力してください。（４月から在園し</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ている園児は全員</a:t>
          </a:r>
          <a:r>
            <a:rPr lang="ja-JP" altLang="en-US" sz="1100" b="0" i="0" u="none" baseline="0">
              <a:solidFill>
                <a:srgbClr val="FF0000"/>
              </a:solidFill>
              <a:latin typeface="Calibri"/>
              <a:ea typeface="游ゴシック"/>
              <a:cs typeface="Calibri"/>
            </a:rPr>
            <a:t>"12"</a:t>
          </a:r>
          <a:r>
            <a:rPr lang="ja-JP" altLang="en-US" sz="1100" b="0" i="0" u="none" baseline="0">
              <a:solidFill>
                <a:srgbClr val="FF0000"/>
              </a:solidFill>
              <a:latin typeface="游ゴシック"/>
              <a:ea typeface="游ゴシック"/>
              <a:cs typeface="Calibri"/>
            </a:rPr>
            <a:t>になります）</a:t>
          </a:r>
          <a:endParaRPr lang="ja-JP" altLang="en-US" sz="1100" b="0" i="0" u="none" baseline="0">
            <a:solidFill>
              <a:srgbClr val="FF0000"/>
            </a:solidFill>
            <a:latin typeface="Calibri"/>
            <a:ea typeface="游ゴシック"/>
            <a:cs typeface="Calibri"/>
          </a:endParaRPr>
        </a:p>
        <a:p>
          <a:pPr algn="l" rtl="0">
            <a:lnSpc>
              <a:spcPts val="1700"/>
            </a:lnSpc>
            <a:defRPr sz="1000"/>
          </a:pPr>
          <a:r>
            <a:rPr lang="ja-JP" altLang="en-US" sz="1100" b="0" i="0" u="none" baseline="0">
              <a:solidFill>
                <a:srgbClr val="FF0000"/>
              </a:solidFill>
              <a:latin typeface="ＭＳ Ｐゴシック"/>
              <a:ea typeface="ＭＳ Ｐゴシック"/>
            </a:rPr>
            <a:t>※</a:t>
          </a:r>
          <a:r>
            <a:rPr lang="ja-JP" altLang="en-US" sz="1100" b="0" i="0" u="none" baseline="0">
              <a:solidFill>
                <a:srgbClr val="FF0000"/>
              </a:solidFill>
              <a:latin typeface="游ゴシック"/>
              <a:ea typeface="游ゴシック"/>
            </a:rPr>
            <a:t>その月の１日から在園している園児</a:t>
          </a:r>
          <a:endParaRPr lang="ja-JP" altLang="en-US" sz="1100" b="0" i="0" u="none" baseline="0">
            <a:solidFill>
              <a:srgbClr val="FF0000"/>
            </a:solidFill>
            <a:latin typeface="Calibri"/>
            <a:ea typeface="游ゴシック"/>
            <a:cs typeface="Calibri"/>
          </a:endParaRPr>
        </a:p>
        <a:p>
          <a:pPr algn="l" rtl="0">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のみ掲載してください。途中入園の</a:t>
          </a:r>
          <a:endParaRPr lang="ja-JP" altLang="en-US" sz="1100" b="0" i="0" u="none" baseline="0">
            <a:solidFill>
              <a:srgbClr val="FF0000"/>
            </a:solidFill>
            <a:latin typeface="Calibri"/>
            <a:ea typeface="游ゴシック"/>
            <a:cs typeface="Calibri"/>
          </a:endParaRPr>
        </a:p>
        <a:p>
          <a:pPr algn="l" rtl="0">
            <a:lnSpc>
              <a:spcPts val="1600"/>
            </a:lnSpc>
            <a:defRPr sz="1000"/>
          </a:pPr>
          <a:r>
            <a:rPr lang="ja-JP" altLang="en-US" sz="1100" b="0" i="0" u="none" baseline="0">
              <a:solidFill>
                <a:srgbClr val="FF0000"/>
              </a:solidFill>
              <a:latin typeface="Calibri"/>
              <a:cs typeface="Calibri"/>
            </a:rPr>
            <a:t>    </a:t>
          </a:r>
          <a:r>
            <a:rPr lang="ja-JP" altLang="en-US" sz="1100" b="0" i="0" u="none" baseline="0">
              <a:solidFill>
                <a:srgbClr val="FF0000"/>
              </a:solidFill>
              <a:latin typeface="游ゴシック"/>
              <a:ea typeface="游ゴシック"/>
              <a:cs typeface="Calibri"/>
            </a:rPr>
            <a:t>園児は翌月からの掲載になります。</a:t>
          </a:r>
          <a:endParaRPr lang="ja-JP" altLang="en-US" sz="1100" b="0" i="0" u="none" baseline="0">
            <a:solidFill>
              <a:srgbClr val="FF0000"/>
            </a:solidFill>
            <a:latin typeface="游ゴシック"/>
            <a:ea typeface="游ゴシック"/>
          </a:endParaRPr>
        </a:p>
      </xdr:txBody>
    </xdr:sp>
    <xdr:clientData/>
  </xdr:twoCellAnchor>
  <xdr:twoCellAnchor>
    <xdr:from>
      <xdr:col>10</xdr:col>
      <xdr:colOff>47624</xdr:colOff>
      <xdr:row>38</xdr:row>
      <xdr:rowOff>124234</xdr:rowOff>
    </xdr:from>
    <xdr:to>
      <xdr:col>14</xdr:col>
      <xdr:colOff>304799</xdr:colOff>
      <xdr:row>40</xdr:row>
      <xdr:rowOff>190500</xdr:rowOff>
    </xdr:to>
    <xdr:sp macro="" textlink="" fLocksText="0">
      <xdr:nvSpPr>
        <xdr:cNvPr id="4" name="吹き出し: 左矢印 3">
          <a:extLst>
            <a:ext uri="{FF2B5EF4-FFF2-40B4-BE49-F238E27FC236}">
              <a16:creationId xmlns:a16="http://schemas.microsoft.com/office/drawing/2014/main" id="{F0250070-FC36-43BA-9B17-103E63A85208}"/>
            </a:ext>
          </a:extLst>
        </xdr:cNvPr>
        <xdr:cNvSpPr/>
      </xdr:nvSpPr>
      <xdr:spPr>
        <a:xfrm>
          <a:off x="6877049" y="8668159"/>
          <a:ext cx="3000375" cy="542516"/>
        </a:xfrm>
        <a:prstGeom prst="leftArrowCallout">
          <a:avLst>
            <a:gd name="adj1" fmla="val 8530"/>
            <a:gd name="adj2" fmla="val 14412"/>
            <a:gd name="adj3" fmla="val 25000"/>
            <a:gd name="adj4" fmla="val 83992"/>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lnSpc>
              <a:spcPts val="1600"/>
            </a:lnSpc>
          </a:pPr>
          <a:r>
            <a:rPr lang="ja-JP" altLang="en-US" sz="1100">
              <a:solidFill>
                <a:srgbClr val="FF0000"/>
              </a:solidFill>
            </a:rPr>
            <a:t>自動で計算・入力されますので、計算式を消さないでください。</a:t>
          </a:r>
        </a:p>
      </xdr:txBody>
    </xdr:sp>
    <xdr:clientData/>
  </xdr:twoCellAnchor>
  <xdr:twoCellAnchor>
    <xdr:from>
      <xdr:col>10</xdr:col>
      <xdr:colOff>209550</xdr:colOff>
      <xdr:row>2</xdr:row>
      <xdr:rowOff>38100</xdr:rowOff>
    </xdr:from>
    <xdr:to>
      <xdr:col>13</xdr:col>
      <xdr:colOff>679077</xdr:colOff>
      <xdr:row>3</xdr:row>
      <xdr:rowOff>176492</xdr:rowOff>
    </xdr:to>
    <xdr:sp macro="" textlink="">
      <xdr:nvSpPr>
        <xdr:cNvPr id="5" name="吹き出し: 左矢印 4">
          <a:extLst>
            <a:ext uri="{FF2B5EF4-FFF2-40B4-BE49-F238E27FC236}">
              <a16:creationId xmlns:a16="http://schemas.microsoft.com/office/drawing/2014/main" id="{A6A8A1A7-0CE2-4714-B486-AAEE72FBFCB7}"/>
            </a:ext>
          </a:extLst>
        </xdr:cNvPr>
        <xdr:cNvSpPr/>
      </xdr:nvSpPr>
      <xdr:spPr>
        <a:xfrm>
          <a:off x="7038975" y="514350"/>
          <a:ext cx="2526927" cy="357467"/>
        </a:xfrm>
        <a:prstGeom prst="leftArrowCallout">
          <a:avLst>
            <a:gd name="adj1" fmla="val 8530"/>
            <a:gd name="adj2" fmla="val 14412"/>
            <a:gd name="adj3" fmla="val 25000"/>
            <a:gd name="adj4" fmla="val 839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施設名の入力をお願いします。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7FDB-DD2D-428A-A0ED-027E4B924081}">
  <sheetPr>
    <tabColor rgb="FFFFC000"/>
    <pageSetUpPr fitToPage="1"/>
  </sheetPr>
  <dimension ref="A1:Q32"/>
  <sheetViews>
    <sheetView tabSelected="1" view="pageBreakPreview" zoomScale="75" zoomScaleNormal="100" zoomScaleSheetLayoutView="75" workbookViewId="0">
      <selection activeCell="D20" sqref="D20:I21"/>
    </sheetView>
  </sheetViews>
  <sheetFormatPr defaultRowHeight="18.75"/>
  <cols>
    <col min="1" max="1" width="3.875" customWidth="1"/>
    <col min="2" max="2" width="5.875" customWidth="1"/>
    <col min="3" max="12" width="5.875" style="1" customWidth="1"/>
    <col min="13" max="15" width="5.875" customWidth="1"/>
    <col min="16" max="16" width="3.875" customWidth="1"/>
  </cols>
  <sheetData>
    <row r="1" spans="1:17" ht="24">
      <c r="A1" s="71" t="s">
        <v>0</v>
      </c>
      <c r="B1" s="71"/>
      <c r="C1" s="71"/>
      <c r="D1" s="71"/>
      <c r="E1" s="71"/>
      <c r="F1" s="71"/>
      <c r="G1" s="71"/>
      <c r="H1" s="71"/>
      <c r="I1" s="71"/>
      <c r="J1" s="71"/>
      <c r="K1" s="71"/>
      <c r="L1" s="71"/>
      <c r="M1" s="71"/>
      <c r="N1" s="71"/>
      <c r="O1" s="71"/>
      <c r="P1" s="71"/>
    </row>
    <row r="2" spans="1:17" ht="20.25">
      <c r="B2" s="3"/>
      <c r="C2" s="3"/>
      <c r="D2" s="3"/>
      <c r="E2" s="3"/>
      <c r="F2" s="3"/>
      <c r="G2" s="3"/>
      <c r="H2" s="3"/>
      <c r="I2" s="3"/>
      <c r="J2" s="3"/>
      <c r="L2" s="19" t="s">
        <v>33</v>
      </c>
      <c r="M2" s="18"/>
      <c r="N2" s="18"/>
      <c r="O2" s="18" t="s">
        <v>32</v>
      </c>
      <c r="Q2" s="2"/>
    </row>
    <row r="3" spans="1:17">
      <c r="B3" s="4"/>
      <c r="C3" s="4"/>
      <c r="D3" s="4"/>
      <c r="E3" s="4"/>
      <c r="F3" s="4"/>
      <c r="G3" s="4"/>
      <c r="H3" s="4"/>
      <c r="I3" s="4"/>
      <c r="J3" s="4"/>
      <c r="K3" s="4"/>
      <c r="L3" s="4"/>
      <c r="M3" s="4"/>
      <c r="N3" s="4"/>
      <c r="O3" s="4"/>
    </row>
    <row r="4" spans="1:17" ht="60" customHeight="1">
      <c r="B4" s="64" t="s">
        <v>10</v>
      </c>
      <c r="C4" s="65"/>
      <c r="D4" s="65"/>
      <c r="E4" s="65"/>
      <c r="F4" s="65"/>
      <c r="G4" s="65"/>
      <c r="H4" s="65"/>
      <c r="I4" s="65"/>
      <c r="J4" s="65"/>
      <c r="K4" s="65"/>
      <c r="L4" s="65"/>
      <c r="M4" s="65"/>
      <c r="N4" s="65"/>
      <c r="O4" s="66"/>
    </row>
    <row r="5" spans="1:17">
      <c r="B5" s="5"/>
      <c r="C5" s="67" t="s">
        <v>11</v>
      </c>
      <c r="D5" s="67"/>
      <c r="E5" s="67"/>
      <c r="F5" s="67"/>
      <c r="G5" s="67"/>
      <c r="H5" s="67"/>
      <c r="I5" s="67"/>
      <c r="J5" s="67"/>
      <c r="K5" s="67"/>
      <c r="L5" s="67"/>
      <c r="M5" s="67"/>
      <c r="N5" s="67"/>
      <c r="O5" s="68"/>
    </row>
    <row r="6" spans="1:17">
      <c r="B6" s="5"/>
      <c r="C6" s="67" t="s">
        <v>12</v>
      </c>
      <c r="D6" s="67"/>
      <c r="E6" s="67"/>
      <c r="F6" s="67"/>
      <c r="G6" s="67"/>
      <c r="H6" s="67"/>
      <c r="I6" s="67"/>
      <c r="J6" s="67"/>
      <c r="K6" s="67"/>
      <c r="L6" s="67"/>
      <c r="M6" s="67"/>
      <c r="N6" s="67"/>
      <c r="O6" s="68"/>
    </row>
    <row r="7" spans="1:17">
      <c r="B7" s="6"/>
      <c r="C7" s="69" t="s">
        <v>13</v>
      </c>
      <c r="D7" s="69"/>
      <c r="E7" s="69"/>
      <c r="F7" s="69"/>
      <c r="G7" s="69"/>
      <c r="H7" s="69"/>
      <c r="I7" s="69"/>
      <c r="J7" s="69"/>
      <c r="K7" s="69"/>
      <c r="L7" s="69"/>
      <c r="M7" s="69"/>
      <c r="N7" s="69"/>
      <c r="O7" s="70"/>
    </row>
    <row r="8" spans="1:17">
      <c r="B8" s="4"/>
      <c r="C8" s="4"/>
      <c r="D8" s="4"/>
      <c r="E8" s="4"/>
      <c r="F8" s="4"/>
      <c r="G8" s="4"/>
      <c r="H8" s="4"/>
      <c r="I8" s="4"/>
      <c r="J8" s="4"/>
      <c r="K8" s="4"/>
      <c r="L8" s="4"/>
      <c r="M8" s="4"/>
      <c r="N8" s="4"/>
      <c r="O8" s="4"/>
    </row>
    <row r="9" spans="1:17">
      <c r="B9" s="80"/>
      <c r="C9" s="80"/>
      <c r="D9" s="80"/>
      <c r="E9" s="7"/>
      <c r="F9" s="4"/>
      <c r="G9" s="4"/>
      <c r="H9" s="4"/>
      <c r="I9" s="4"/>
      <c r="J9" s="4"/>
      <c r="K9" s="4"/>
      <c r="L9" s="4"/>
      <c r="M9" s="4"/>
      <c r="N9" s="4"/>
      <c r="O9" s="4"/>
      <c r="Q9" s="2"/>
    </row>
    <row r="10" spans="1:17">
      <c r="B10" s="4"/>
      <c r="C10" s="4"/>
      <c r="D10" s="4"/>
      <c r="E10" s="4"/>
      <c r="F10" s="4"/>
      <c r="G10" s="4"/>
      <c r="H10" s="75" t="s">
        <v>7</v>
      </c>
      <c r="I10" s="75"/>
      <c r="J10" s="74"/>
      <c r="K10" s="74"/>
      <c r="L10" s="74"/>
      <c r="M10" s="74"/>
      <c r="N10" s="74"/>
      <c r="O10" s="74"/>
    </row>
    <row r="11" spans="1:17">
      <c r="B11" s="4"/>
      <c r="C11" s="4"/>
      <c r="D11" s="4"/>
      <c r="E11" s="4"/>
      <c r="F11" s="4"/>
      <c r="G11" s="4"/>
      <c r="H11" s="75" t="s">
        <v>8</v>
      </c>
      <c r="I11" s="75"/>
      <c r="J11" s="74"/>
      <c r="K11" s="74"/>
      <c r="L11" s="74"/>
      <c r="M11" s="74"/>
      <c r="N11" s="74"/>
      <c r="O11" s="74"/>
    </row>
    <row r="12" spans="1:17">
      <c r="B12" s="4"/>
      <c r="C12" s="4"/>
      <c r="D12" s="4"/>
      <c r="E12" s="4"/>
      <c r="F12" s="4"/>
      <c r="G12" s="4"/>
      <c r="H12" s="8"/>
      <c r="I12" s="8"/>
      <c r="J12" s="74"/>
      <c r="K12" s="74"/>
      <c r="L12" s="74"/>
      <c r="M12" s="74"/>
      <c r="N12" s="74"/>
      <c r="O12" s="74"/>
    </row>
    <row r="13" spans="1:17">
      <c r="A13" s="2"/>
      <c r="B13" s="4"/>
      <c r="C13" s="4"/>
      <c r="D13" s="4"/>
      <c r="E13" s="4"/>
      <c r="F13" s="4"/>
      <c r="G13" s="4"/>
      <c r="H13" s="75" t="s">
        <v>9</v>
      </c>
      <c r="I13" s="75"/>
      <c r="J13" s="74"/>
      <c r="K13" s="74"/>
      <c r="L13" s="74"/>
      <c r="M13" s="74"/>
      <c r="N13" s="74"/>
      <c r="O13" s="74"/>
      <c r="P13" s="2"/>
    </row>
    <row r="14" spans="1:17">
      <c r="B14" s="4" t="s">
        <v>3</v>
      </c>
      <c r="C14" s="4"/>
      <c r="D14" s="4"/>
      <c r="E14" s="4"/>
      <c r="F14" s="4"/>
      <c r="G14" s="4"/>
      <c r="H14" s="4"/>
      <c r="I14" s="4"/>
      <c r="J14" s="4"/>
      <c r="K14" s="4"/>
      <c r="L14" s="4"/>
      <c r="M14" s="4"/>
      <c r="N14" s="4"/>
      <c r="O14" s="4"/>
    </row>
    <row r="15" spans="1:17" ht="18" customHeight="1">
      <c r="B15" s="4"/>
      <c r="C15" s="4"/>
      <c r="D15" s="4"/>
      <c r="E15" s="4"/>
      <c r="F15" s="4"/>
      <c r="G15" s="4"/>
      <c r="H15" s="4"/>
      <c r="I15" s="4"/>
      <c r="J15" s="4"/>
      <c r="K15" s="4"/>
      <c r="L15" s="4"/>
      <c r="M15" s="4"/>
      <c r="N15" s="4"/>
      <c r="O15" s="4"/>
    </row>
    <row r="16" spans="1:17" ht="18" customHeight="1">
      <c r="B16" s="4"/>
      <c r="C16" s="4"/>
      <c r="D16" s="4"/>
      <c r="E16" s="4"/>
      <c r="F16" s="4"/>
      <c r="G16" s="4"/>
      <c r="H16" s="4"/>
      <c r="I16" s="4"/>
      <c r="J16" s="4"/>
      <c r="K16" s="4"/>
      <c r="L16" s="4"/>
      <c r="M16" s="4"/>
      <c r="N16" s="4"/>
      <c r="O16" s="4"/>
    </row>
    <row r="17" spans="1:17" ht="24">
      <c r="B17" s="4"/>
      <c r="C17" s="4"/>
      <c r="D17" s="9"/>
      <c r="E17" s="72" t="s">
        <v>1</v>
      </c>
      <c r="F17" s="72"/>
      <c r="G17" s="77">
        <f>J26</f>
        <v>0</v>
      </c>
      <c r="H17" s="77"/>
      <c r="I17" s="77"/>
      <c r="J17" s="77"/>
      <c r="K17" s="77"/>
      <c r="L17" s="77"/>
      <c r="M17" s="10"/>
      <c r="N17" s="4"/>
      <c r="O17" s="4"/>
      <c r="Q17" s="2" t="s">
        <v>18</v>
      </c>
    </row>
    <row r="18" spans="1:17" ht="18" customHeight="1">
      <c r="B18" s="4"/>
      <c r="C18" s="4"/>
      <c r="D18" s="4"/>
      <c r="E18" s="4"/>
      <c r="F18" s="4"/>
      <c r="G18" s="4"/>
      <c r="H18" s="4"/>
      <c r="I18" s="4"/>
      <c r="J18" s="4"/>
      <c r="K18" s="4"/>
      <c r="L18" s="4"/>
      <c r="M18" s="4"/>
      <c r="N18" s="4"/>
      <c r="O18" s="4"/>
    </row>
    <row r="19" spans="1:17" ht="18" customHeight="1">
      <c r="B19" s="4"/>
      <c r="C19" s="4"/>
      <c r="D19" s="4"/>
      <c r="E19" s="4"/>
      <c r="F19" s="4"/>
      <c r="G19" s="4"/>
      <c r="H19" s="4"/>
      <c r="I19" s="4"/>
      <c r="J19" s="4"/>
      <c r="K19" s="4"/>
      <c r="L19" s="4"/>
      <c r="M19" s="4"/>
      <c r="N19" s="4"/>
      <c r="O19" s="4"/>
    </row>
    <row r="20" spans="1:17" ht="21" customHeight="1">
      <c r="B20" s="4"/>
      <c r="C20" s="4"/>
      <c r="D20" s="73" t="s">
        <v>17</v>
      </c>
      <c r="E20" s="73"/>
      <c r="F20" s="73"/>
      <c r="G20" s="73"/>
      <c r="H20" s="73"/>
      <c r="I20" s="73"/>
      <c r="J20" s="73" t="s">
        <v>2</v>
      </c>
      <c r="K20" s="73"/>
      <c r="L20" s="73"/>
      <c r="M20" s="73"/>
      <c r="N20" s="4"/>
      <c r="O20" s="4"/>
    </row>
    <row r="21" spans="1:17" ht="33" customHeight="1">
      <c r="B21" s="4"/>
      <c r="C21" s="4"/>
      <c r="D21" s="73"/>
      <c r="E21" s="73"/>
      <c r="F21" s="73"/>
      <c r="G21" s="73"/>
      <c r="H21" s="73"/>
      <c r="I21" s="73"/>
      <c r="J21" s="76"/>
      <c r="K21" s="76"/>
      <c r="L21" s="76"/>
      <c r="M21" s="76"/>
      <c r="N21" s="11"/>
      <c r="O21" s="11"/>
    </row>
    <row r="22" spans="1:17" ht="21" customHeight="1">
      <c r="B22" s="4"/>
      <c r="C22" s="4"/>
      <c r="D22" s="79" t="s">
        <v>16</v>
      </c>
      <c r="E22" s="73" t="s">
        <v>14</v>
      </c>
      <c r="F22" s="73"/>
      <c r="G22" s="73"/>
      <c r="H22" s="73"/>
      <c r="I22" s="73"/>
      <c r="J22" s="76"/>
      <c r="K22" s="76"/>
      <c r="L22" s="76"/>
      <c r="M22" s="76"/>
      <c r="N22" s="4"/>
      <c r="O22" s="4"/>
    </row>
    <row r="23" spans="1:17" ht="21" customHeight="1">
      <c r="A23" s="2"/>
      <c r="B23" s="4"/>
      <c r="C23" s="4"/>
      <c r="D23" s="79"/>
      <c r="E23" s="73" t="s">
        <v>15</v>
      </c>
      <c r="F23" s="73"/>
      <c r="G23" s="73"/>
      <c r="H23" s="73"/>
      <c r="I23" s="73"/>
      <c r="J23" s="76"/>
      <c r="K23" s="76"/>
      <c r="L23" s="76"/>
      <c r="M23" s="76"/>
      <c r="N23" s="4"/>
      <c r="O23" s="4"/>
      <c r="P23" s="2"/>
    </row>
    <row r="24" spans="1:17" ht="21" customHeight="1">
      <c r="B24" s="4"/>
      <c r="C24" s="4"/>
      <c r="D24" s="79"/>
      <c r="E24" s="90" t="s">
        <v>4</v>
      </c>
      <c r="F24" s="90"/>
      <c r="G24" s="90"/>
      <c r="H24" s="90"/>
      <c r="I24" s="90"/>
      <c r="J24" s="76"/>
      <c r="K24" s="76"/>
      <c r="L24" s="76"/>
      <c r="M24" s="76"/>
      <c r="N24" s="4"/>
      <c r="O24" s="4"/>
    </row>
    <row r="25" spans="1:17" ht="21" customHeight="1">
      <c r="B25" s="4"/>
      <c r="C25" s="4"/>
      <c r="D25" s="79"/>
      <c r="E25" s="90" t="s">
        <v>5</v>
      </c>
      <c r="F25" s="90"/>
      <c r="G25" s="90"/>
      <c r="H25" s="90"/>
      <c r="I25" s="90"/>
      <c r="J25" s="76">
        <f>SUM(J22:M24)</f>
        <v>0</v>
      </c>
      <c r="K25" s="76"/>
      <c r="L25" s="76"/>
      <c r="M25" s="76"/>
      <c r="N25" s="4"/>
      <c r="O25" s="4"/>
      <c r="Q25" s="2" t="s">
        <v>18</v>
      </c>
    </row>
    <row r="26" spans="1:17" ht="21" customHeight="1">
      <c r="B26" s="4"/>
      <c r="C26" s="4"/>
      <c r="D26" s="91" t="s">
        <v>6</v>
      </c>
      <c r="E26" s="91"/>
      <c r="F26" s="91"/>
      <c r="G26" s="91"/>
      <c r="H26" s="91"/>
      <c r="I26" s="91"/>
      <c r="J26" s="76">
        <f>SUM(J25,J21)</f>
        <v>0</v>
      </c>
      <c r="K26" s="76"/>
      <c r="L26" s="76"/>
      <c r="M26" s="76"/>
      <c r="N26" s="4"/>
      <c r="O26" s="4"/>
      <c r="Q26" s="2" t="s">
        <v>18</v>
      </c>
    </row>
    <row r="27" spans="1:17" ht="18" customHeight="1">
      <c r="B27" s="4"/>
      <c r="C27" s="4"/>
      <c r="D27" s="4"/>
      <c r="E27" s="4"/>
      <c r="F27" s="4"/>
      <c r="G27" s="4"/>
      <c r="H27" s="4"/>
      <c r="I27" s="4"/>
      <c r="J27" s="4"/>
      <c r="K27" s="4"/>
      <c r="L27" s="4"/>
      <c r="M27" s="4"/>
      <c r="N27" s="4"/>
      <c r="O27" s="4"/>
    </row>
    <row r="28" spans="1:17" ht="18" customHeight="1">
      <c r="B28" s="4"/>
      <c r="C28" s="12"/>
      <c r="D28" s="4"/>
      <c r="E28" s="4"/>
      <c r="F28" s="4"/>
      <c r="G28" s="4"/>
      <c r="H28" s="4"/>
      <c r="I28" s="4"/>
      <c r="J28" s="4"/>
      <c r="K28" s="4"/>
      <c r="L28" s="4"/>
      <c r="M28" s="4"/>
      <c r="N28" s="4"/>
      <c r="O28" s="4"/>
    </row>
    <row r="29" spans="1:17" ht="18.75" customHeight="1">
      <c r="B29" s="13"/>
      <c r="C29" s="88" t="s">
        <v>19</v>
      </c>
      <c r="D29" s="89"/>
      <c r="E29" s="82" t="s">
        <v>20</v>
      </c>
      <c r="F29" s="83"/>
      <c r="G29" s="82"/>
      <c r="H29" s="83"/>
      <c r="I29" s="83"/>
      <c r="J29" s="84" t="s">
        <v>22</v>
      </c>
      <c r="K29" s="85"/>
      <c r="L29" s="84"/>
      <c r="M29" s="85"/>
      <c r="N29" s="86"/>
      <c r="O29" s="14"/>
    </row>
    <row r="30" spans="1:17" ht="18.75" customHeight="1">
      <c r="B30" s="15"/>
      <c r="C30" s="88"/>
      <c r="D30" s="89"/>
      <c r="E30" s="78" t="s">
        <v>21</v>
      </c>
      <c r="F30" s="78"/>
      <c r="G30" s="78"/>
      <c r="H30" s="78"/>
      <c r="I30" s="78"/>
      <c r="J30" s="87" t="s">
        <v>23</v>
      </c>
      <c r="K30" s="87"/>
      <c r="L30" s="87"/>
      <c r="M30" s="87"/>
      <c r="N30" s="87"/>
      <c r="O30" s="14"/>
    </row>
    <row r="31" spans="1:17" ht="18.75" customHeight="1">
      <c r="B31" s="15"/>
      <c r="C31" s="88"/>
      <c r="D31" s="88"/>
      <c r="E31" s="81" t="s">
        <v>24</v>
      </c>
      <c r="F31" s="81"/>
      <c r="G31" s="81"/>
      <c r="H31" s="81"/>
      <c r="I31" s="81"/>
      <c r="J31" s="81"/>
      <c r="K31" s="81"/>
      <c r="L31" s="81"/>
      <c r="M31" s="81"/>
      <c r="N31" s="81"/>
      <c r="O31" s="16"/>
    </row>
    <row r="32" spans="1:17" ht="18.75" customHeight="1">
      <c r="B32" s="15"/>
      <c r="C32" s="88"/>
      <c r="D32" s="88"/>
      <c r="E32" s="81"/>
      <c r="F32" s="81"/>
      <c r="G32" s="81"/>
      <c r="H32" s="81"/>
      <c r="I32" s="81"/>
      <c r="J32" s="81"/>
      <c r="K32" s="81"/>
      <c r="L32" s="81"/>
      <c r="M32" s="81"/>
      <c r="N32" s="81"/>
      <c r="O32" s="16"/>
    </row>
  </sheetData>
  <mergeCells count="40">
    <mergeCell ref="B9:D9"/>
    <mergeCell ref="G31:N32"/>
    <mergeCell ref="E29:F29"/>
    <mergeCell ref="G29:I29"/>
    <mergeCell ref="L29:N29"/>
    <mergeCell ref="L30:N30"/>
    <mergeCell ref="G30:I30"/>
    <mergeCell ref="C29:D32"/>
    <mergeCell ref="E22:I22"/>
    <mergeCell ref="E23:I23"/>
    <mergeCell ref="E24:I24"/>
    <mergeCell ref="E25:I25"/>
    <mergeCell ref="D26:I26"/>
    <mergeCell ref="J29:K29"/>
    <mergeCell ref="J30:K30"/>
    <mergeCell ref="E31:F32"/>
    <mergeCell ref="E30:F30"/>
    <mergeCell ref="D22:D25"/>
    <mergeCell ref="J24:M24"/>
    <mergeCell ref="J25:M25"/>
    <mergeCell ref="J26:M26"/>
    <mergeCell ref="J22:M22"/>
    <mergeCell ref="J23:M23"/>
    <mergeCell ref="E17:F17"/>
    <mergeCell ref="D20:I21"/>
    <mergeCell ref="J10:O10"/>
    <mergeCell ref="J11:O11"/>
    <mergeCell ref="J12:O12"/>
    <mergeCell ref="J13:O13"/>
    <mergeCell ref="H10:I10"/>
    <mergeCell ref="H11:I11"/>
    <mergeCell ref="H13:I13"/>
    <mergeCell ref="J20:M20"/>
    <mergeCell ref="J21:M21"/>
    <mergeCell ref="G17:L17"/>
    <mergeCell ref="B4:O4"/>
    <mergeCell ref="C5:O5"/>
    <mergeCell ref="C6:O6"/>
    <mergeCell ref="C7:O7"/>
    <mergeCell ref="A1:P1"/>
  </mergeCells>
  <phoneticPr fontId="5"/>
  <conditionalFormatting sqref="G29:I30 L29:N30 G31:N32 J21:M24 J10:O13 B9:D9 N2">
    <cfRule type="containsBlanks" dxfId="3" priority="1">
      <formula>LEN(TRIM(B2))=0</formula>
    </cfRule>
  </conditionalFormatting>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E1FEB-8643-41A4-9E44-7193E0196ABC}">
  <sheetPr>
    <tabColor rgb="FFFFC000"/>
    <pageSetUpPr fitToPage="1"/>
  </sheetPr>
  <dimension ref="A1:N43"/>
  <sheetViews>
    <sheetView view="pageBreakPreview" zoomScaleNormal="100" zoomScaleSheetLayoutView="100" workbookViewId="0">
      <selection activeCell="H15" sqref="H15"/>
    </sheetView>
  </sheetViews>
  <sheetFormatPr defaultRowHeight="18.75"/>
  <cols>
    <col min="1" max="1" width="4.125" style="29" customWidth="1"/>
    <col min="2" max="2" width="14.125" style="29" customWidth="1"/>
    <col min="3" max="3" width="16.125" style="29" customWidth="1"/>
    <col min="4" max="4" width="6.375" style="21" customWidth="1"/>
    <col min="5" max="5" width="6.25" style="30" customWidth="1"/>
    <col min="6" max="6" width="7" style="21" customWidth="1"/>
    <col min="7" max="7" width="8.375" style="27" customWidth="1"/>
    <col min="8" max="8" width="7.5" style="60" customWidth="1"/>
    <col min="9" max="9" width="9.125" style="27" customWidth="1"/>
    <col min="10" max="10" width="10.625" style="61" customWidth="1"/>
    <col min="11" max="14" width="9" style="21"/>
    <col min="15" max="256" width="9" style="22"/>
    <col min="257" max="257" width="4.125" style="22" customWidth="1"/>
    <col min="258" max="258" width="14.125" style="22" customWidth="1"/>
    <col min="259" max="259" width="16.125" style="22" customWidth="1"/>
    <col min="260" max="260" width="6.375" style="22" customWidth="1"/>
    <col min="261" max="261" width="6.25" style="22" customWidth="1"/>
    <col min="262" max="262" width="7" style="22" customWidth="1"/>
    <col min="263" max="263" width="8.375" style="22" customWidth="1"/>
    <col min="264" max="264" width="7.5" style="22" customWidth="1"/>
    <col min="265" max="265" width="9.125" style="22" customWidth="1"/>
    <col min="266" max="266" width="10.625" style="22" customWidth="1"/>
    <col min="267" max="512" width="9" style="22"/>
    <col min="513" max="513" width="4.125" style="22" customWidth="1"/>
    <col min="514" max="514" width="14.125" style="22" customWidth="1"/>
    <col min="515" max="515" width="16.125" style="22" customWidth="1"/>
    <col min="516" max="516" width="6.375" style="22" customWidth="1"/>
    <col min="517" max="517" width="6.25" style="22" customWidth="1"/>
    <col min="518" max="518" width="7" style="22" customWidth="1"/>
    <col min="519" max="519" width="8.375" style="22" customWidth="1"/>
    <col min="520" max="520" width="7.5" style="22" customWidth="1"/>
    <col min="521" max="521" width="9.125" style="22" customWidth="1"/>
    <col min="522" max="522" width="10.625" style="22" customWidth="1"/>
    <col min="523" max="768" width="9" style="22"/>
    <col min="769" max="769" width="4.125" style="22" customWidth="1"/>
    <col min="770" max="770" width="14.125" style="22" customWidth="1"/>
    <col min="771" max="771" width="16.125" style="22" customWidth="1"/>
    <col min="772" max="772" width="6.375" style="22" customWidth="1"/>
    <col min="773" max="773" width="6.25" style="22" customWidth="1"/>
    <col min="774" max="774" width="7" style="22" customWidth="1"/>
    <col min="775" max="775" width="8.375" style="22" customWidth="1"/>
    <col min="776" max="776" width="7.5" style="22" customWidth="1"/>
    <col min="777" max="777" width="9.125" style="22" customWidth="1"/>
    <col min="778" max="778" width="10.625" style="22" customWidth="1"/>
    <col min="779" max="1024" width="9" style="22"/>
    <col min="1025" max="1025" width="4.125" style="22" customWidth="1"/>
    <col min="1026" max="1026" width="14.125" style="22" customWidth="1"/>
    <col min="1027" max="1027" width="16.125" style="22" customWidth="1"/>
    <col min="1028" max="1028" width="6.375" style="22" customWidth="1"/>
    <col min="1029" max="1029" width="6.25" style="22" customWidth="1"/>
    <col min="1030" max="1030" width="7" style="22" customWidth="1"/>
    <col min="1031" max="1031" width="8.375" style="22" customWidth="1"/>
    <col min="1032" max="1032" width="7.5" style="22" customWidth="1"/>
    <col min="1033" max="1033" width="9.125" style="22" customWidth="1"/>
    <col min="1034" max="1034" width="10.625" style="22" customWidth="1"/>
    <col min="1035" max="1280" width="9" style="22"/>
    <col min="1281" max="1281" width="4.125" style="22" customWidth="1"/>
    <col min="1282" max="1282" width="14.125" style="22" customWidth="1"/>
    <col min="1283" max="1283" width="16.125" style="22" customWidth="1"/>
    <col min="1284" max="1284" width="6.375" style="22" customWidth="1"/>
    <col min="1285" max="1285" width="6.25" style="22" customWidth="1"/>
    <col min="1286" max="1286" width="7" style="22" customWidth="1"/>
    <col min="1287" max="1287" width="8.375" style="22" customWidth="1"/>
    <col min="1288" max="1288" width="7.5" style="22" customWidth="1"/>
    <col min="1289" max="1289" width="9.125" style="22" customWidth="1"/>
    <col min="1290" max="1290" width="10.625" style="22" customWidth="1"/>
    <col min="1291" max="1536" width="9" style="22"/>
    <col min="1537" max="1537" width="4.125" style="22" customWidth="1"/>
    <col min="1538" max="1538" width="14.125" style="22" customWidth="1"/>
    <col min="1539" max="1539" width="16.125" style="22" customWidth="1"/>
    <col min="1540" max="1540" width="6.375" style="22" customWidth="1"/>
    <col min="1541" max="1541" width="6.25" style="22" customWidth="1"/>
    <col min="1542" max="1542" width="7" style="22" customWidth="1"/>
    <col min="1543" max="1543" width="8.375" style="22" customWidth="1"/>
    <col min="1544" max="1544" width="7.5" style="22" customWidth="1"/>
    <col min="1545" max="1545" width="9.125" style="22" customWidth="1"/>
    <col min="1546" max="1546" width="10.625" style="22" customWidth="1"/>
    <col min="1547" max="1792" width="9" style="22"/>
    <col min="1793" max="1793" width="4.125" style="22" customWidth="1"/>
    <col min="1794" max="1794" width="14.125" style="22" customWidth="1"/>
    <col min="1795" max="1795" width="16.125" style="22" customWidth="1"/>
    <col min="1796" max="1796" width="6.375" style="22" customWidth="1"/>
    <col min="1797" max="1797" width="6.25" style="22" customWidth="1"/>
    <col min="1798" max="1798" width="7" style="22" customWidth="1"/>
    <col min="1799" max="1799" width="8.375" style="22" customWidth="1"/>
    <col min="1800" max="1800" width="7.5" style="22" customWidth="1"/>
    <col min="1801" max="1801" width="9.125" style="22" customWidth="1"/>
    <col min="1802" max="1802" width="10.625" style="22" customWidth="1"/>
    <col min="1803" max="2048" width="9" style="22"/>
    <col min="2049" max="2049" width="4.125" style="22" customWidth="1"/>
    <col min="2050" max="2050" width="14.125" style="22" customWidth="1"/>
    <col min="2051" max="2051" width="16.125" style="22" customWidth="1"/>
    <col min="2052" max="2052" width="6.375" style="22" customWidth="1"/>
    <col min="2053" max="2053" width="6.25" style="22" customWidth="1"/>
    <col min="2054" max="2054" width="7" style="22" customWidth="1"/>
    <col min="2055" max="2055" width="8.375" style="22" customWidth="1"/>
    <col min="2056" max="2056" width="7.5" style="22" customWidth="1"/>
    <col min="2057" max="2057" width="9.125" style="22" customWidth="1"/>
    <col min="2058" max="2058" width="10.625" style="22" customWidth="1"/>
    <col min="2059" max="2304" width="9" style="22"/>
    <col min="2305" max="2305" width="4.125" style="22" customWidth="1"/>
    <col min="2306" max="2306" width="14.125" style="22" customWidth="1"/>
    <col min="2307" max="2307" width="16.125" style="22" customWidth="1"/>
    <col min="2308" max="2308" width="6.375" style="22" customWidth="1"/>
    <col min="2309" max="2309" width="6.25" style="22" customWidth="1"/>
    <col min="2310" max="2310" width="7" style="22" customWidth="1"/>
    <col min="2311" max="2311" width="8.375" style="22" customWidth="1"/>
    <col min="2312" max="2312" width="7.5" style="22" customWidth="1"/>
    <col min="2313" max="2313" width="9.125" style="22" customWidth="1"/>
    <col min="2314" max="2314" width="10.625" style="22" customWidth="1"/>
    <col min="2315" max="2560" width="9" style="22"/>
    <col min="2561" max="2561" width="4.125" style="22" customWidth="1"/>
    <col min="2562" max="2562" width="14.125" style="22" customWidth="1"/>
    <col min="2563" max="2563" width="16.125" style="22" customWidth="1"/>
    <col min="2564" max="2564" width="6.375" style="22" customWidth="1"/>
    <col min="2565" max="2565" width="6.25" style="22" customWidth="1"/>
    <col min="2566" max="2566" width="7" style="22" customWidth="1"/>
    <col min="2567" max="2567" width="8.375" style="22" customWidth="1"/>
    <col min="2568" max="2568" width="7.5" style="22" customWidth="1"/>
    <col min="2569" max="2569" width="9.125" style="22" customWidth="1"/>
    <col min="2570" max="2570" width="10.625" style="22" customWidth="1"/>
    <col min="2571" max="2816" width="9" style="22"/>
    <col min="2817" max="2817" width="4.125" style="22" customWidth="1"/>
    <col min="2818" max="2818" width="14.125" style="22" customWidth="1"/>
    <col min="2819" max="2819" width="16.125" style="22" customWidth="1"/>
    <col min="2820" max="2820" width="6.375" style="22" customWidth="1"/>
    <col min="2821" max="2821" width="6.25" style="22" customWidth="1"/>
    <col min="2822" max="2822" width="7" style="22" customWidth="1"/>
    <col min="2823" max="2823" width="8.375" style="22" customWidth="1"/>
    <col min="2824" max="2824" width="7.5" style="22" customWidth="1"/>
    <col min="2825" max="2825" width="9.125" style="22" customWidth="1"/>
    <col min="2826" max="2826" width="10.625" style="22" customWidth="1"/>
    <col min="2827" max="3072" width="9" style="22"/>
    <col min="3073" max="3073" width="4.125" style="22" customWidth="1"/>
    <col min="3074" max="3074" width="14.125" style="22" customWidth="1"/>
    <col min="3075" max="3075" width="16.125" style="22" customWidth="1"/>
    <col min="3076" max="3076" width="6.375" style="22" customWidth="1"/>
    <col min="3077" max="3077" width="6.25" style="22" customWidth="1"/>
    <col min="3078" max="3078" width="7" style="22" customWidth="1"/>
    <col min="3079" max="3079" width="8.375" style="22" customWidth="1"/>
    <col min="3080" max="3080" width="7.5" style="22" customWidth="1"/>
    <col min="3081" max="3081" width="9.125" style="22" customWidth="1"/>
    <col min="3082" max="3082" width="10.625" style="22" customWidth="1"/>
    <col min="3083" max="3328" width="9" style="22"/>
    <col min="3329" max="3329" width="4.125" style="22" customWidth="1"/>
    <col min="3330" max="3330" width="14.125" style="22" customWidth="1"/>
    <col min="3331" max="3331" width="16.125" style="22" customWidth="1"/>
    <col min="3332" max="3332" width="6.375" style="22" customWidth="1"/>
    <col min="3333" max="3333" width="6.25" style="22" customWidth="1"/>
    <col min="3334" max="3334" width="7" style="22" customWidth="1"/>
    <col min="3335" max="3335" width="8.375" style="22" customWidth="1"/>
    <col min="3336" max="3336" width="7.5" style="22" customWidth="1"/>
    <col min="3337" max="3337" width="9.125" style="22" customWidth="1"/>
    <col min="3338" max="3338" width="10.625" style="22" customWidth="1"/>
    <col min="3339" max="3584" width="9" style="22"/>
    <col min="3585" max="3585" width="4.125" style="22" customWidth="1"/>
    <col min="3586" max="3586" width="14.125" style="22" customWidth="1"/>
    <col min="3587" max="3587" width="16.125" style="22" customWidth="1"/>
    <col min="3588" max="3588" width="6.375" style="22" customWidth="1"/>
    <col min="3589" max="3589" width="6.25" style="22" customWidth="1"/>
    <col min="3590" max="3590" width="7" style="22" customWidth="1"/>
    <col min="3591" max="3591" width="8.375" style="22" customWidth="1"/>
    <col min="3592" max="3592" width="7.5" style="22" customWidth="1"/>
    <col min="3593" max="3593" width="9.125" style="22" customWidth="1"/>
    <col min="3594" max="3594" width="10.625" style="22" customWidth="1"/>
    <col min="3595" max="3840" width="9" style="22"/>
    <col min="3841" max="3841" width="4.125" style="22" customWidth="1"/>
    <col min="3842" max="3842" width="14.125" style="22" customWidth="1"/>
    <col min="3843" max="3843" width="16.125" style="22" customWidth="1"/>
    <col min="3844" max="3844" width="6.375" style="22" customWidth="1"/>
    <col min="3845" max="3845" width="6.25" style="22" customWidth="1"/>
    <col min="3846" max="3846" width="7" style="22" customWidth="1"/>
    <col min="3847" max="3847" width="8.375" style="22" customWidth="1"/>
    <col min="3848" max="3848" width="7.5" style="22" customWidth="1"/>
    <col min="3849" max="3849" width="9.125" style="22" customWidth="1"/>
    <col min="3850" max="3850" width="10.625" style="22" customWidth="1"/>
    <col min="3851" max="4096" width="9" style="22"/>
    <col min="4097" max="4097" width="4.125" style="22" customWidth="1"/>
    <col min="4098" max="4098" width="14.125" style="22" customWidth="1"/>
    <col min="4099" max="4099" width="16.125" style="22" customWidth="1"/>
    <col min="4100" max="4100" width="6.375" style="22" customWidth="1"/>
    <col min="4101" max="4101" width="6.25" style="22" customWidth="1"/>
    <col min="4102" max="4102" width="7" style="22" customWidth="1"/>
    <col min="4103" max="4103" width="8.375" style="22" customWidth="1"/>
    <col min="4104" max="4104" width="7.5" style="22" customWidth="1"/>
    <col min="4105" max="4105" width="9.125" style="22" customWidth="1"/>
    <col min="4106" max="4106" width="10.625" style="22" customWidth="1"/>
    <col min="4107" max="4352" width="9" style="22"/>
    <col min="4353" max="4353" width="4.125" style="22" customWidth="1"/>
    <col min="4354" max="4354" width="14.125" style="22" customWidth="1"/>
    <col min="4355" max="4355" width="16.125" style="22" customWidth="1"/>
    <col min="4356" max="4356" width="6.375" style="22" customWidth="1"/>
    <col min="4357" max="4357" width="6.25" style="22" customWidth="1"/>
    <col min="4358" max="4358" width="7" style="22" customWidth="1"/>
    <col min="4359" max="4359" width="8.375" style="22" customWidth="1"/>
    <col min="4360" max="4360" width="7.5" style="22" customWidth="1"/>
    <col min="4361" max="4361" width="9.125" style="22" customWidth="1"/>
    <col min="4362" max="4362" width="10.625" style="22" customWidth="1"/>
    <col min="4363" max="4608" width="9" style="22"/>
    <col min="4609" max="4609" width="4.125" style="22" customWidth="1"/>
    <col min="4610" max="4610" width="14.125" style="22" customWidth="1"/>
    <col min="4611" max="4611" width="16.125" style="22" customWidth="1"/>
    <col min="4612" max="4612" width="6.375" style="22" customWidth="1"/>
    <col min="4613" max="4613" width="6.25" style="22" customWidth="1"/>
    <col min="4614" max="4614" width="7" style="22" customWidth="1"/>
    <col min="4615" max="4615" width="8.375" style="22" customWidth="1"/>
    <col min="4616" max="4616" width="7.5" style="22" customWidth="1"/>
    <col min="4617" max="4617" width="9.125" style="22" customWidth="1"/>
    <col min="4618" max="4618" width="10.625" style="22" customWidth="1"/>
    <col min="4619" max="4864" width="9" style="22"/>
    <col min="4865" max="4865" width="4.125" style="22" customWidth="1"/>
    <col min="4866" max="4866" width="14.125" style="22" customWidth="1"/>
    <col min="4867" max="4867" width="16.125" style="22" customWidth="1"/>
    <col min="4868" max="4868" width="6.375" style="22" customWidth="1"/>
    <col min="4869" max="4869" width="6.25" style="22" customWidth="1"/>
    <col min="4870" max="4870" width="7" style="22" customWidth="1"/>
    <col min="4871" max="4871" width="8.375" style="22" customWidth="1"/>
    <col min="4872" max="4872" width="7.5" style="22" customWidth="1"/>
    <col min="4873" max="4873" width="9.125" style="22" customWidth="1"/>
    <col min="4874" max="4874" width="10.625" style="22" customWidth="1"/>
    <col min="4875" max="5120" width="9" style="22"/>
    <col min="5121" max="5121" width="4.125" style="22" customWidth="1"/>
    <col min="5122" max="5122" width="14.125" style="22" customWidth="1"/>
    <col min="5123" max="5123" width="16.125" style="22" customWidth="1"/>
    <col min="5124" max="5124" width="6.375" style="22" customWidth="1"/>
    <col min="5125" max="5125" width="6.25" style="22" customWidth="1"/>
    <col min="5126" max="5126" width="7" style="22" customWidth="1"/>
    <col min="5127" max="5127" width="8.375" style="22" customWidth="1"/>
    <col min="5128" max="5128" width="7.5" style="22" customWidth="1"/>
    <col min="5129" max="5129" width="9.125" style="22" customWidth="1"/>
    <col min="5130" max="5130" width="10.625" style="22" customWidth="1"/>
    <col min="5131" max="5376" width="9" style="22"/>
    <col min="5377" max="5377" width="4.125" style="22" customWidth="1"/>
    <col min="5378" max="5378" width="14.125" style="22" customWidth="1"/>
    <col min="5379" max="5379" width="16.125" style="22" customWidth="1"/>
    <col min="5380" max="5380" width="6.375" style="22" customWidth="1"/>
    <col min="5381" max="5381" width="6.25" style="22" customWidth="1"/>
    <col min="5382" max="5382" width="7" style="22" customWidth="1"/>
    <col min="5383" max="5383" width="8.375" style="22" customWidth="1"/>
    <col min="5384" max="5384" width="7.5" style="22" customWidth="1"/>
    <col min="5385" max="5385" width="9.125" style="22" customWidth="1"/>
    <col min="5386" max="5386" width="10.625" style="22" customWidth="1"/>
    <col min="5387" max="5632" width="9" style="22"/>
    <col min="5633" max="5633" width="4.125" style="22" customWidth="1"/>
    <col min="5634" max="5634" width="14.125" style="22" customWidth="1"/>
    <col min="5635" max="5635" width="16.125" style="22" customWidth="1"/>
    <col min="5636" max="5636" width="6.375" style="22" customWidth="1"/>
    <col min="5637" max="5637" width="6.25" style="22" customWidth="1"/>
    <col min="5638" max="5638" width="7" style="22" customWidth="1"/>
    <col min="5639" max="5639" width="8.375" style="22" customWidth="1"/>
    <col min="5640" max="5640" width="7.5" style="22" customWidth="1"/>
    <col min="5641" max="5641" width="9.125" style="22" customWidth="1"/>
    <col min="5642" max="5642" width="10.625" style="22" customWidth="1"/>
    <col min="5643" max="5888" width="9" style="22"/>
    <col min="5889" max="5889" width="4.125" style="22" customWidth="1"/>
    <col min="5890" max="5890" width="14.125" style="22" customWidth="1"/>
    <col min="5891" max="5891" width="16.125" style="22" customWidth="1"/>
    <col min="5892" max="5892" width="6.375" style="22" customWidth="1"/>
    <col min="5893" max="5893" width="6.25" style="22" customWidth="1"/>
    <col min="5894" max="5894" width="7" style="22" customWidth="1"/>
    <col min="5895" max="5895" width="8.375" style="22" customWidth="1"/>
    <col min="5896" max="5896" width="7.5" style="22" customWidth="1"/>
    <col min="5897" max="5897" width="9.125" style="22" customWidth="1"/>
    <col min="5898" max="5898" width="10.625" style="22" customWidth="1"/>
    <col min="5899" max="6144" width="9" style="22"/>
    <col min="6145" max="6145" width="4.125" style="22" customWidth="1"/>
    <col min="6146" max="6146" width="14.125" style="22" customWidth="1"/>
    <col min="6147" max="6147" width="16.125" style="22" customWidth="1"/>
    <col min="6148" max="6148" width="6.375" style="22" customWidth="1"/>
    <col min="6149" max="6149" width="6.25" style="22" customWidth="1"/>
    <col min="6150" max="6150" width="7" style="22" customWidth="1"/>
    <col min="6151" max="6151" width="8.375" style="22" customWidth="1"/>
    <col min="6152" max="6152" width="7.5" style="22" customWidth="1"/>
    <col min="6153" max="6153" width="9.125" style="22" customWidth="1"/>
    <col min="6154" max="6154" width="10.625" style="22" customWidth="1"/>
    <col min="6155" max="6400" width="9" style="22"/>
    <col min="6401" max="6401" width="4.125" style="22" customWidth="1"/>
    <col min="6402" max="6402" width="14.125" style="22" customWidth="1"/>
    <col min="6403" max="6403" width="16.125" style="22" customWidth="1"/>
    <col min="6404" max="6404" width="6.375" style="22" customWidth="1"/>
    <col min="6405" max="6405" width="6.25" style="22" customWidth="1"/>
    <col min="6406" max="6406" width="7" style="22" customWidth="1"/>
    <col min="6407" max="6407" width="8.375" style="22" customWidth="1"/>
    <col min="6408" max="6408" width="7.5" style="22" customWidth="1"/>
    <col min="6409" max="6409" width="9.125" style="22" customWidth="1"/>
    <col min="6410" max="6410" width="10.625" style="22" customWidth="1"/>
    <col min="6411" max="6656" width="9" style="22"/>
    <col min="6657" max="6657" width="4.125" style="22" customWidth="1"/>
    <col min="6658" max="6658" width="14.125" style="22" customWidth="1"/>
    <col min="6659" max="6659" width="16.125" style="22" customWidth="1"/>
    <col min="6660" max="6660" width="6.375" style="22" customWidth="1"/>
    <col min="6661" max="6661" width="6.25" style="22" customWidth="1"/>
    <col min="6662" max="6662" width="7" style="22" customWidth="1"/>
    <col min="6663" max="6663" width="8.375" style="22" customWidth="1"/>
    <col min="6664" max="6664" width="7.5" style="22" customWidth="1"/>
    <col min="6665" max="6665" width="9.125" style="22" customWidth="1"/>
    <col min="6666" max="6666" width="10.625" style="22" customWidth="1"/>
    <col min="6667" max="6912" width="9" style="22"/>
    <col min="6913" max="6913" width="4.125" style="22" customWidth="1"/>
    <col min="6914" max="6914" width="14.125" style="22" customWidth="1"/>
    <col min="6915" max="6915" width="16.125" style="22" customWidth="1"/>
    <col min="6916" max="6916" width="6.375" style="22" customWidth="1"/>
    <col min="6917" max="6917" width="6.25" style="22" customWidth="1"/>
    <col min="6918" max="6918" width="7" style="22" customWidth="1"/>
    <col min="6919" max="6919" width="8.375" style="22" customWidth="1"/>
    <col min="6920" max="6920" width="7.5" style="22" customWidth="1"/>
    <col min="6921" max="6921" width="9.125" style="22" customWidth="1"/>
    <col min="6922" max="6922" width="10.625" style="22" customWidth="1"/>
    <col min="6923" max="7168" width="9" style="22"/>
    <col min="7169" max="7169" width="4.125" style="22" customWidth="1"/>
    <col min="7170" max="7170" width="14.125" style="22" customWidth="1"/>
    <col min="7171" max="7171" width="16.125" style="22" customWidth="1"/>
    <col min="7172" max="7172" width="6.375" style="22" customWidth="1"/>
    <col min="7173" max="7173" width="6.25" style="22" customWidth="1"/>
    <col min="7174" max="7174" width="7" style="22" customWidth="1"/>
    <col min="7175" max="7175" width="8.375" style="22" customWidth="1"/>
    <col min="7176" max="7176" width="7.5" style="22" customWidth="1"/>
    <col min="7177" max="7177" width="9.125" style="22" customWidth="1"/>
    <col min="7178" max="7178" width="10.625" style="22" customWidth="1"/>
    <col min="7179" max="7424" width="9" style="22"/>
    <col min="7425" max="7425" width="4.125" style="22" customWidth="1"/>
    <col min="7426" max="7426" width="14.125" style="22" customWidth="1"/>
    <col min="7427" max="7427" width="16.125" style="22" customWidth="1"/>
    <col min="7428" max="7428" width="6.375" style="22" customWidth="1"/>
    <col min="7429" max="7429" width="6.25" style="22" customWidth="1"/>
    <col min="7430" max="7430" width="7" style="22" customWidth="1"/>
    <col min="7431" max="7431" width="8.375" style="22" customWidth="1"/>
    <col min="7432" max="7432" width="7.5" style="22" customWidth="1"/>
    <col min="7433" max="7433" width="9.125" style="22" customWidth="1"/>
    <col min="7434" max="7434" width="10.625" style="22" customWidth="1"/>
    <col min="7435" max="7680" width="9" style="22"/>
    <col min="7681" max="7681" width="4.125" style="22" customWidth="1"/>
    <col min="7682" max="7682" width="14.125" style="22" customWidth="1"/>
    <col min="7683" max="7683" width="16.125" style="22" customWidth="1"/>
    <col min="7684" max="7684" width="6.375" style="22" customWidth="1"/>
    <col min="7685" max="7685" width="6.25" style="22" customWidth="1"/>
    <col min="7686" max="7686" width="7" style="22" customWidth="1"/>
    <col min="7687" max="7687" width="8.375" style="22" customWidth="1"/>
    <col min="7688" max="7688" width="7.5" style="22" customWidth="1"/>
    <col min="7689" max="7689" width="9.125" style="22" customWidth="1"/>
    <col min="7690" max="7690" width="10.625" style="22" customWidth="1"/>
    <col min="7691" max="7936" width="9" style="22"/>
    <col min="7937" max="7937" width="4.125" style="22" customWidth="1"/>
    <col min="7938" max="7938" width="14.125" style="22" customWidth="1"/>
    <col min="7939" max="7939" width="16.125" style="22" customWidth="1"/>
    <col min="7940" max="7940" width="6.375" style="22" customWidth="1"/>
    <col min="7941" max="7941" width="6.25" style="22" customWidth="1"/>
    <col min="7942" max="7942" width="7" style="22" customWidth="1"/>
    <col min="7943" max="7943" width="8.375" style="22" customWidth="1"/>
    <col min="7944" max="7944" width="7.5" style="22" customWidth="1"/>
    <col min="7945" max="7945" width="9.125" style="22" customWidth="1"/>
    <col min="7946" max="7946" width="10.625" style="22" customWidth="1"/>
    <col min="7947" max="8192" width="9" style="22"/>
    <col min="8193" max="8193" width="4.125" style="22" customWidth="1"/>
    <col min="8194" max="8194" width="14.125" style="22" customWidth="1"/>
    <col min="8195" max="8195" width="16.125" style="22" customWidth="1"/>
    <col min="8196" max="8196" width="6.375" style="22" customWidth="1"/>
    <col min="8197" max="8197" width="6.25" style="22" customWidth="1"/>
    <col min="8198" max="8198" width="7" style="22" customWidth="1"/>
    <col min="8199" max="8199" width="8.375" style="22" customWidth="1"/>
    <col min="8200" max="8200" width="7.5" style="22" customWidth="1"/>
    <col min="8201" max="8201" width="9.125" style="22" customWidth="1"/>
    <col min="8202" max="8202" width="10.625" style="22" customWidth="1"/>
    <col min="8203" max="8448" width="9" style="22"/>
    <col min="8449" max="8449" width="4.125" style="22" customWidth="1"/>
    <col min="8450" max="8450" width="14.125" style="22" customWidth="1"/>
    <col min="8451" max="8451" width="16.125" style="22" customWidth="1"/>
    <col min="8452" max="8452" width="6.375" style="22" customWidth="1"/>
    <col min="8453" max="8453" width="6.25" style="22" customWidth="1"/>
    <col min="8454" max="8454" width="7" style="22" customWidth="1"/>
    <col min="8455" max="8455" width="8.375" style="22" customWidth="1"/>
    <col min="8456" max="8456" width="7.5" style="22" customWidth="1"/>
    <col min="8457" max="8457" width="9.125" style="22" customWidth="1"/>
    <col min="8458" max="8458" width="10.625" style="22" customWidth="1"/>
    <col min="8459" max="8704" width="9" style="22"/>
    <col min="8705" max="8705" width="4.125" style="22" customWidth="1"/>
    <col min="8706" max="8706" width="14.125" style="22" customWidth="1"/>
    <col min="8707" max="8707" width="16.125" style="22" customWidth="1"/>
    <col min="8708" max="8708" width="6.375" style="22" customWidth="1"/>
    <col min="8709" max="8709" width="6.25" style="22" customWidth="1"/>
    <col min="8710" max="8710" width="7" style="22" customWidth="1"/>
    <col min="8711" max="8711" width="8.375" style="22" customWidth="1"/>
    <col min="8712" max="8712" width="7.5" style="22" customWidth="1"/>
    <col min="8713" max="8713" width="9.125" style="22" customWidth="1"/>
    <col min="8714" max="8714" width="10.625" style="22" customWidth="1"/>
    <col min="8715" max="8960" width="9" style="22"/>
    <col min="8961" max="8961" width="4.125" style="22" customWidth="1"/>
    <col min="8962" max="8962" width="14.125" style="22" customWidth="1"/>
    <col min="8963" max="8963" width="16.125" style="22" customWidth="1"/>
    <col min="8964" max="8964" width="6.375" style="22" customWidth="1"/>
    <col min="8965" max="8965" width="6.25" style="22" customWidth="1"/>
    <col min="8966" max="8966" width="7" style="22" customWidth="1"/>
    <col min="8967" max="8967" width="8.375" style="22" customWidth="1"/>
    <col min="8968" max="8968" width="7.5" style="22" customWidth="1"/>
    <col min="8969" max="8969" width="9.125" style="22" customWidth="1"/>
    <col min="8970" max="8970" width="10.625" style="22" customWidth="1"/>
    <col min="8971" max="9216" width="9" style="22"/>
    <col min="9217" max="9217" width="4.125" style="22" customWidth="1"/>
    <col min="9218" max="9218" width="14.125" style="22" customWidth="1"/>
    <col min="9219" max="9219" width="16.125" style="22" customWidth="1"/>
    <col min="9220" max="9220" width="6.375" style="22" customWidth="1"/>
    <col min="9221" max="9221" width="6.25" style="22" customWidth="1"/>
    <col min="9222" max="9222" width="7" style="22" customWidth="1"/>
    <col min="9223" max="9223" width="8.375" style="22" customWidth="1"/>
    <col min="9224" max="9224" width="7.5" style="22" customWidth="1"/>
    <col min="9225" max="9225" width="9.125" style="22" customWidth="1"/>
    <col min="9226" max="9226" width="10.625" style="22" customWidth="1"/>
    <col min="9227" max="9472" width="9" style="22"/>
    <col min="9473" max="9473" width="4.125" style="22" customWidth="1"/>
    <col min="9474" max="9474" width="14.125" style="22" customWidth="1"/>
    <col min="9475" max="9475" width="16.125" style="22" customWidth="1"/>
    <col min="9476" max="9476" width="6.375" style="22" customWidth="1"/>
    <col min="9477" max="9477" width="6.25" style="22" customWidth="1"/>
    <col min="9478" max="9478" width="7" style="22" customWidth="1"/>
    <col min="9479" max="9479" width="8.375" style="22" customWidth="1"/>
    <col min="9480" max="9480" width="7.5" style="22" customWidth="1"/>
    <col min="9481" max="9481" width="9.125" style="22" customWidth="1"/>
    <col min="9482" max="9482" width="10.625" style="22" customWidth="1"/>
    <col min="9483" max="9728" width="9" style="22"/>
    <col min="9729" max="9729" width="4.125" style="22" customWidth="1"/>
    <col min="9730" max="9730" width="14.125" style="22" customWidth="1"/>
    <col min="9731" max="9731" width="16.125" style="22" customWidth="1"/>
    <col min="9732" max="9732" width="6.375" style="22" customWidth="1"/>
    <col min="9733" max="9733" width="6.25" style="22" customWidth="1"/>
    <col min="9734" max="9734" width="7" style="22" customWidth="1"/>
    <col min="9735" max="9735" width="8.375" style="22" customWidth="1"/>
    <col min="9736" max="9736" width="7.5" style="22" customWidth="1"/>
    <col min="9737" max="9737" width="9.125" style="22" customWidth="1"/>
    <col min="9738" max="9738" width="10.625" style="22" customWidth="1"/>
    <col min="9739" max="9984" width="9" style="22"/>
    <col min="9985" max="9985" width="4.125" style="22" customWidth="1"/>
    <col min="9986" max="9986" width="14.125" style="22" customWidth="1"/>
    <col min="9987" max="9987" width="16.125" style="22" customWidth="1"/>
    <col min="9988" max="9988" width="6.375" style="22" customWidth="1"/>
    <col min="9989" max="9989" width="6.25" style="22" customWidth="1"/>
    <col min="9990" max="9990" width="7" style="22" customWidth="1"/>
    <col min="9991" max="9991" width="8.375" style="22" customWidth="1"/>
    <col min="9992" max="9992" width="7.5" style="22" customWidth="1"/>
    <col min="9993" max="9993" width="9.125" style="22" customWidth="1"/>
    <col min="9994" max="9994" width="10.625" style="22" customWidth="1"/>
    <col min="9995" max="10240" width="9" style="22"/>
    <col min="10241" max="10241" width="4.125" style="22" customWidth="1"/>
    <col min="10242" max="10242" width="14.125" style="22" customWidth="1"/>
    <col min="10243" max="10243" width="16.125" style="22" customWidth="1"/>
    <col min="10244" max="10244" width="6.375" style="22" customWidth="1"/>
    <col min="10245" max="10245" width="6.25" style="22" customWidth="1"/>
    <col min="10246" max="10246" width="7" style="22" customWidth="1"/>
    <col min="10247" max="10247" width="8.375" style="22" customWidth="1"/>
    <col min="10248" max="10248" width="7.5" style="22" customWidth="1"/>
    <col min="10249" max="10249" width="9.125" style="22" customWidth="1"/>
    <col min="10250" max="10250" width="10.625" style="22" customWidth="1"/>
    <col min="10251" max="10496" width="9" style="22"/>
    <col min="10497" max="10497" width="4.125" style="22" customWidth="1"/>
    <col min="10498" max="10498" width="14.125" style="22" customWidth="1"/>
    <col min="10499" max="10499" width="16.125" style="22" customWidth="1"/>
    <col min="10500" max="10500" width="6.375" style="22" customWidth="1"/>
    <col min="10501" max="10501" width="6.25" style="22" customWidth="1"/>
    <col min="10502" max="10502" width="7" style="22" customWidth="1"/>
    <col min="10503" max="10503" width="8.375" style="22" customWidth="1"/>
    <col min="10504" max="10504" width="7.5" style="22" customWidth="1"/>
    <col min="10505" max="10505" width="9.125" style="22" customWidth="1"/>
    <col min="10506" max="10506" width="10.625" style="22" customWidth="1"/>
    <col min="10507" max="10752" width="9" style="22"/>
    <col min="10753" max="10753" width="4.125" style="22" customWidth="1"/>
    <col min="10754" max="10754" width="14.125" style="22" customWidth="1"/>
    <col min="10755" max="10755" width="16.125" style="22" customWidth="1"/>
    <col min="10756" max="10756" width="6.375" style="22" customWidth="1"/>
    <col min="10757" max="10757" width="6.25" style="22" customWidth="1"/>
    <col min="10758" max="10758" width="7" style="22" customWidth="1"/>
    <col min="10759" max="10759" width="8.375" style="22" customWidth="1"/>
    <col min="10760" max="10760" width="7.5" style="22" customWidth="1"/>
    <col min="10761" max="10761" width="9.125" style="22" customWidth="1"/>
    <col min="10762" max="10762" width="10.625" style="22" customWidth="1"/>
    <col min="10763" max="11008" width="9" style="22"/>
    <col min="11009" max="11009" width="4.125" style="22" customWidth="1"/>
    <col min="11010" max="11010" width="14.125" style="22" customWidth="1"/>
    <col min="11011" max="11011" width="16.125" style="22" customWidth="1"/>
    <col min="11012" max="11012" width="6.375" style="22" customWidth="1"/>
    <col min="11013" max="11013" width="6.25" style="22" customWidth="1"/>
    <col min="11014" max="11014" width="7" style="22" customWidth="1"/>
    <col min="11015" max="11015" width="8.375" style="22" customWidth="1"/>
    <col min="11016" max="11016" width="7.5" style="22" customWidth="1"/>
    <col min="11017" max="11017" width="9.125" style="22" customWidth="1"/>
    <col min="11018" max="11018" width="10.625" style="22" customWidth="1"/>
    <col min="11019" max="11264" width="9" style="22"/>
    <col min="11265" max="11265" width="4.125" style="22" customWidth="1"/>
    <col min="11266" max="11266" width="14.125" style="22" customWidth="1"/>
    <col min="11267" max="11267" width="16.125" style="22" customWidth="1"/>
    <col min="11268" max="11268" width="6.375" style="22" customWidth="1"/>
    <col min="11269" max="11269" width="6.25" style="22" customWidth="1"/>
    <col min="11270" max="11270" width="7" style="22" customWidth="1"/>
    <col min="11271" max="11271" width="8.375" style="22" customWidth="1"/>
    <col min="11272" max="11272" width="7.5" style="22" customWidth="1"/>
    <col min="11273" max="11273" width="9.125" style="22" customWidth="1"/>
    <col min="11274" max="11274" width="10.625" style="22" customWidth="1"/>
    <col min="11275" max="11520" width="9" style="22"/>
    <col min="11521" max="11521" width="4.125" style="22" customWidth="1"/>
    <col min="11522" max="11522" width="14.125" style="22" customWidth="1"/>
    <col min="11523" max="11523" width="16.125" style="22" customWidth="1"/>
    <col min="11524" max="11524" width="6.375" style="22" customWidth="1"/>
    <col min="11525" max="11525" width="6.25" style="22" customWidth="1"/>
    <col min="11526" max="11526" width="7" style="22" customWidth="1"/>
    <col min="11527" max="11527" width="8.375" style="22" customWidth="1"/>
    <col min="11528" max="11528" width="7.5" style="22" customWidth="1"/>
    <col min="11529" max="11529" width="9.125" style="22" customWidth="1"/>
    <col min="11530" max="11530" width="10.625" style="22" customWidth="1"/>
    <col min="11531" max="11776" width="9" style="22"/>
    <col min="11777" max="11777" width="4.125" style="22" customWidth="1"/>
    <col min="11778" max="11778" width="14.125" style="22" customWidth="1"/>
    <col min="11779" max="11779" width="16.125" style="22" customWidth="1"/>
    <col min="11780" max="11780" width="6.375" style="22" customWidth="1"/>
    <col min="11781" max="11781" width="6.25" style="22" customWidth="1"/>
    <col min="11782" max="11782" width="7" style="22" customWidth="1"/>
    <col min="11783" max="11783" width="8.375" style="22" customWidth="1"/>
    <col min="11784" max="11784" width="7.5" style="22" customWidth="1"/>
    <col min="11785" max="11785" width="9.125" style="22" customWidth="1"/>
    <col min="11786" max="11786" width="10.625" style="22" customWidth="1"/>
    <col min="11787" max="12032" width="9" style="22"/>
    <col min="12033" max="12033" width="4.125" style="22" customWidth="1"/>
    <col min="12034" max="12034" width="14.125" style="22" customWidth="1"/>
    <col min="12035" max="12035" width="16.125" style="22" customWidth="1"/>
    <col min="12036" max="12036" width="6.375" style="22" customWidth="1"/>
    <col min="12037" max="12037" width="6.25" style="22" customWidth="1"/>
    <col min="12038" max="12038" width="7" style="22" customWidth="1"/>
    <col min="12039" max="12039" width="8.375" style="22" customWidth="1"/>
    <col min="12040" max="12040" width="7.5" style="22" customWidth="1"/>
    <col min="12041" max="12041" width="9.125" style="22" customWidth="1"/>
    <col min="12042" max="12042" width="10.625" style="22" customWidth="1"/>
    <col min="12043" max="12288" width="9" style="22"/>
    <col min="12289" max="12289" width="4.125" style="22" customWidth="1"/>
    <col min="12290" max="12290" width="14.125" style="22" customWidth="1"/>
    <col min="12291" max="12291" width="16.125" style="22" customWidth="1"/>
    <col min="12292" max="12292" width="6.375" style="22" customWidth="1"/>
    <col min="12293" max="12293" width="6.25" style="22" customWidth="1"/>
    <col min="12294" max="12294" width="7" style="22" customWidth="1"/>
    <col min="12295" max="12295" width="8.375" style="22" customWidth="1"/>
    <col min="12296" max="12296" width="7.5" style="22" customWidth="1"/>
    <col min="12297" max="12297" width="9.125" style="22" customWidth="1"/>
    <col min="12298" max="12298" width="10.625" style="22" customWidth="1"/>
    <col min="12299" max="12544" width="9" style="22"/>
    <col min="12545" max="12545" width="4.125" style="22" customWidth="1"/>
    <col min="12546" max="12546" width="14.125" style="22" customWidth="1"/>
    <col min="12547" max="12547" width="16.125" style="22" customWidth="1"/>
    <col min="12548" max="12548" width="6.375" style="22" customWidth="1"/>
    <col min="12549" max="12549" width="6.25" style="22" customWidth="1"/>
    <col min="12550" max="12550" width="7" style="22" customWidth="1"/>
    <col min="12551" max="12551" width="8.375" style="22" customWidth="1"/>
    <col min="12552" max="12552" width="7.5" style="22" customWidth="1"/>
    <col min="12553" max="12553" width="9.125" style="22" customWidth="1"/>
    <col min="12554" max="12554" width="10.625" style="22" customWidth="1"/>
    <col min="12555" max="12800" width="9" style="22"/>
    <col min="12801" max="12801" width="4.125" style="22" customWidth="1"/>
    <col min="12802" max="12802" width="14.125" style="22" customWidth="1"/>
    <col min="12803" max="12803" width="16.125" style="22" customWidth="1"/>
    <col min="12804" max="12804" width="6.375" style="22" customWidth="1"/>
    <col min="12805" max="12805" width="6.25" style="22" customWidth="1"/>
    <col min="12806" max="12806" width="7" style="22" customWidth="1"/>
    <col min="12807" max="12807" width="8.375" style="22" customWidth="1"/>
    <col min="12808" max="12808" width="7.5" style="22" customWidth="1"/>
    <col min="12809" max="12809" width="9.125" style="22" customWidth="1"/>
    <col min="12810" max="12810" width="10.625" style="22" customWidth="1"/>
    <col min="12811" max="13056" width="9" style="22"/>
    <col min="13057" max="13057" width="4.125" style="22" customWidth="1"/>
    <col min="13058" max="13058" width="14.125" style="22" customWidth="1"/>
    <col min="13059" max="13059" width="16.125" style="22" customWidth="1"/>
    <col min="13060" max="13060" width="6.375" style="22" customWidth="1"/>
    <col min="13061" max="13061" width="6.25" style="22" customWidth="1"/>
    <col min="13062" max="13062" width="7" style="22" customWidth="1"/>
    <col min="13063" max="13063" width="8.375" style="22" customWidth="1"/>
    <col min="13064" max="13064" width="7.5" style="22" customWidth="1"/>
    <col min="13065" max="13065" width="9.125" style="22" customWidth="1"/>
    <col min="13066" max="13066" width="10.625" style="22" customWidth="1"/>
    <col min="13067" max="13312" width="9" style="22"/>
    <col min="13313" max="13313" width="4.125" style="22" customWidth="1"/>
    <col min="13314" max="13314" width="14.125" style="22" customWidth="1"/>
    <col min="13315" max="13315" width="16.125" style="22" customWidth="1"/>
    <col min="13316" max="13316" width="6.375" style="22" customWidth="1"/>
    <col min="13317" max="13317" width="6.25" style="22" customWidth="1"/>
    <col min="13318" max="13318" width="7" style="22" customWidth="1"/>
    <col min="13319" max="13319" width="8.375" style="22" customWidth="1"/>
    <col min="13320" max="13320" width="7.5" style="22" customWidth="1"/>
    <col min="13321" max="13321" width="9.125" style="22" customWidth="1"/>
    <col min="13322" max="13322" width="10.625" style="22" customWidth="1"/>
    <col min="13323" max="13568" width="9" style="22"/>
    <col min="13569" max="13569" width="4.125" style="22" customWidth="1"/>
    <col min="13570" max="13570" width="14.125" style="22" customWidth="1"/>
    <col min="13571" max="13571" width="16.125" style="22" customWidth="1"/>
    <col min="13572" max="13572" width="6.375" style="22" customWidth="1"/>
    <col min="13573" max="13573" width="6.25" style="22" customWidth="1"/>
    <col min="13574" max="13574" width="7" style="22" customWidth="1"/>
    <col min="13575" max="13575" width="8.375" style="22" customWidth="1"/>
    <col min="13576" max="13576" width="7.5" style="22" customWidth="1"/>
    <col min="13577" max="13577" width="9.125" style="22" customWidth="1"/>
    <col min="13578" max="13578" width="10.625" style="22" customWidth="1"/>
    <col min="13579" max="13824" width="9" style="22"/>
    <col min="13825" max="13825" width="4.125" style="22" customWidth="1"/>
    <col min="13826" max="13826" width="14.125" style="22" customWidth="1"/>
    <col min="13827" max="13827" width="16.125" style="22" customWidth="1"/>
    <col min="13828" max="13828" width="6.375" style="22" customWidth="1"/>
    <col min="13829" max="13829" width="6.25" style="22" customWidth="1"/>
    <col min="13830" max="13830" width="7" style="22" customWidth="1"/>
    <col min="13831" max="13831" width="8.375" style="22" customWidth="1"/>
    <col min="13832" max="13832" width="7.5" style="22" customWidth="1"/>
    <col min="13833" max="13833" width="9.125" style="22" customWidth="1"/>
    <col min="13834" max="13834" width="10.625" style="22" customWidth="1"/>
    <col min="13835" max="14080" width="9" style="22"/>
    <col min="14081" max="14081" width="4.125" style="22" customWidth="1"/>
    <col min="14082" max="14082" width="14.125" style="22" customWidth="1"/>
    <col min="14083" max="14083" width="16.125" style="22" customWidth="1"/>
    <col min="14084" max="14084" width="6.375" style="22" customWidth="1"/>
    <col min="14085" max="14085" width="6.25" style="22" customWidth="1"/>
    <col min="14086" max="14086" width="7" style="22" customWidth="1"/>
    <col min="14087" max="14087" width="8.375" style="22" customWidth="1"/>
    <col min="14088" max="14088" width="7.5" style="22" customWidth="1"/>
    <col min="14089" max="14089" width="9.125" style="22" customWidth="1"/>
    <col min="14090" max="14090" width="10.625" style="22" customWidth="1"/>
    <col min="14091" max="14336" width="9" style="22"/>
    <col min="14337" max="14337" width="4.125" style="22" customWidth="1"/>
    <col min="14338" max="14338" width="14.125" style="22" customWidth="1"/>
    <col min="14339" max="14339" width="16.125" style="22" customWidth="1"/>
    <col min="14340" max="14340" width="6.375" style="22" customWidth="1"/>
    <col min="14341" max="14341" width="6.25" style="22" customWidth="1"/>
    <col min="14342" max="14342" width="7" style="22" customWidth="1"/>
    <col min="14343" max="14343" width="8.375" style="22" customWidth="1"/>
    <col min="14344" max="14344" width="7.5" style="22" customWidth="1"/>
    <col min="14345" max="14345" width="9.125" style="22" customWidth="1"/>
    <col min="14346" max="14346" width="10.625" style="22" customWidth="1"/>
    <col min="14347" max="14592" width="9" style="22"/>
    <col min="14593" max="14593" width="4.125" style="22" customWidth="1"/>
    <col min="14594" max="14594" width="14.125" style="22" customWidth="1"/>
    <col min="14595" max="14595" width="16.125" style="22" customWidth="1"/>
    <col min="14596" max="14596" width="6.375" style="22" customWidth="1"/>
    <col min="14597" max="14597" width="6.25" style="22" customWidth="1"/>
    <col min="14598" max="14598" width="7" style="22" customWidth="1"/>
    <col min="14599" max="14599" width="8.375" style="22" customWidth="1"/>
    <col min="14600" max="14600" width="7.5" style="22" customWidth="1"/>
    <col min="14601" max="14601" width="9.125" style="22" customWidth="1"/>
    <col min="14602" max="14602" width="10.625" style="22" customWidth="1"/>
    <col min="14603" max="14848" width="9" style="22"/>
    <col min="14849" max="14849" width="4.125" style="22" customWidth="1"/>
    <col min="14850" max="14850" width="14.125" style="22" customWidth="1"/>
    <col min="14851" max="14851" width="16.125" style="22" customWidth="1"/>
    <col min="14852" max="14852" width="6.375" style="22" customWidth="1"/>
    <col min="14853" max="14853" width="6.25" style="22" customWidth="1"/>
    <col min="14854" max="14854" width="7" style="22" customWidth="1"/>
    <col min="14855" max="14855" width="8.375" style="22" customWidth="1"/>
    <col min="14856" max="14856" width="7.5" style="22" customWidth="1"/>
    <col min="14857" max="14857" width="9.125" style="22" customWidth="1"/>
    <col min="14858" max="14858" width="10.625" style="22" customWidth="1"/>
    <col min="14859" max="15104" width="9" style="22"/>
    <col min="15105" max="15105" width="4.125" style="22" customWidth="1"/>
    <col min="15106" max="15106" width="14.125" style="22" customWidth="1"/>
    <col min="15107" max="15107" width="16.125" style="22" customWidth="1"/>
    <col min="15108" max="15108" width="6.375" style="22" customWidth="1"/>
    <col min="15109" max="15109" width="6.25" style="22" customWidth="1"/>
    <col min="15110" max="15110" width="7" style="22" customWidth="1"/>
    <col min="15111" max="15111" width="8.375" style="22" customWidth="1"/>
    <col min="15112" max="15112" width="7.5" style="22" customWidth="1"/>
    <col min="15113" max="15113" width="9.125" style="22" customWidth="1"/>
    <col min="15114" max="15114" width="10.625" style="22" customWidth="1"/>
    <col min="15115" max="15360" width="9" style="22"/>
    <col min="15361" max="15361" width="4.125" style="22" customWidth="1"/>
    <col min="15362" max="15362" width="14.125" style="22" customWidth="1"/>
    <col min="15363" max="15363" width="16.125" style="22" customWidth="1"/>
    <col min="15364" max="15364" width="6.375" style="22" customWidth="1"/>
    <col min="15365" max="15365" width="6.25" style="22" customWidth="1"/>
    <col min="15366" max="15366" width="7" style="22" customWidth="1"/>
    <col min="15367" max="15367" width="8.375" style="22" customWidth="1"/>
    <col min="15368" max="15368" width="7.5" style="22" customWidth="1"/>
    <col min="15369" max="15369" width="9.125" style="22" customWidth="1"/>
    <col min="15370" max="15370" width="10.625" style="22" customWidth="1"/>
    <col min="15371" max="15616" width="9" style="22"/>
    <col min="15617" max="15617" width="4.125" style="22" customWidth="1"/>
    <col min="15618" max="15618" width="14.125" style="22" customWidth="1"/>
    <col min="15619" max="15619" width="16.125" style="22" customWidth="1"/>
    <col min="15620" max="15620" width="6.375" style="22" customWidth="1"/>
    <col min="15621" max="15621" width="6.25" style="22" customWidth="1"/>
    <col min="15622" max="15622" width="7" style="22" customWidth="1"/>
    <col min="15623" max="15623" width="8.375" style="22" customWidth="1"/>
    <col min="15624" max="15624" width="7.5" style="22" customWidth="1"/>
    <col min="15625" max="15625" width="9.125" style="22" customWidth="1"/>
    <col min="15626" max="15626" width="10.625" style="22" customWidth="1"/>
    <col min="15627" max="15872" width="9" style="22"/>
    <col min="15873" max="15873" width="4.125" style="22" customWidth="1"/>
    <col min="15874" max="15874" width="14.125" style="22" customWidth="1"/>
    <col min="15875" max="15875" width="16.125" style="22" customWidth="1"/>
    <col min="15876" max="15876" width="6.375" style="22" customWidth="1"/>
    <col min="15877" max="15877" width="6.25" style="22" customWidth="1"/>
    <col min="15878" max="15878" width="7" style="22" customWidth="1"/>
    <col min="15879" max="15879" width="8.375" style="22" customWidth="1"/>
    <col min="15880" max="15880" width="7.5" style="22" customWidth="1"/>
    <col min="15881" max="15881" width="9.125" style="22" customWidth="1"/>
    <col min="15882" max="15882" width="10.625" style="22" customWidth="1"/>
    <col min="15883" max="16128" width="9" style="22"/>
    <col min="16129" max="16129" width="4.125" style="22" customWidth="1"/>
    <col min="16130" max="16130" width="14.125" style="22" customWidth="1"/>
    <col min="16131" max="16131" width="16.125" style="22" customWidth="1"/>
    <col min="16132" max="16132" width="6.375" style="22" customWidth="1"/>
    <col min="16133" max="16133" width="6.25" style="22" customWidth="1"/>
    <col min="16134" max="16134" width="7" style="22" customWidth="1"/>
    <col min="16135" max="16135" width="8.375" style="22" customWidth="1"/>
    <col min="16136" max="16136" width="7.5" style="22" customWidth="1"/>
    <col min="16137" max="16137" width="9.125" style="22" customWidth="1"/>
    <col min="16138" max="16138" width="10.625" style="22" customWidth="1"/>
    <col min="16139" max="16384" width="9" style="22"/>
  </cols>
  <sheetData>
    <row r="1" spans="1:14">
      <c r="A1" s="94" t="s">
        <v>39</v>
      </c>
      <c r="B1" s="94"/>
      <c r="C1" s="94"/>
      <c r="D1" s="94"/>
      <c r="E1" s="94"/>
      <c r="F1" s="94"/>
      <c r="G1" s="94"/>
      <c r="H1" s="94"/>
      <c r="I1" s="94"/>
      <c r="J1" s="94"/>
    </row>
    <row r="2" spans="1:14">
      <c r="A2" s="23"/>
      <c r="B2" s="23"/>
      <c r="C2" s="24"/>
      <c r="D2" s="25"/>
      <c r="E2" s="26"/>
      <c r="H2" s="62" t="s">
        <v>58</v>
      </c>
      <c r="I2" s="63"/>
      <c r="J2" s="62" t="s">
        <v>59</v>
      </c>
      <c r="L2" s="28"/>
    </row>
    <row r="3" spans="1:14" ht="17.25" customHeight="1">
      <c r="H3" s="95"/>
      <c r="I3" s="95"/>
      <c r="J3" s="95"/>
      <c r="L3" s="28"/>
    </row>
    <row r="4" spans="1:14" ht="19.5" thickBot="1">
      <c r="A4" s="98" t="s">
        <v>40</v>
      </c>
      <c r="B4" s="98"/>
      <c r="C4" s="98"/>
      <c r="D4" s="98"/>
      <c r="E4" s="98"/>
      <c r="F4" s="98"/>
      <c r="G4" s="98"/>
      <c r="H4" s="96"/>
      <c r="I4" s="96"/>
      <c r="J4" s="97"/>
    </row>
    <row r="5" spans="1:14" s="41" customFormat="1" ht="33.75">
      <c r="A5" s="31" t="s">
        <v>41</v>
      </c>
      <c r="B5" s="32" t="s">
        <v>42</v>
      </c>
      <c r="C5" s="33" t="s">
        <v>43</v>
      </c>
      <c r="D5" s="34" t="s">
        <v>60</v>
      </c>
      <c r="E5" s="35" t="s">
        <v>44</v>
      </c>
      <c r="F5" s="36" t="s">
        <v>45</v>
      </c>
      <c r="G5" s="37" t="s">
        <v>46</v>
      </c>
      <c r="H5" s="35" t="s">
        <v>47</v>
      </c>
      <c r="I5" s="38" t="s">
        <v>48</v>
      </c>
      <c r="J5" s="39" t="s">
        <v>49</v>
      </c>
      <c r="K5" s="40"/>
      <c r="L5" s="40"/>
      <c r="M5" s="40"/>
      <c r="N5" s="40"/>
    </row>
    <row r="6" spans="1:14" s="51" customFormat="1" ht="17.25" customHeight="1">
      <c r="A6" s="42">
        <v>1</v>
      </c>
      <c r="B6" s="43"/>
      <c r="C6" s="44"/>
      <c r="D6" s="45"/>
      <c r="E6" s="46"/>
      <c r="F6" s="46"/>
      <c r="G6" s="47" t="str">
        <f>IF(F6="","",ROUNDDOWN(E6/F6,0))</f>
        <v/>
      </c>
      <c r="H6" s="46"/>
      <c r="I6" s="48">
        <f t="shared" ref="I6:I35" si="0">SUM(G6:H6)</f>
        <v>0</v>
      </c>
      <c r="J6" s="49">
        <f t="shared" ref="J6:J35" si="1">IF(I6&lt;25700,I6,25700)</f>
        <v>0</v>
      </c>
      <c r="K6" s="50"/>
      <c r="L6" s="50"/>
      <c r="M6" s="50"/>
      <c r="N6" s="50"/>
    </row>
    <row r="7" spans="1:14" s="51" customFormat="1" ht="17.25" customHeight="1">
      <c r="A7" s="42">
        <v>2</v>
      </c>
      <c r="B7" s="43"/>
      <c r="C7" s="44"/>
      <c r="D7" s="45"/>
      <c r="E7" s="46"/>
      <c r="F7" s="42"/>
      <c r="G7" s="47" t="str">
        <f t="shared" ref="G7:G35" si="2">IF(F7="","",ROUNDDOWN(E7/F7,0))</f>
        <v/>
      </c>
      <c r="H7" s="46"/>
      <c r="I7" s="48">
        <f t="shared" si="0"/>
        <v>0</v>
      </c>
      <c r="J7" s="49">
        <f t="shared" si="1"/>
        <v>0</v>
      </c>
      <c r="K7" s="50"/>
      <c r="L7" s="50"/>
      <c r="M7" s="50"/>
      <c r="N7" s="50"/>
    </row>
    <row r="8" spans="1:14" s="51" customFormat="1" ht="17.25" customHeight="1">
      <c r="A8" s="42">
        <v>3</v>
      </c>
      <c r="B8" s="43"/>
      <c r="C8" s="44"/>
      <c r="D8" s="45"/>
      <c r="E8" s="46"/>
      <c r="F8" s="42"/>
      <c r="G8" s="47" t="str">
        <f t="shared" si="2"/>
        <v/>
      </c>
      <c r="H8" s="46"/>
      <c r="I8" s="48">
        <f t="shared" si="0"/>
        <v>0</v>
      </c>
      <c r="J8" s="49">
        <f t="shared" si="1"/>
        <v>0</v>
      </c>
      <c r="K8" s="50"/>
      <c r="L8" s="50"/>
      <c r="M8" s="50"/>
      <c r="N8" s="50"/>
    </row>
    <row r="9" spans="1:14" s="51" customFormat="1" ht="17.25" customHeight="1">
      <c r="A9" s="42">
        <v>4</v>
      </c>
      <c r="B9" s="43"/>
      <c r="C9" s="44"/>
      <c r="D9" s="45"/>
      <c r="E9" s="46"/>
      <c r="F9" s="42"/>
      <c r="G9" s="47" t="str">
        <f t="shared" si="2"/>
        <v/>
      </c>
      <c r="H9" s="46"/>
      <c r="I9" s="48">
        <f t="shared" si="0"/>
        <v>0</v>
      </c>
      <c r="J9" s="49">
        <f t="shared" si="1"/>
        <v>0</v>
      </c>
      <c r="K9" s="50"/>
      <c r="L9" s="50"/>
      <c r="M9" s="50"/>
      <c r="N9" s="50"/>
    </row>
    <row r="10" spans="1:14" s="51" customFormat="1" ht="17.25" customHeight="1">
      <c r="A10" s="42">
        <v>5</v>
      </c>
      <c r="B10" s="43"/>
      <c r="C10" s="44"/>
      <c r="D10" s="45"/>
      <c r="E10" s="46"/>
      <c r="F10" s="42"/>
      <c r="G10" s="47" t="str">
        <f t="shared" si="2"/>
        <v/>
      </c>
      <c r="H10" s="46"/>
      <c r="I10" s="48">
        <f t="shared" si="0"/>
        <v>0</v>
      </c>
      <c r="J10" s="49">
        <f t="shared" si="1"/>
        <v>0</v>
      </c>
      <c r="K10" s="50"/>
      <c r="L10" s="50"/>
      <c r="M10" s="50"/>
      <c r="N10" s="50"/>
    </row>
    <row r="11" spans="1:14" s="51" customFormat="1" ht="17.25" customHeight="1">
      <c r="A11" s="42">
        <v>6</v>
      </c>
      <c r="B11" s="43"/>
      <c r="C11" s="44"/>
      <c r="D11" s="45"/>
      <c r="E11" s="46"/>
      <c r="F11" s="42"/>
      <c r="G11" s="47" t="str">
        <f t="shared" si="2"/>
        <v/>
      </c>
      <c r="H11" s="46"/>
      <c r="I11" s="48">
        <f t="shared" si="0"/>
        <v>0</v>
      </c>
      <c r="J11" s="49">
        <f t="shared" si="1"/>
        <v>0</v>
      </c>
      <c r="K11" s="50"/>
      <c r="L11" s="50"/>
      <c r="M11" s="50"/>
      <c r="N11" s="50"/>
    </row>
    <row r="12" spans="1:14" s="51" customFormat="1" ht="17.25" customHeight="1">
      <c r="A12" s="42">
        <v>7</v>
      </c>
      <c r="B12" s="43"/>
      <c r="C12" s="44"/>
      <c r="D12" s="45"/>
      <c r="E12" s="46"/>
      <c r="F12" s="42"/>
      <c r="G12" s="47" t="str">
        <f t="shared" si="2"/>
        <v/>
      </c>
      <c r="H12" s="46"/>
      <c r="I12" s="48">
        <f t="shared" si="0"/>
        <v>0</v>
      </c>
      <c r="J12" s="49">
        <f t="shared" si="1"/>
        <v>0</v>
      </c>
      <c r="K12" s="50"/>
      <c r="L12" s="50"/>
      <c r="M12" s="50"/>
      <c r="N12" s="50"/>
    </row>
    <row r="13" spans="1:14" s="51" customFormat="1" ht="17.25" customHeight="1">
      <c r="A13" s="42">
        <v>8</v>
      </c>
      <c r="B13" s="43"/>
      <c r="C13" s="44"/>
      <c r="D13" s="45"/>
      <c r="E13" s="46"/>
      <c r="F13" s="42"/>
      <c r="G13" s="47" t="str">
        <f t="shared" si="2"/>
        <v/>
      </c>
      <c r="H13" s="46"/>
      <c r="I13" s="48">
        <f t="shared" si="0"/>
        <v>0</v>
      </c>
      <c r="J13" s="49">
        <f t="shared" si="1"/>
        <v>0</v>
      </c>
      <c r="K13" s="50"/>
      <c r="L13" s="50"/>
      <c r="M13" s="50"/>
      <c r="N13" s="50"/>
    </row>
    <row r="14" spans="1:14" s="51" customFormat="1" ht="17.25" customHeight="1">
      <c r="A14" s="42">
        <v>9</v>
      </c>
      <c r="B14" s="43"/>
      <c r="C14" s="44"/>
      <c r="D14" s="45"/>
      <c r="E14" s="46"/>
      <c r="F14" s="42"/>
      <c r="G14" s="47" t="str">
        <f t="shared" si="2"/>
        <v/>
      </c>
      <c r="H14" s="46"/>
      <c r="I14" s="48">
        <f t="shared" si="0"/>
        <v>0</v>
      </c>
      <c r="J14" s="49">
        <f t="shared" si="1"/>
        <v>0</v>
      </c>
      <c r="K14" s="50"/>
      <c r="L14" s="50"/>
      <c r="M14" s="50"/>
      <c r="N14" s="50"/>
    </row>
    <row r="15" spans="1:14" s="51" customFormat="1" ht="17.25" customHeight="1">
      <c r="A15" s="42">
        <v>10</v>
      </c>
      <c r="B15" s="43"/>
      <c r="C15" s="44"/>
      <c r="D15" s="45"/>
      <c r="E15" s="46"/>
      <c r="F15" s="42"/>
      <c r="G15" s="47" t="str">
        <f t="shared" si="2"/>
        <v/>
      </c>
      <c r="H15" s="46"/>
      <c r="I15" s="48">
        <f t="shared" si="0"/>
        <v>0</v>
      </c>
      <c r="J15" s="49">
        <f t="shared" si="1"/>
        <v>0</v>
      </c>
      <c r="K15" s="50"/>
      <c r="L15" s="50"/>
      <c r="M15" s="50"/>
      <c r="N15" s="50"/>
    </row>
    <row r="16" spans="1:14" s="51" customFormat="1" ht="17.25" customHeight="1">
      <c r="A16" s="42">
        <v>11</v>
      </c>
      <c r="B16" s="43"/>
      <c r="C16" s="44"/>
      <c r="D16" s="45"/>
      <c r="E16" s="46"/>
      <c r="F16" s="42"/>
      <c r="G16" s="47" t="str">
        <f t="shared" si="2"/>
        <v/>
      </c>
      <c r="H16" s="46"/>
      <c r="I16" s="48">
        <f t="shared" si="0"/>
        <v>0</v>
      </c>
      <c r="J16" s="49">
        <f t="shared" si="1"/>
        <v>0</v>
      </c>
      <c r="K16" s="50"/>
      <c r="L16" s="50"/>
      <c r="M16" s="50"/>
      <c r="N16" s="50"/>
    </row>
    <row r="17" spans="1:14" s="51" customFormat="1" ht="17.25" customHeight="1">
      <c r="A17" s="42">
        <v>12</v>
      </c>
      <c r="B17" s="43"/>
      <c r="C17" s="44"/>
      <c r="D17" s="45"/>
      <c r="E17" s="46"/>
      <c r="F17" s="42"/>
      <c r="G17" s="47" t="str">
        <f t="shared" si="2"/>
        <v/>
      </c>
      <c r="H17" s="46"/>
      <c r="I17" s="48">
        <f t="shared" si="0"/>
        <v>0</v>
      </c>
      <c r="J17" s="49">
        <f t="shared" si="1"/>
        <v>0</v>
      </c>
      <c r="K17" s="50"/>
      <c r="L17" s="50"/>
      <c r="M17" s="50"/>
      <c r="N17" s="50"/>
    </row>
    <row r="18" spans="1:14" s="51" customFormat="1" ht="17.25" customHeight="1">
      <c r="A18" s="42">
        <v>13</v>
      </c>
      <c r="B18" s="43"/>
      <c r="C18" s="44"/>
      <c r="D18" s="45"/>
      <c r="E18" s="46"/>
      <c r="F18" s="42"/>
      <c r="G18" s="47" t="str">
        <f t="shared" si="2"/>
        <v/>
      </c>
      <c r="H18" s="46"/>
      <c r="I18" s="48">
        <f t="shared" si="0"/>
        <v>0</v>
      </c>
      <c r="J18" s="49">
        <f t="shared" si="1"/>
        <v>0</v>
      </c>
      <c r="K18" s="50"/>
      <c r="L18" s="50"/>
      <c r="M18" s="50"/>
      <c r="N18" s="50"/>
    </row>
    <row r="19" spans="1:14" s="51" customFormat="1" ht="17.25" customHeight="1">
      <c r="A19" s="42">
        <v>14</v>
      </c>
      <c r="B19" s="43"/>
      <c r="C19" s="44"/>
      <c r="D19" s="45"/>
      <c r="E19" s="46"/>
      <c r="F19" s="42"/>
      <c r="G19" s="47" t="str">
        <f t="shared" si="2"/>
        <v/>
      </c>
      <c r="H19" s="46"/>
      <c r="I19" s="48">
        <f t="shared" si="0"/>
        <v>0</v>
      </c>
      <c r="J19" s="49">
        <f t="shared" si="1"/>
        <v>0</v>
      </c>
      <c r="K19" s="50"/>
      <c r="L19" s="50"/>
      <c r="M19" s="50"/>
      <c r="N19" s="50"/>
    </row>
    <row r="20" spans="1:14" s="51" customFormat="1" ht="17.25" customHeight="1">
      <c r="A20" s="42">
        <v>15</v>
      </c>
      <c r="B20" s="43"/>
      <c r="C20" s="44"/>
      <c r="D20" s="45"/>
      <c r="E20" s="46"/>
      <c r="F20" s="42"/>
      <c r="G20" s="47" t="str">
        <f t="shared" si="2"/>
        <v/>
      </c>
      <c r="H20" s="46"/>
      <c r="I20" s="48">
        <f t="shared" si="0"/>
        <v>0</v>
      </c>
      <c r="J20" s="49">
        <f t="shared" si="1"/>
        <v>0</v>
      </c>
      <c r="K20" s="50"/>
      <c r="L20" s="50"/>
      <c r="M20" s="50"/>
      <c r="N20" s="50"/>
    </row>
    <row r="21" spans="1:14" s="51" customFormat="1" ht="17.25" customHeight="1">
      <c r="A21" s="42">
        <v>16</v>
      </c>
      <c r="B21" s="43"/>
      <c r="C21" s="44"/>
      <c r="D21" s="45"/>
      <c r="E21" s="46"/>
      <c r="F21" s="42"/>
      <c r="G21" s="47" t="str">
        <f t="shared" si="2"/>
        <v/>
      </c>
      <c r="H21" s="46"/>
      <c r="I21" s="48">
        <f t="shared" si="0"/>
        <v>0</v>
      </c>
      <c r="J21" s="49">
        <f t="shared" si="1"/>
        <v>0</v>
      </c>
      <c r="K21" s="50"/>
      <c r="L21" s="50"/>
      <c r="M21" s="50"/>
      <c r="N21" s="50"/>
    </row>
    <row r="22" spans="1:14" s="51" customFormat="1" ht="17.25" customHeight="1">
      <c r="A22" s="42">
        <v>17</v>
      </c>
      <c r="B22" s="43"/>
      <c r="C22" s="44"/>
      <c r="D22" s="45"/>
      <c r="E22" s="46"/>
      <c r="F22" s="42"/>
      <c r="G22" s="47" t="str">
        <f t="shared" si="2"/>
        <v/>
      </c>
      <c r="H22" s="46"/>
      <c r="I22" s="48">
        <f t="shared" si="0"/>
        <v>0</v>
      </c>
      <c r="J22" s="49">
        <f t="shared" si="1"/>
        <v>0</v>
      </c>
      <c r="K22" s="50"/>
      <c r="L22" s="50"/>
      <c r="M22" s="50"/>
      <c r="N22" s="50"/>
    </row>
    <row r="23" spans="1:14" s="51" customFormat="1" ht="17.25" customHeight="1">
      <c r="A23" s="42">
        <v>18</v>
      </c>
      <c r="B23" s="43"/>
      <c r="C23" s="44"/>
      <c r="D23" s="45"/>
      <c r="E23" s="46"/>
      <c r="F23" s="42"/>
      <c r="G23" s="47" t="str">
        <f t="shared" si="2"/>
        <v/>
      </c>
      <c r="H23" s="46"/>
      <c r="I23" s="48">
        <f t="shared" si="0"/>
        <v>0</v>
      </c>
      <c r="J23" s="49">
        <f t="shared" si="1"/>
        <v>0</v>
      </c>
      <c r="K23" s="50"/>
      <c r="L23" s="50"/>
      <c r="M23" s="50"/>
      <c r="N23" s="50"/>
    </row>
    <row r="24" spans="1:14" s="51" customFormat="1" ht="17.25" customHeight="1">
      <c r="A24" s="42">
        <v>19</v>
      </c>
      <c r="B24" s="43"/>
      <c r="C24" s="44"/>
      <c r="D24" s="45"/>
      <c r="E24" s="46"/>
      <c r="F24" s="42"/>
      <c r="G24" s="47" t="str">
        <f t="shared" si="2"/>
        <v/>
      </c>
      <c r="H24" s="46"/>
      <c r="I24" s="48">
        <f t="shared" si="0"/>
        <v>0</v>
      </c>
      <c r="J24" s="49">
        <f t="shared" si="1"/>
        <v>0</v>
      </c>
      <c r="K24" s="50"/>
      <c r="L24" s="50"/>
      <c r="M24" s="50"/>
      <c r="N24" s="50"/>
    </row>
    <row r="25" spans="1:14" s="51" customFormat="1" ht="17.25" customHeight="1">
      <c r="A25" s="42">
        <v>20</v>
      </c>
      <c r="B25" s="43"/>
      <c r="C25" s="44"/>
      <c r="D25" s="45"/>
      <c r="E25" s="46"/>
      <c r="F25" s="42"/>
      <c r="G25" s="47" t="str">
        <f t="shared" si="2"/>
        <v/>
      </c>
      <c r="H25" s="46"/>
      <c r="I25" s="48">
        <f t="shared" si="0"/>
        <v>0</v>
      </c>
      <c r="J25" s="49">
        <f t="shared" si="1"/>
        <v>0</v>
      </c>
      <c r="K25" s="50"/>
      <c r="L25" s="50"/>
      <c r="M25" s="50"/>
      <c r="N25" s="50"/>
    </row>
    <row r="26" spans="1:14" s="51" customFormat="1" ht="17.25" customHeight="1">
      <c r="A26" s="42">
        <v>21</v>
      </c>
      <c r="B26" s="43"/>
      <c r="C26" s="44"/>
      <c r="D26" s="45"/>
      <c r="E26" s="46"/>
      <c r="F26" s="42"/>
      <c r="G26" s="47" t="str">
        <f t="shared" si="2"/>
        <v/>
      </c>
      <c r="H26" s="46"/>
      <c r="I26" s="48">
        <f t="shared" si="0"/>
        <v>0</v>
      </c>
      <c r="J26" s="49">
        <f t="shared" si="1"/>
        <v>0</v>
      </c>
      <c r="K26" s="50"/>
      <c r="L26" s="50"/>
      <c r="M26" s="50"/>
      <c r="N26" s="50"/>
    </row>
    <row r="27" spans="1:14" s="51" customFormat="1" ht="17.25" customHeight="1">
      <c r="A27" s="42">
        <v>22</v>
      </c>
      <c r="B27" s="43"/>
      <c r="C27" s="44"/>
      <c r="D27" s="45"/>
      <c r="E27" s="46"/>
      <c r="F27" s="42"/>
      <c r="G27" s="47" t="str">
        <f t="shared" si="2"/>
        <v/>
      </c>
      <c r="H27" s="46"/>
      <c r="I27" s="48">
        <f t="shared" si="0"/>
        <v>0</v>
      </c>
      <c r="J27" s="49">
        <f t="shared" si="1"/>
        <v>0</v>
      </c>
      <c r="K27" s="50"/>
      <c r="L27" s="50"/>
      <c r="M27" s="50"/>
      <c r="N27" s="50"/>
    </row>
    <row r="28" spans="1:14" s="51" customFormat="1" ht="17.25" customHeight="1">
      <c r="A28" s="42">
        <v>23</v>
      </c>
      <c r="B28" s="43"/>
      <c r="C28" s="44"/>
      <c r="D28" s="45"/>
      <c r="E28" s="46"/>
      <c r="F28" s="42"/>
      <c r="G28" s="47" t="str">
        <f t="shared" si="2"/>
        <v/>
      </c>
      <c r="H28" s="46"/>
      <c r="I28" s="48">
        <f t="shared" si="0"/>
        <v>0</v>
      </c>
      <c r="J28" s="49">
        <f t="shared" si="1"/>
        <v>0</v>
      </c>
      <c r="K28" s="50"/>
      <c r="L28" s="50"/>
      <c r="M28" s="50"/>
      <c r="N28" s="50"/>
    </row>
    <row r="29" spans="1:14" s="51" customFormat="1" ht="17.25" customHeight="1">
      <c r="A29" s="42">
        <v>24</v>
      </c>
      <c r="B29" s="43"/>
      <c r="C29" s="44"/>
      <c r="D29" s="45"/>
      <c r="E29" s="46"/>
      <c r="F29" s="42"/>
      <c r="G29" s="47" t="str">
        <f t="shared" si="2"/>
        <v/>
      </c>
      <c r="H29" s="46"/>
      <c r="I29" s="48">
        <f t="shared" si="0"/>
        <v>0</v>
      </c>
      <c r="J29" s="49">
        <f t="shared" si="1"/>
        <v>0</v>
      </c>
      <c r="K29" s="50"/>
      <c r="L29" s="50"/>
      <c r="M29" s="50"/>
      <c r="N29" s="50"/>
    </row>
    <row r="30" spans="1:14" s="51" customFormat="1" ht="17.25" customHeight="1">
      <c r="A30" s="42">
        <v>25</v>
      </c>
      <c r="B30" s="43"/>
      <c r="C30" s="44"/>
      <c r="D30" s="45"/>
      <c r="E30" s="46"/>
      <c r="F30" s="42"/>
      <c r="G30" s="47" t="str">
        <f t="shared" si="2"/>
        <v/>
      </c>
      <c r="H30" s="46"/>
      <c r="I30" s="48">
        <f t="shared" si="0"/>
        <v>0</v>
      </c>
      <c r="J30" s="49">
        <f t="shared" si="1"/>
        <v>0</v>
      </c>
      <c r="K30" s="50"/>
      <c r="L30" s="50"/>
      <c r="M30" s="50"/>
      <c r="N30" s="50"/>
    </row>
    <row r="31" spans="1:14" s="51" customFormat="1" ht="17.25" customHeight="1">
      <c r="A31" s="42">
        <v>26</v>
      </c>
      <c r="B31" s="43"/>
      <c r="C31" s="44"/>
      <c r="D31" s="45"/>
      <c r="E31" s="46"/>
      <c r="F31" s="42"/>
      <c r="G31" s="47" t="str">
        <f t="shared" si="2"/>
        <v/>
      </c>
      <c r="H31" s="46"/>
      <c r="I31" s="48">
        <f t="shared" si="0"/>
        <v>0</v>
      </c>
      <c r="J31" s="49">
        <f t="shared" si="1"/>
        <v>0</v>
      </c>
      <c r="K31" s="50"/>
      <c r="L31" s="50"/>
      <c r="M31" s="50"/>
      <c r="N31" s="50"/>
    </row>
    <row r="32" spans="1:14" s="51" customFormat="1" ht="17.25" customHeight="1">
      <c r="A32" s="42">
        <v>27</v>
      </c>
      <c r="B32" s="43"/>
      <c r="C32" s="44"/>
      <c r="D32" s="45"/>
      <c r="E32" s="46"/>
      <c r="F32" s="42"/>
      <c r="G32" s="47" t="str">
        <f t="shared" si="2"/>
        <v/>
      </c>
      <c r="H32" s="46"/>
      <c r="I32" s="48">
        <f t="shared" si="0"/>
        <v>0</v>
      </c>
      <c r="J32" s="49">
        <f t="shared" si="1"/>
        <v>0</v>
      </c>
      <c r="K32" s="50"/>
      <c r="L32" s="50"/>
      <c r="M32" s="50"/>
      <c r="N32" s="50"/>
    </row>
    <row r="33" spans="1:14" s="51" customFormat="1" ht="17.25" customHeight="1">
      <c r="A33" s="42">
        <v>28</v>
      </c>
      <c r="B33" s="43"/>
      <c r="C33" s="44"/>
      <c r="D33" s="45"/>
      <c r="E33" s="46"/>
      <c r="F33" s="42"/>
      <c r="G33" s="47" t="str">
        <f t="shared" si="2"/>
        <v/>
      </c>
      <c r="H33" s="46"/>
      <c r="I33" s="48">
        <f t="shared" si="0"/>
        <v>0</v>
      </c>
      <c r="J33" s="49">
        <f t="shared" si="1"/>
        <v>0</v>
      </c>
      <c r="K33" s="50"/>
      <c r="L33" s="50"/>
      <c r="M33" s="50"/>
      <c r="N33" s="50"/>
    </row>
    <row r="34" spans="1:14" s="51" customFormat="1" ht="17.25" customHeight="1">
      <c r="A34" s="42">
        <v>29</v>
      </c>
      <c r="B34" s="43"/>
      <c r="C34" s="44"/>
      <c r="D34" s="45"/>
      <c r="E34" s="46"/>
      <c r="F34" s="42"/>
      <c r="G34" s="47" t="str">
        <f t="shared" si="2"/>
        <v/>
      </c>
      <c r="H34" s="46"/>
      <c r="I34" s="48">
        <f t="shared" si="0"/>
        <v>0</v>
      </c>
      <c r="J34" s="49">
        <f t="shared" si="1"/>
        <v>0</v>
      </c>
      <c r="K34" s="50"/>
      <c r="L34" s="50"/>
      <c r="M34" s="50"/>
      <c r="N34" s="50"/>
    </row>
    <row r="35" spans="1:14" s="51" customFormat="1" ht="17.25" customHeight="1">
      <c r="A35" s="42">
        <v>30</v>
      </c>
      <c r="B35" s="43"/>
      <c r="C35" s="44"/>
      <c r="D35" s="45"/>
      <c r="E35" s="46"/>
      <c r="F35" s="42"/>
      <c r="G35" s="47" t="str">
        <f t="shared" si="2"/>
        <v/>
      </c>
      <c r="H35" s="46"/>
      <c r="I35" s="48">
        <f t="shared" si="0"/>
        <v>0</v>
      </c>
      <c r="J35" s="49">
        <f t="shared" si="1"/>
        <v>0</v>
      </c>
      <c r="K35" s="50"/>
      <c r="L35" s="50"/>
      <c r="M35" s="50"/>
      <c r="N35" s="50"/>
    </row>
    <row r="36" spans="1:14" ht="9.75" customHeight="1">
      <c r="A36" s="52"/>
      <c r="B36" s="53"/>
      <c r="C36" s="53"/>
      <c r="D36" s="53"/>
      <c r="E36" s="54"/>
      <c r="F36" s="53"/>
      <c r="G36" s="53"/>
      <c r="H36" s="53"/>
      <c r="I36" s="53"/>
      <c r="J36" s="55"/>
    </row>
    <row r="38" spans="1:14">
      <c r="F38" s="56"/>
      <c r="G38" s="57" t="s">
        <v>50</v>
      </c>
      <c r="H38" s="57" t="s">
        <v>51</v>
      </c>
      <c r="I38" s="99" t="s">
        <v>52</v>
      </c>
      <c r="J38" s="100"/>
    </row>
    <row r="39" spans="1:14">
      <c r="F39" s="58" t="s">
        <v>53</v>
      </c>
      <c r="G39" s="59">
        <f>COUNTIF($D$6:$D$35,5)</f>
        <v>0</v>
      </c>
      <c r="H39" s="56">
        <f>COUNTIFS($D$6:$D$35,5,$H$6:$H$35,"&gt;0")</f>
        <v>0</v>
      </c>
      <c r="I39" s="92">
        <f>SUMIF($D$6:$D$35,5,$J$6:$J$35)</f>
        <v>0</v>
      </c>
      <c r="J39" s="93"/>
    </row>
    <row r="40" spans="1:14">
      <c r="F40" s="58" t="s">
        <v>54</v>
      </c>
      <c r="G40" s="59">
        <f>COUNTIF($D$6:$D$35,4)</f>
        <v>0</v>
      </c>
      <c r="H40" s="56">
        <f>COUNTIFS($D$6:$D$35,4,$H$6:$H$35,"&gt;0")</f>
        <v>0</v>
      </c>
      <c r="I40" s="92">
        <f>SUMIF($D$6:$D$35,4,$J$6:$J$35)</f>
        <v>0</v>
      </c>
      <c r="J40" s="93"/>
    </row>
    <row r="41" spans="1:14">
      <c r="F41" s="58" t="s">
        <v>55</v>
      </c>
      <c r="G41" s="59">
        <f>COUNTIF($D$6:$D$35,3)</f>
        <v>0</v>
      </c>
      <c r="H41" s="56">
        <f>COUNTIFS($D$6:$D$35,3,$H$6:$H$35,"&gt;0")</f>
        <v>0</v>
      </c>
      <c r="I41" s="92">
        <f>SUMIF($D$6:$D$35,3,$J$6:$J$35)</f>
        <v>0</v>
      </c>
      <c r="J41" s="93"/>
    </row>
    <row r="42" spans="1:14">
      <c r="F42" s="58" t="s">
        <v>56</v>
      </c>
      <c r="G42" s="59">
        <f>COUNTIF($D$6:$D$35,2)</f>
        <v>0</v>
      </c>
      <c r="H42" s="56">
        <f>COUNTIFS($D$6:$D$35,2,$H$6:$H$35,"&gt;0")</f>
        <v>0</v>
      </c>
      <c r="I42" s="92">
        <f>SUMIF($D$6:$D$35,2,$J$6:$J$35)</f>
        <v>0</v>
      </c>
      <c r="J42" s="93"/>
    </row>
    <row r="43" spans="1:14">
      <c r="F43" s="58" t="s">
        <v>57</v>
      </c>
      <c r="G43" s="59">
        <f>SUM(G39:G42)</f>
        <v>0</v>
      </c>
      <c r="H43" s="56">
        <f>SUM(H39:H42)</f>
        <v>0</v>
      </c>
      <c r="I43" s="92">
        <f>SUM(I39:J42)</f>
        <v>0</v>
      </c>
      <c r="J43" s="93"/>
    </row>
  </sheetData>
  <sheetProtection insertRows="0" deleteRows="0" sort="0" autoFilter="0"/>
  <mergeCells count="9">
    <mergeCell ref="I40:J40"/>
    <mergeCell ref="I41:J41"/>
    <mergeCell ref="I42:J42"/>
    <mergeCell ref="I43:J43"/>
    <mergeCell ref="A1:J1"/>
    <mergeCell ref="H3:J4"/>
    <mergeCell ref="A4:G4"/>
    <mergeCell ref="I38:J38"/>
    <mergeCell ref="I39:J39"/>
  </mergeCells>
  <phoneticPr fontId="5"/>
  <conditionalFormatting sqref="H3:J4">
    <cfRule type="containsBlanks" dxfId="2" priority="1">
      <formula>LEN(TRIM(H3))=0</formula>
    </cfRule>
  </conditionalFormatting>
  <dataValidations count="1">
    <dataValidation type="list" allowBlank="1" showInputMessage="1" showErrorMessage="1" sqref="D6" xr:uid="{AAEA3C5F-EBDA-4057-B84E-C4767F826DFB}">
      <formula1>"5,4,3,2"</formula1>
    </dataValidation>
  </dataValidations>
  <pageMargins left="0.70866141732283472" right="0.70866141732283472" top="0.51181102362204722" bottom="0.51181102362204722" header="0.31496062992125984" footer="0.31496062992125984"/>
  <pageSetup paperSize="9" scale="8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4379-AAE5-4FCA-8E4A-36948FE1BDD7}">
  <sheetPr>
    <pageSetUpPr fitToPage="1"/>
  </sheetPr>
  <dimension ref="A1:Q32"/>
  <sheetViews>
    <sheetView view="pageBreakPreview" zoomScale="75" zoomScaleNormal="100" zoomScaleSheetLayoutView="75" workbookViewId="0">
      <selection activeCell="J22" sqref="J22:M22"/>
    </sheetView>
  </sheetViews>
  <sheetFormatPr defaultRowHeight="18.75"/>
  <cols>
    <col min="1" max="1" width="3.875" customWidth="1"/>
    <col min="2" max="2" width="5.875" customWidth="1"/>
    <col min="3" max="12" width="5.875" style="1" customWidth="1"/>
    <col min="13" max="15" width="5.875" customWidth="1"/>
    <col min="16" max="16" width="3.875" customWidth="1"/>
  </cols>
  <sheetData>
    <row r="1" spans="1:17" ht="24">
      <c r="A1" s="71" t="s">
        <v>0</v>
      </c>
      <c r="B1" s="71"/>
      <c r="C1" s="71"/>
      <c r="D1" s="71"/>
      <c r="E1" s="71"/>
      <c r="F1" s="71"/>
      <c r="G1" s="71"/>
      <c r="H1" s="71"/>
      <c r="I1" s="71"/>
      <c r="J1" s="71"/>
      <c r="K1" s="71"/>
      <c r="L1" s="71"/>
      <c r="M1" s="71"/>
      <c r="N1" s="71"/>
      <c r="O1" s="71"/>
      <c r="P1" s="71"/>
    </row>
    <row r="2" spans="1:17" ht="20.25">
      <c r="B2" s="3"/>
      <c r="C2" s="3"/>
      <c r="D2" s="3"/>
      <c r="E2" s="3"/>
      <c r="F2" s="3"/>
      <c r="G2" s="3"/>
      <c r="H2" s="3"/>
      <c r="I2" s="3"/>
      <c r="J2" s="3"/>
      <c r="L2" s="19" t="s">
        <v>33</v>
      </c>
      <c r="M2" s="18"/>
      <c r="N2" s="20">
        <v>5</v>
      </c>
      <c r="O2" s="18" t="s">
        <v>32</v>
      </c>
      <c r="Q2" s="2"/>
    </row>
    <row r="3" spans="1:17">
      <c r="B3" s="4"/>
      <c r="C3" s="4"/>
      <c r="D3" s="4"/>
      <c r="E3" s="4"/>
      <c r="F3" s="4"/>
      <c r="G3" s="4"/>
      <c r="H3" s="4"/>
      <c r="I3" s="4"/>
      <c r="J3" s="4"/>
      <c r="K3" s="4"/>
      <c r="L3" s="4"/>
      <c r="M3" s="4"/>
      <c r="N3" s="4"/>
      <c r="O3" s="4"/>
    </row>
    <row r="4" spans="1:17" ht="60" customHeight="1">
      <c r="B4" s="64" t="s">
        <v>10</v>
      </c>
      <c r="C4" s="65"/>
      <c r="D4" s="65"/>
      <c r="E4" s="65"/>
      <c r="F4" s="65"/>
      <c r="G4" s="65"/>
      <c r="H4" s="65"/>
      <c r="I4" s="65"/>
      <c r="J4" s="65"/>
      <c r="K4" s="65"/>
      <c r="L4" s="65"/>
      <c r="M4" s="65"/>
      <c r="N4" s="65"/>
      <c r="O4" s="66"/>
    </row>
    <row r="5" spans="1:17">
      <c r="B5" s="5"/>
      <c r="C5" s="67" t="s">
        <v>11</v>
      </c>
      <c r="D5" s="67"/>
      <c r="E5" s="67"/>
      <c r="F5" s="67"/>
      <c r="G5" s="67"/>
      <c r="H5" s="67"/>
      <c r="I5" s="67"/>
      <c r="J5" s="67"/>
      <c r="K5" s="67"/>
      <c r="L5" s="67"/>
      <c r="M5" s="67"/>
      <c r="N5" s="67"/>
      <c r="O5" s="68"/>
    </row>
    <row r="6" spans="1:17">
      <c r="B6" s="5"/>
      <c r="C6" s="67" t="s">
        <v>12</v>
      </c>
      <c r="D6" s="67"/>
      <c r="E6" s="67"/>
      <c r="F6" s="67"/>
      <c r="G6" s="67"/>
      <c r="H6" s="67"/>
      <c r="I6" s="67"/>
      <c r="J6" s="67"/>
      <c r="K6" s="67"/>
      <c r="L6" s="67"/>
      <c r="M6" s="67"/>
      <c r="N6" s="67"/>
      <c r="O6" s="68"/>
    </row>
    <row r="7" spans="1:17">
      <c r="B7" s="6"/>
      <c r="C7" s="69" t="s">
        <v>13</v>
      </c>
      <c r="D7" s="69"/>
      <c r="E7" s="69"/>
      <c r="F7" s="69"/>
      <c r="G7" s="69"/>
      <c r="H7" s="69"/>
      <c r="I7" s="69"/>
      <c r="J7" s="69"/>
      <c r="K7" s="69"/>
      <c r="L7" s="69"/>
      <c r="M7" s="69"/>
      <c r="N7" s="69"/>
      <c r="O7" s="70"/>
    </row>
    <row r="8" spans="1:17">
      <c r="B8" s="4"/>
      <c r="C8" s="4"/>
      <c r="D8" s="4"/>
      <c r="E8" s="4"/>
      <c r="F8" s="4"/>
      <c r="G8" s="4"/>
      <c r="H8" s="4"/>
      <c r="I8" s="4"/>
      <c r="J8" s="4"/>
      <c r="K8" s="4"/>
      <c r="L8" s="4"/>
      <c r="M8" s="4"/>
      <c r="N8" s="4"/>
      <c r="O8" s="4"/>
    </row>
    <row r="9" spans="1:17">
      <c r="B9" s="111">
        <v>45413</v>
      </c>
      <c r="C9" s="111"/>
      <c r="D9" s="111"/>
      <c r="E9" s="7"/>
      <c r="F9" s="4"/>
      <c r="G9" s="4"/>
      <c r="H9" s="4"/>
      <c r="I9" s="4"/>
      <c r="J9" s="4"/>
      <c r="K9" s="4"/>
      <c r="L9" s="4"/>
      <c r="M9" s="4"/>
      <c r="N9" s="4"/>
      <c r="O9" s="4"/>
      <c r="Q9" s="2"/>
    </row>
    <row r="10" spans="1:17">
      <c r="B10" s="4"/>
      <c r="C10" s="4"/>
      <c r="D10" s="4"/>
      <c r="E10" s="4"/>
      <c r="F10" s="4"/>
      <c r="G10" s="4"/>
      <c r="H10" s="75" t="s">
        <v>7</v>
      </c>
      <c r="I10" s="75"/>
      <c r="J10" s="110" t="s">
        <v>25</v>
      </c>
      <c r="K10" s="110"/>
      <c r="L10" s="110"/>
      <c r="M10" s="110"/>
      <c r="N10" s="110"/>
      <c r="O10" s="110"/>
    </row>
    <row r="11" spans="1:17">
      <c r="B11" s="4"/>
      <c r="C11" s="4"/>
      <c r="D11" s="4"/>
      <c r="E11" s="4"/>
      <c r="F11" s="4"/>
      <c r="G11" s="4"/>
      <c r="H11" s="75" t="s">
        <v>8</v>
      </c>
      <c r="I11" s="75"/>
      <c r="J11" s="110" t="s">
        <v>26</v>
      </c>
      <c r="K11" s="110"/>
      <c r="L11" s="110"/>
      <c r="M11" s="110"/>
      <c r="N11" s="110"/>
      <c r="O11" s="110"/>
    </row>
    <row r="12" spans="1:17">
      <c r="B12" s="4"/>
      <c r="C12" s="4"/>
      <c r="D12" s="4"/>
      <c r="E12" s="4"/>
      <c r="F12" s="4"/>
      <c r="G12" s="4"/>
      <c r="H12" s="8"/>
      <c r="I12" s="8"/>
      <c r="J12" s="110" t="s">
        <v>34</v>
      </c>
      <c r="K12" s="110"/>
      <c r="L12" s="110"/>
      <c r="M12" s="110"/>
      <c r="N12" s="110"/>
      <c r="O12" s="110"/>
    </row>
    <row r="13" spans="1:17">
      <c r="A13" s="2"/>
      <c r="B13" s="4"/>
      <c r="C13" s="4"/>
      <c r="D13" s="4"/>
      <c r="E13" s="4"/>
      <c r="F13" s="4"/>
      <c r="G13" s="4"/>
      <c r="H13" s="75" t="s">
        <v>9</v>
      </c>
      <c r="I13" s="75"/>
      <c r="J13" s="110" t="s">
        <v>27</v>
      </c>
      <c r="K13" s="110"/>
      <c r="L13" s="110"/>
      <c r="M13" s="110"/>
      <c r="N13" s="110"/>
      <c r="O13" s="110"/>
      <c r="P13" s="2"/>
    </row>
    <row r="14" spans="1:17">
      <c r="B14" s="4" t="s">
        <v>3</v>
      </c>
      <c r="C14" s="4"/>
      <c r="D14" s="4"/>
      <c r="E14" s="4"/>
      <c r="F14" s="4"/>
      <c r="G14" s="4"/>
      <c r="H14" s="4"/>
      <c r="I14" s="4"/>
      <c r="J14" s="4"/>
      <c r="K14" s="4"/>
      <c r="L14" s="4"/>
      <c r="M14" s="4"/>
      <c r="N14" s="4"/>
      <c r="O14" s="4"/>
    </row>
    <row r="15" spans="1:17" ht="18" customHeight="1">
      <c r="B15" s="4"/>
      <c r="C15" s="4"/>
      <c r="D15" s="4"/>
      <c r="E15" s="4"/>
      <c r="F15" s="4"/>
      <c r="G15" s="4"/>
      <c r="H15" s="4"/>
      <c r="I15" s="4"/>
      <c r="J15" s="4"/>
      <c r="K15" s="4"/>
      <c r="L15" s="4"/>
      <c r="M15" s="4"/>
      <c r="N15" s="4"/>
      <c r="O15" s="4"/>
    </row>
    <row r="16" spans="1:17" ht="18" customHeight="1">
      <c r="B16" s="4"/>
      <c r="C16" s="4"/>
      <c r="D16" s="4"/>
      <c r="E16" s="4"/>
      <c r="F16" s="4"/>
      <c r="G16" s="4"/>
      <c r="H16" s="4"/>
      <c r="I16" s="4"/>
      <c r="J16" s="4"/>
      <c r="K16" s="4"/>
      <c r="L16" s="4"/>
      <c r="M16" s="4"/>
      <c r="N16" s="4"/>
      <c r="O16" s="4"/>
    </row>
    <row r="17" spans="1:17" ht="24">
      <c r="B17" s="4"/>
      <c r="C17" s="4"/>
      <c r="D17" s="9"/>
      <c r="E17" s="72" t="s">
        <v>1</v>
      </c>
      <c r="F17" s="72"/>
      <c r="G17" s="77">
        <f>J26</f>
        <v>313816</v>
      </c>
      <c r="H17" s="77"/>
      <c r="I17" s="77"/>
      <c r="J17" s="77"/>
      <c r="K17" s="77"/>
      <c r="L17" s="77"/>
      <c r="M17" s="10"/>
      <c r="N17" s="4"/>
      <c r="O17" s="4"/>
      <c r="Q17" s="2" t="s">
        <v>18</v>
      </c>
    </row>
    <row r="18" spans="1:17" ht="18" customHeight="1">
      <c r="B18" s="4"/>
      <c r="C18" s="4"/>
      <c r="D18" s="4"/>
      <c r="E18" s="4"/>
      <c r="F18" s="4"/>
      <c r="G18" s="4"/>
      <c r="H18" s="4"/>
      <c r="I18" s="4"/>
      <c r="J18" s="4"/>
      <c r="K18" s="4"/>
      <c r="L18" s="4"/>
      <c r="M18" s="4"/>
      <c r="N18" s="4"/>
      <c r="O18" s="4"/>
    </row>
    <row r="19" spans="1:17" ht="18" customHeight="1">
      <c r="B19" s="4"/>
      <c r="C19" s="4"/>
      <c r="D19" s="4"/>
      <c r="E19" s="4"/>
      <c r="F19" s="4"/>
      <c r="G19" s="4"/>
      <c r="H19" s="4"/>
      <c r="I19" s="4"/>
      <c r="J19" s="4"/>
      <c r="K19" s="4"/>
      <c r="L19" s="4"/>
      <c r="M19" s="4"/>
      <c r="N19" s="4"/>
      <c r="O19" s="4"/>
    </row>
    <row r="20" spans="1:17" ht="21" customHeight="1">
      <c r="B20" s="4"/>
      <c r="C20" s="4"/>
      <c r="D20" s="73" t="s">
        <v>17</v>
      </c>
      <c r="E20" s="73"/>
      <c r="F20" s="73"/>
      <c r="G20" s="73"/>
      <c r="H20" s="73"/>
      <c r="I20" s="73"/>
      <c r="J20" s="73" t="s">
        <v>2</v>
      </c>
      <c r="K20" s="73"/>
      <c r="L20" s="73"/>
      <c r="M20" s="73"/>
      <c r="N20" s="4"/>
      <c r="O20" s="4"/>
    </row>
    <row r="21" spans="1:17" ht="33" customHeight="1">
      <c r="B21" s="4"/>
      <c r="C21" s="4"/>
      <c r="D21" s="73"/>
      <c r="E21" s="73"/>
      <c r="F21" s="73"/>
      <c r="G21" s="73"/>
      <c r="H21" s="73"/>
      <c r="I21" s="73"/>
      <c r="J21" s="109">
        <v>303116</v>
      </c>
      <c r="K21" s="109"/>
      <c r="L21" s="109"/>
      <c r="M21" s="109"/>
      <c r="N21" s="11"/>
      <c r="O21" s="11"/>
    </row>
    <row r="22" spans="1:17" ht="21" customHeight="1">
      <c r="B22" s="4"/>
      <c r="C22" s="4"/>
      <c r="D22" s="79" t="s">
        <v>16</v>
      </c>
      <c r="E22" s="73" t="s">
        <v>14</v>
      </c>
      <c r="F22" s="73"/>
      <c r="G22" s="73"/>
      <c r="H22" s="73"/>
      <c r="I22" s="73"/>
      <c r="J22" s="109">
        <v>27000</v>
      </c>
      <c r="K22" s="109"/>
      <c r="L22" s="109"/>
      <c r="M22" s="109"/>
      <c r="N22" s="4"/>
      <c r="O22" s="4"/>
    </row>
    <row r="23" spans="1:17" ht="21" customHeight="1">
      <c r="A23" s="2"/>
      <c r="B23" s="4"/>
      <c r="C23" s="4"/>
      <c r="D23" s="79"/>
      <c r="E23" s="73" t="s">
        <v>15</v>
      </c>
      <c r="F23" s="73"/>
      <c r="G23" s="73"/>
      <c r="H23" s="73"/>
      <c r="I23" s="73"/>
      <c r="J23" s="109">
        <v>-16300</v>
      </c>
      <c r="K23" s="109"/>
      <c r="L23" s="109"/>
      <c r="M23" s="109"/>
      <c r="N23" s="4"/>
      <c r="O23" s="4"/>
      <c r="P23" s="2"/>
    </row>
    <row r="24" spans="1:17" ht="21" customHeight="1">
      <c r="B24" s="4"/>
      <c r="C24" s="4"/>
      <c r="D24" s="79"/>
      <c r="E24" s="90" t="s">
        <v>4</v>
      </c>
      <c r="F24" s="90"/>
      <c r="G24" s="90"/>
      <c r="H24" s="90"/>
      <c r="I24" s="90"/>
      <c r="J24" s="109">
        <v>0</v>
      </c>
      <c r="K24" s="109"/>
      <c r="L24" s="109"/>
      <c r="M24" s="109"/>
      <c r="N24" s="4"/>
      <c r="O24" s="4"/>
    </row>
    <row r="25" spans="1:17" ht="21" customHeight="1">
      <c r="B25" s="4"/>
      <c r="C25" s="4"/>
      <c r="D25" s="79"/>
      <c r="E25" s="90" t="s">
        <v>5</v>
      </c>
      <c r="F25" s="90"/>
      <c r="G25" s="90"/>
      <c r="H25" s="90"/>
      <c r="I25" s="90"/>
      <c r="J25" s="76">
        <f>SUM(J22:M24)</f>
        <v>10700</v>
      </c>
      <c r="K25" s="76"/>
      <c r="L25" s="76"/>
      <c r="M25" s="76"/>
      <c r="N25" s="4"/>
      <c r="O25" s="4"/>
      <c r="Q25" s="2" t="s">
        <v>18</v>
      </c>
    </row>
    <row r="26" spans="1:17" ht="21" customHeight="1">
      <c r="B26" s="4"/>
      <c r="C26" s="4"/>
      <c r="D26" s="91" t="s">
        <v>6</v>
      </c>
      <c r="E26" s="91"/>
      <c r="F26" s="91"/>
      <c r="G26" s="91"/>
      <c r="H26" s="91"/>
      <c r="I26" s="91"/>
      <c r="J26" s="76">
        <f>SUM(J25,J21)</f>
        <v>313816</v>
      </c>
      <c r="K26" s="76"/>
      <c r="L26" s="76"/>
      <c r="M26" s="76"/>
      <c r="N26" s="4"/>
      <c r="O26" s="4"/>
      <c r="Q26" s="2" t="s">
        <v>18</v>
      </c>
    </row>
    <row r="27" spans="1:17" ht="18" customHeight="1">
      <c r="B27" s="4"/>
      <c r="C27" s="4"/>
      <c r="D27" s="4"/>
      <c r="E27" s="4"/>
      <c r="F27" s="4"/>
      <c r="G27" s="4"/>
      <c r="H27" s="4"/>
      <c r="I27" s="4"/>
      <c r="J27" s="4"/>
      <c r="K27" s="4"/>
      <c r="L27" s="4"/>
      <c r="M27" s="4"/>
      <c r="N27" s="4"/>
      <c r="O27" s="4"/>
    </row>
    <row r="28" spans="1:17" ht="18" customHeight="1">
      <c r="B28" s="4"/>
      <c r="C28" s="17"/>
      <c r="D28" s="4"/>
      <c r="E28" s="4"/>
      <c r="F28" s="4"/>
      <c r="G28" s="4"/>
      <c r="H28" s="4"/>
      <c r="I28" s="4"/>
      <c r="J28" s="4"/>
      <c r="K28" s="4"/>
      <c r="L28" s="4"/>
      <c r="M28" s="4"/>
      <c r="N28" s="4"/>
      <c r="O28" s="4"/>
    </row>
    <row r="29" spans="1:17" ht="18.75" customHeight="1">
      <c r="B29" s="13"/>
      <c r="C29" s="88" t="s">
        <v>19</v>
      </c>
      <c r="D29" s="89"/>
      <c r="E29" s="82" t="s">
        <v>20</v>
      </c>
      <c r="F29" s="83"/>
      <c r="G29" s="102" t="s">
        <v>35</v>
      </c>
      <c r="H29" s="103"/>
      <c r="I29" s="103"/>
      <c r="J29" s="84" t="s">
        <v>22</v>
      </c>
      <c r="K29" s="85"/>
      <c r="L29" s="104" t="s">
        <v>37</v>
      </c>
      <c r="M29" s="105"/>
      <c r="N29" s="106"/>
      <c r="O29" s="14"/>
    </row>
    <row r="30" spans="1:17" ht="18.75" customHeight="1">
      <c r="B30" s="15"/>
      <c r="C30" s="88"/>
      <c r="D30" s="89"/>
      <c r="E30" s="78" t="s">
        <v>21</v>
      </c>
      <c r="F30" s="78"/>
      <c r="G30" s="107" t="s">
        <v>36</v>
      </c>
      <c r="H30" s="107"/>
      <c r="I30" s="107"/>
      <c r="J30" s="87" t="s">
        <v>23</v>
      </c>
      <c r="K30" s="87"/>
      <c r="L30" s="108">
        <v>123456</v>
      </c>
      <c r="M30" s="108"/>
      <c r="N30" s="108"/>
      <c r="O30" s="14"/>
    </row>
    <row r="31" spans="1:17" ht="18.75" customHeight="1">
      <c r="B31" s="15"/>
      <c r="C31" s="88"/>
      <c r="D31" s="88"/>
      <c r="E31" s="81" t="s">
        <v>24</v>
      </c>
      <c r="F31" s="81"/>
      <c r="G31" s="101" t="s">
        <v>38</v>
      </c>
      <c r="H31" s="101"/>
      <c r="I31" s="101"/>
      <c r="J31" s="101"/>
      <c r="K31" s="101"/>
      <c r="L31" s="101"/>
      <c r="M31" s="101"/>
      <c r="N31" s="101"/>
      <c r="O31" s="16"/>
    </row>
    <row r="32" spans="1:17" ht="18.75" customHeight="1">
      <c r="B32" s="15"/>
      <c r="C32" s="88"/>
      <c r="D32" s="88"/>
      <c r="E32" s="81"/>
      <c r="F32" s="81"/>
      <c r="G32" s="101"/>
      <c r="H32" s="101"/>
      <c r="I32" s="101"/>
      <c r="J32" s="101"/>
      <c r="K32" s="101"/>
      <c r="L32" s="101"/>
      <c r="M32" s="101"/>
      <c r="N32" s="101"/>
      <c r="O32" s="16"/>
    </row>
  </sheetData>
  <mergeCells count="40">
    <mergeCell ref="H13:I13"/>
    <mergeCell ref="J13:O13"/>
    <mergeCell ref="A1:P1"/>
    <mergeCell ref="B4:O4"/>
    <mergeCell ref="C5:O5"/>
    <mergeCell ref="C6:O6"/>
    <mergeCell ref="C7:O7"/>
    <mergeCell ref="B9:D9"/>
    <mergeCell ref="H10:I10"/>
    <mergeCell ref="J10:O10"/>
    <mergeCell ref="H11:I11"/>
    <mergeCell ref="J11:O11"/>
    <mergeCell ref="J12:O12"/>
    <mergeCell ref="E17:F17"/>
    <mergeCell ref="G17:L17"/>
    <mergeCell ref="D20:I21"/>
    <mergeCell ref="J20:M20"/>
    <mergeCell ref="J21:M21"/>
    <mergeCell ref="E24:I24"/>
    <mergeCell ref="J24:M24"/>
    <mergeCell ref="E25:I25"/>
    <mergeCell ref="J25:M25"/>
    <mergeCell ref="D26:I26"/>
    <mergeCell ref="J26:M26"/>
    <mergeCell ref="D22:D25"/>
    <mergeCell ref="E22:I22"/>
    <mergeCell ref="J22:M22"/>
    <mergeCell ref="E23:I23"/>
    <mergeCell ref="J23:M23"/>
    <mergeCell ref="G31:N32"/>
    <mergeCell ref="C29:D32"/>
    <mergeCell ref="E29:F29"/>
    <mergeCell ref="G29:I29"/>
    <mergeCell ref="J29:K29"/>
    <mergeCell ref="L29:N29"/>
    <mergeCell ref="E30:F30"/>
    <mergeCell ref="G30:I30"/>
    <mergeCell ref="J30:K30"/>
    <mergeCell ref="L30:N30"/>
    <mergeCell ref="E31:F32"/>
  </mergeCells>
  <phoneticPr fontId="5"/>
  <conditionalFormatting sqref="G29:I30 L29:N30 G31:N32 J21:M24 J10:O13 B9:D9 N2">
    <cfRule type="containsBlanks" dxfId="1" priority="1">
      <formula>LEN(TRIM(B2))=0</formula>
    </cfRule>
  </conditionalFormatting>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C65A-ABBF-4FE3-914C-75D6AB6A4CB8}">
  <sheetPr>
    <pageSetUpPr fitToPage="1"/>
  </sheetPr>
  <dimension ref="A1:N43"/>
  <sheetViews>
    <sheetView view="pageBreakPreview" zoomScaleNormal="100" zoomScaleSheetLayoutView="100" workbookViewId="0">
      <selection activeCell="F10" sqref="F10"/>
    </sheetView>
  </sheetViews>
  <sheetFormatPr defaultRowHeight="18.75"/>
  <cols>
    <col min="1" max="1" width="4.125" style="29" customWidth="1"/>
    <col min="2" max="2" width="14.125" style="29" customWidth="1"/>
    <col min="3" max="3" width="16.125" style="29" customWidth="1"/>
    <col min="4" max="4" width="6.375" style="21" customWidth="1"/>
    <col min="5" max="5" width="6.25" style="30" customWidth="1"/>
    <col min="6" max="6" width="7" style="21" customWidth="1"/>
    <col min="7" max="7" width="8.375" style="27" customWidth="1"/>
    <col min="8" max="8" width="7.5" style="60" customWidth="1"/>
    <col min="9" max="9" width="9.125" style="27" customWidth="1"/>
    <col min="10" max="10" width="10.625" style="61" customWidth="1"/>
    <col min="11" max="14" width="9" style="21"/>
    <col min="15" max="256" width="9" style="22"/>
    <col min="257" max="257" width="4.125" style="22" customWidth="1"/>
    <col min="258" max="258" width="14.125" style="22" customWidth="1"/>
    <col min="259" max="259" width="16.125" style="22" customWidth="1"/>
    <col min="260" max="260" width="6.375" style="22" customWidth="1"/>
    <col min="261" max="261" width="6.25" style="22" customWidth="1"/>
    <col min="262" max="262" width="7" style="22" customWidth="1"/>
    <col min="263" max="263" width="8.375" style="22" customWidth="1"/>
    <col min="264" max="264" width="7.5" style="22" customWidth="1"/>
    <col min="265" max="265" width="9.125" style="22" customWidth="1"/>
    <col min="266" max="266" width="10.625" style="22" customWidth="1"/>
    <col min="267" max="512" width="9" style="22"/>
    <col min="513" max="513" width="4.125" style="22" customWidth="1"/>
    <col min="514" max="514" width="14.125" style="22" customWidth="1"/>
    <col min="515" max="515" width="16.125" style="22" customWidth="1"/>
    <col min="516" max="516" width="6.375" style="22" customWidth="1"/>
    <col min="517" max="517" width="6.25" style="22" customWidth="1"/>
    <col min="518" max="518" width="7" style="22" customWidth="1"/>
    <col min="519" max="519" width="8.375" style="22" customWidth="1"/>
    <col min="520" max="520" width="7.5" style="22" customWidth="1"/>
    <col min="521" max="521" width="9.125" style="22" customWidth="1"/>
    <col min="522" max="522" width="10.625" style="22" customWidth="1"/>
    <col min="523" max="768" width="9" style="22"/>
    <col min="769" max="769" width="4.125" style="22" customWidth="1"/>
    <col min="770" max="770" width="14.125" style="22" customWidth="1"/>
    <col min="771" max="771" width="16.125" style="22" customWidth="1"/>
    <col min="772" max="772" width="6.375" style="22" customWidth="1"/>
    <col min="773" max="773" width="6.25" style="22" customWidth="1"/>
    <col min="774" max="774" width="7" style="22" customWidth="1"/>
    <col min="775" max="775" width="8.375" style="22" customWidth="1"/>
    <col min="776" max="776" width="7.5" style="22" customWidth="1"/>
    <col min="777" max="777" width="9.125" style="22" customWidth="1"/>
    <col min="778" max="778" width="10.625" style="22" customWidth="1"/>
    <col min="779" max="1024" width="9" style="22"/>
    <col min="1025" max="1025" width="4.125" style="22" customWidth="1"/>
    <col min="1026" max="1026" width="14.125" style="22" customWidth="1"/>
    <col min="1027" max="1027" width="16.125" style="22" customWidth="1"/>
    <col min="1028" max="1028" width="6.375" style="22" customWidth="1"/>
    <col min="1029" max="1029" width="6.25" style="22" customWidth="1"/>
    <col min="1030" max="1030" width="7" style="22" customWidth="1"/>
    <col min="1031" max="1031" width="8.375" style="22" customWidth="1"/>
    <col min="1032" max="1032" width="7.5" style="22" customWidth="1"/>
    <col min="1033" max="1033" width="9.125" style="22" customWidth="1"/>
    <col min="1034" max="1034" width="10.625" style="22" customWidth="1"/>
    <col min="1035" max="1280" width="9" style="22"/>
    <col min="1281" max="1281" width="4.125" style="22" customWidth="1"/>
    <col min="1282" max="1282" width="14.125" style="22" customWidth="1"/>
    <col min="1283" max="1283" width="16.125" style="22" customWidth="1"/>
    <col min="1284" max="1284" width="6.375" style="22" customWidth="1"/>
    <col min="1285" max="1285" width="6.25" style="22" customWidth="1"/>
    <col min="1286" max="1286" width="7" style="22" customWidth="1"/>
    <col min="1287" max="1287" width="8.375" style="22" customWidth="1"/>
    <col min="1288" max="1288" width="7.5" style="22" customWidth="1"/>
    <col min="1289" max="1289" width="9.125" style="22" customWidth="1"/>
    <col min="1290" max="1290" width="10.625" style="22" customWidth="1"/>
    <col min="1291" max="1536" width="9" style="22"/>
    <col min="1537" max="1537" width="4.125" style="22" customWidth="1"/>
    <col min="1538" max="1538" width="14.125" style="22" customWidth="1"/>
    <col min="1539" max="1539" width="16.125" style="22" customWidth="1"/>
    <col min="1540" max="1540" width="6.375" style="22" customWidth="1"/>
    <col min="1541" max="1541" width="6.25" style="22" customWidth="1"/>
    <col min="1542" max="1542" width="7" style="22" customWidth="1"/>
    <col min="1543" max="1543" width="8.375" style="22" customWidth="1"/>
    <col min="1544" max="1544" width="7.5" style="22" customWidth="1"/>
    <col min="1545" max="1545" width="9.125" style="22" customWidth="1"/>
    <col min="1546" max="1546" width="10.625" style="22" customWidth="1"/>
    <col min="1547" max="1792" width="9" style="22"/>
    <col min="1793" max="1793" width="4.125" style="22" customWidth="1"/>
    <col min="1794" max="1794" width="14.125" style="22" customWidth="1"/>
    <col min="1795" max="1795" width="16.125" style="22" customWidth="1"/>
    <col min="1796" max="1796" width="6.375" style="22" customWidth="1"/>
    <col min="1797" max="1797" width="6.25" style="22" customWidth="1"/>
    <col min="1798" max="1798" width="7" style="22" customWidth="1"/>
    <col min="1799" max="1799" width="8.375" style="22" customWidth="1"/>
    <col min="1800" max="1800" width="7.5" style="22" customWidth="1"/>
    <col min="1801" max="1801" width="9.125" style="22" customWidth="1"/>
    <col min="1802" max="1802" width="10.625" style="22" customWidth="1"/>
    <col min="1803" max="2048" width="9" style="22"/>
    <col min="2049" max="2049" width="4.125" style="22" customWidth="1"/>
    <col min="2050" max="2050" width="14.125" style="22" customWidth="1"/>
    <col min="2051" max="2051" width="16.125" style="22" customWidth="1"/>
    <col min="2052" max="2052" width="6.375" style="22" customWidth="1"/>
    <col min="2053" max="2053" width="6.25" style="22" customWidth="1"/>
    <col min="2054" max="2054" width="7" style="22" customWidth="1"/>
    <col min="2055" max="2055" width="8.375" style="22" customWidth="1"/>
    <col min="2056" max="2056" width="7.5" style="22" customWidth="1"/>
    <col min="2057" max="2057" width="9.125" style="22" customWidth="1"/>
    <col min="2058" max="2058" width="10.625" style="22" customWidth="1"/>
    <col min="2059" max="2304" width="9" style="22"/>
    <col min="2305" max="2305" width="4.125" style="22" customWidth="1"/>
    <col min="2306" max="2306" width="14.125" style="22" customWidth="1"/>
    <col min="2307" max="2307" width="16.125" style="22" customWidth="1"/>
    <col min="2308" max="2308" width="6.375" style="22" customWidth="1"/>
    <col min="2309" max="2309" width="6.25" style="22" customWidth="1"/>
    <col min="2310" max="2310" width="7" style="22" customWidth="1"/>
    <col min="2311" max="2311" width="8.375" style="22" customWidth="1"/>
    <col min="2312" max="2312" width="7.5" style="22" customWidth="1"/>
    <col min="2313" max="2313" width="9.125" style="22" customWidth="1"/>
    <col min="2314" max="2314" width="10.625" style="22" customWidth="1"/>
    <col min="2315" max="2560" width="9" style="22"/>
    <col min="2561" max="2561" width="4.125" style="22" customWidth="1"/>
    <col min="2562" max="2562" width="14.125" style="22" customWidth="1"/>
    <col min="2563" max="2563" width="16.125" style="22" customWidth="1"/>
    <col min="2564" max="2564" width="6.375" style="22" customWidth="1"/>
    <col min="2565" max="2565" width="6.25" style="22" customWidth="1"/>
    <col min="2566" max="2566" width="7" style="22" customWidth="1"/>
    <col min="2567" max="2567" width="8.375" style="22" customWidth="1"/>
    <col min="2568" max="2568" width="7.5" style="22" customWidth="1"/>
    <col min="2569" max="2569" width="9.125" style="22" customWidth="1"/>
    <col min="2570" max="2570" width="10.625" style="22" customWidth="1"/>
    <col min="2571" max="2816" width="9" style="22"/>
    <col min="2817" max="2817" width="4.125" style="22" customWidth="1"/>
    <col min="2818" max="2818" width="14.125" style="22" customWidth="1"/>
    <col min="2819" max="2819" width="16.125" style="22" customWidth="1"/>
    <col min="2820" max="2820" width="6.375" style="22" customWidth="1"/>
    <col min="2821" max="2821" width="6.25" style="22" customWidth="1"/>
    <col min="2822" max="2822" width="7" style="22" customWidth="1"/>
    <col min="2823" max="2823" width="8.375" style="22" customWidth="1"/>
    <col min="2824" max="2824" width="7.5" style="22" customWidth="1"/>
    <col min="2825" max="2825" width="9.125" style="22" customWidth="1"/>
    <col min="2826" max="2826" width="10.625" style="22" customWidth="1"/>
    <col min="2827" max="3072" width="9" style="22"/>
    <col min="3073" max="3073" width="4.125" style="22" customWidth="1"/>
    <col min="3074" max="3074" width="14.125" style="22" customWidth="1"/>
    <col min="3075" max="3075" width="16.125" style="22" customWidth="1"/>
    <col min="3076" max="3076" width="6.375" style="22" customWidth="1"/>
    <col min="3077" max="3077" width="6.25" style="22" customWidth="1"/>
    <col min="3078" max="3078" width="7" style="22" customWidth="1"/>
    <col min="3079" max="3079" width="8.375" style="22" customWidth="1"/>
    <col min="3080" max="3080" width="7.5" style="22" customWidth="1"/>
    <col min="3081" max="3081" width="9.125" style="22" customWidth="1"/>
    <col min="3082" max="3082" width="10.625" style="22" customWidth="1"/>
    <col min="3083" max="3328" width="9" style="22"/>
    <col min="3329" max="3329" width="4.125" style="22" customWidth="1"/>
    <col min="3330" max="3330" width="14.125" style="22" customWidth="1"/>
    <col min="3331" max="3331" width="16.125" style="22" customWidth="1"/>
    <col min="3332" max="3332" width="6.375" style="22" customWidth="1"/>
    <col min="3333" max="3333" width="6.25" style="22" customWidth="1"/>
    <col min="3334" max="3334" width="7" style="22" customWidth="1"/>
    <col min="3335" max="3335" width="8.375" style="22" customWidth="1"/>
    <col min="3336" max="3336" width="7.5" style="22" customWidth="1"/>
    <col min="3337" max="3337" width="9.125" style="22" customWidth="1"/>
    <col min="3338" max="3338" width="10.625" style="22" customWidth="1"/>
    <col min="3339" max="3584" width="9" style="22"/>
    <col min="3585" max="3585" width="4.125" style="22" customWidth="1"/>
    <col min="3586" max="3586" width="14.125" style="22" customWidth="1"/>
    <col min="3587" max="3587" width="16.125" style="22" customWidth="1"/>
    <col min="3588" max="3588" width="6.375" style="22" customWidth="1"/>
    <col min="3589" max="3589" width="6.25" style="22" customWidth="1"/>
    <col min="3590" max="3590" width="7" style="22" customWidth="1"/>
    <col min="3591" max="3591" width="8.375" style="22" customWidth="1"/>
    <col min="3592" max="3592" width="7.5" style="22" customWidth="1"/>
    <col min="3593" max="3593" width="9.125" style="22" customWidth="1"/>
    <col min="3594" max="3594" width="10.625" style="22" customWidth="1"/>
    <col min="3595" max="3840" width="9" style="22"/>
    <col min="3841" max="3841" width="4.125" style="22" customWidth="1"/>
    <col min="3842" max="3842" width="14.125" style="22" customWidth="1"/>
    <col min="3843" max="3843" width="16.125" style="22" customWidth="1"/>
    <col min="3844" max="3844" width="6.375" style="22" customWidth="1"/>
    <col min="3845" max="3845" width="6.25" style="22" customWidth="1"/>
    <col min="3846" max="3846" width="7" style="22" customWidth="1"/>
    <col min="3847" max="3847" width="8.375" style="22" customWidth="1"/>
    <col min="3848" max="3848" width="7.5" style="22" customWidth="1"/>
    <col min="3849" max="3849" width="9.125" style="22" customWidth="1"/>
    <col min="3850" max="3850" width="10.625" style="22" customWidth="1"/>
    <col min="3851" max="4096" width="9" style="22"/>
    <col min="4097" max="4097" width="4.125" style="22" customWidth="1"/>
    <col min="4098" max="4098" width="14.125" style="22" customWidth="1"/>
    <col min="4099" max="4099" width="16.125" style="22" customWidth="1"/>
    <col min="4100" max="4100" width="6.375" style="22" customWidth="1"/>
    <col min="4101" max="4101" width="6.25" style="22" customWidth="1"/>
    <col min="4102" max="4102" width="7" style="22" customWidth="1"/>
    <col min="4103" max="4103" width="8.375" style="22" customWidth="1"/>
    <col min="4104" max="4104" width="7.5" style="22" customWidth="1"/>
    <col min="4105" max="4105" width="9.125" style="22" customWidth="1"/>
    <col min="4106" max="4106" width="10.625" style="22" customWidth="1"/>
    <col min="4107" max="4352" width="9" style="22"/>
    <col min="4353" max="4353" width="4.125" style="22" customWidth="1"/>
    <col min="4354" max="4354" width="14.125" style="22" customWidth="1"/>
    <col min="4355" max="4355" width="16.125" style="22" customWidth="1"/>
    <col min="4356" max="4356" width="6.375" style="22" customWidth="1"/>
    <col min="4357" max="4357" width="6.25" style="22" customWidth="1"/>
    <col min="4358" max="4358" width="7" style="22" customWidth="1"/>
    <col min="4359" max="4359" width="8.375" style="22" customWidth="1"/>
    <col min="4360" max="4360" width="7.5" style="22" customWidth="1"/>
    <col min="4361" max="4361" width="9.125" style="22" customWidth="1"/>
    <col min="4362" max="4362" width="10.625" style="22" customWidth="1"/>
    <col min="4363" max="4608" width="9" style="22"/>
    <col min="4609" max="4609" width="4.125" style="22" customWidth="1"/>
    <col min="4610" max="4610" width="14.125" style="22" customWidth="1"/>
    <col min="4611" max="4611" width="16.125" style="22" customWidth="1"/>
    <col min="4612" max="4612" width="6.375" style="22" customWidth="1"/>
    <col min="4613" max="4613" width="6.25" style="22" customWidth="1"/>
    <col min="4614" max="4614" width="7" style="22" customWidth="1"/>
    <col min="4615" max="4615" width="8.375" style="22" customWidth="1"/>
    <col min="4616" max="4616" width="7.5" style="22" customWidth="1"/>
    <col min="4617" max="4617" width="9.125" style="22" customWidth="1"/>
    <col min="4618" max="4618" width="10.625" style="22" customWidth="1"/>
    <col min="4619" max="4864" width="9" style="22"/>
    <col min="4865" max="4865" width="4.125" style="22" customWidth="1"/>
    <col min="4866" max="4866" width="14.125" style="22" customWidth="1"/>
    <col min="4867" max="4867" width="16.125" style="22" customWidth="1"/>
    <col min="4868" max="4868" width="6.375" style="22" customWidth="1"/>
    <col min="4869" max="4869" width="6.25" style="22" customWidth="1"/>
    <col min="4870" max="4870" width="7" style="22" customWidth="1"/>
    <col min="4871" max="4871" width="8.375" style="22" customWidth="1"/>
    <col min="4872" max="4872" width="7.5" style="22" customWidth="1"/>
    <col min="4873" max="4873" width="9.125" style="22" customWidth="1"/>
    <col min="4874" max="4874" width="10.625" style="22" customWidth="1"/>
    <col min="4875" max="5120" width="9" style="22"/>
    <col min="5121" max="5121" width="4.125" style="22" customWidth="1"/>
    <col min="5122" max="5122" width="14.125" style="22" customWidth="1"/>
    <col min="5123" max="5123" width="16.125" style="22" customWidth="1"/>
    <col min="5124" max="5124" width="6.375" style="22" customWidth="1"/>
    <col min="5125" max="5125" width="6.25" style="22" customWidth="1"/>
    <col min="5126" max="5126" width="7" style="22" customWidth="1"/>
    <col min="5127" max="5127" width="8.375" style="22" customWidth="1"/>
    <col min="5128" max="5128" width="7.5" style="22" customWidth="1"/>
    <col min="5129" max="5129" width="9.125" style="22" customWidth="1"/>
    <col min="5130" max="5130" width="10.625" style="22" customWidth="1"/>
    <col min="5131" max="5376" width="9" style="22"/>
    <col min="5377" max="5377" width="4.125" style="22" customWidth="1"/>
    <col min="5378" max="5378" width="14.125" style="22" customWidth="1"/>
    <col min="5379" max="5379" width="16.125" style="22" customWidth="1"/>
    <col min="5380" max="5380" width="6.375" style="22" customWidth="1"/>
    <col min="5381" max="5381" width="6.25" style="22" customWidth="1"/>
    <col min="5382" max="5382" width="7" style="22" customWidth="1"/>
    <col min="5383" max="5383" width="8.375" style="22" customWidth="1"/>
    <col min="5384" max="5384" width="7.5" style="22" customWidth="1"/>
    <col min="5385" max="5385" width="9.125" style="22" customWidth="1"/>
    <col min="5386" max="5386" width="10.625" style="22" customWidth="1"/>
    <col min="5387" max="5632" width="9" style="22"/>
    <col min="5633" max="5633" width="4.125" style="22" customWidth="1"/>
    <col min="5634" max="5634" width="14.125" style="22" customWidth="1"/>
    <col min="5635" max="5635" width="16.125" style="22" customWidth="1"/>
    <col min="5636" max="5636" width="6.375" style="22" customWidth="1"/>
    <col min="5637" max="5637" width="6.25" style="22" customWidth="1"/>
    <col min="5638" max="5638" width="7" style="22" customWidth="1"/>
    <col min="5639" max="5639" width="8.375" style="22" customWidth="1"/>
    <col min="5640" max="5640" width="7.5" style="22" customWidth="1"/>
    <col min="5641" max="5641" width="9.125" style="22" customWidth="1"/>
    <col min="5642" max="5642" width="10.625" style="22" customWidth="1"/>
    <col min="5643" max="5888" width="9" style="22"/>
    <col min="5889" max="5889" width="4.125" style="22" customWidth="1"/>
    <col min="5890" max="5890" width="14.125" style="22" customWidth="1"/>
    <col min="5891" max="5891" width="16.125" style="22" customWidth="1"/>
    <col min="5892" max="5892" width="6.375" style="22" customWidth="1"/>
    <col min="5893" max="5893" width="6.25" style="22" customWidth="1"/>
    <col min="5894" max="5894" width="7" style="22" customWidth="1"/>
    <col min="5895" max="5895" width="8.375" style="22" customWidth="1"/>
    <col min="5896" max="5896" width="7.5" style="22" customWidth="1"/>
    <col min="5897" max="5897" width="9.125" style="22" customWidth="1"/>
    <col min="5898" max="5898" width="10.625" style="22" customWidth="1"/>
    <col min="5899" max="6144" width="9" style="22"/>
    <col min="6145" max="6145" width="4.125" style="22" customWidth="1"/>
    <col min="6146" max="6146" width="14.125" style="22" customWidth="1"/>
    <col min="6147" max="6147" width="16.125" style="22" customWidth="1"/>
    <col min="6148" max="6148" width="6.375" style="22" customWidth="1"/>
    <col min="6149" max="6149" width="6.25" style="22" customWidth="1"/>
    <col min="6150" max="6150" width="7" style="22" customWidth="1"/>
    <col min="6151" max="6151" width="8.375" style="22" customWidth="1"/>
    <col min="6152" max="6152" width="7.5" style="22" customWidth="1"/>
    <col min="6153" max="6153" width="9.125" style="22" customWidth="1"/>
    <col min="6154" max="6154" width="10.625" style="22" customWidth="1"/>
    <col min="6155" max="6400" width="9" style="22"/>
    <col min="6401" max="6401" width="4.125" style="22" customWidth="1"/>
    <col min="6402" max="6402" width="14.125" style="22" customWidth="1"/>
    <col min="6403" max="6403" width="16.125" style="22" customWidth="1"/>
    <col min="6404" max="6404" width="6.375" style="22" customWidth="1"/>
    <col min="6405" max="6405" width="6.25" style="22" customWidth="1"/>
    <col min="6406" max="6406" width="7" style="22" customWidth="1"/>
    <col min="6407" max="6407" width="8.375" style="22" customWidth="1"/>
    <col min="6408" max="6408" width="7.5" style="22" customWidth="1"/>
    <col min="6409" max="6409" width="9.125" style="22" customWidth="1"/>
    <col min="6410" max="6410" width="10.625" style="22" customWidth="1"/>
    <col min="6411" max="6656" width="9" style="22"/>
    <col min="6657" max="6657" width="4.125" style="22" customWidth="1"/>
    <col min="6658" max="6658" width="14.125" style="22" customWidth="1"/>
    <col min="6659" max="6659" width="16.125" style="22" customWidth="1"/>
    <col min="6660" max="6660" width="6.375" style="22" customWidth="1"/>
    <col min="6661" max="6661" width="6.25" style="22" customWidth="1"/>
    <col min="6662" max="6662" width="7" style="22" customWidth="1"/>
    <col min="6663" max="6663" width="8.375" style="22" customWidth="1"/>
    <col min="6664" max="6664" width="7.5" style="22" customWidth="1"/>
    <col min="6665" max="6665" width="9.125" style="22" customWidth="1"/>
    <col min="6666" max="6666" width="10.625" style="22" customWidth="1"/>
    <col min="6667" max="6912" width="9" style="22"/>
    <col min="6913" max="6913" width="4.125" style="22" customWidth="1"/>
    <col min="6914" max="6914" width="14.125" style="22" customWidth="1"/>
    <col min="6915" max="6915" width="16.125" style="22" customWidth="1"/>
    <col min="6916" max="6916" width="6.375" style="22" customWidth="1"/>
    <col min="6917" max="6917" width="6.25" style="22" customWidth="1"/>
    <col min="6918" max="6918" width="7" style="22" customWidth="1"/>
    <col min="6919" max="6919" width="8.375" style="22" customWidth="1"/>
    <col min="6920" max="6920" width="7.5" style="22" customWidth="1"/>
    <col min="6921" max="6921" width="9.125" style="22" customWidth="1"/>
    <col min="6922" max="6922" width="10.625" style="22" customWidth="1"/>
    <col min="6923" max="7168" width="9" style="22"/>
    <col min="7169" max="7169" width="4.125" style="22" customWidth="1"/>
    <col min="7170" max="7170" width="14.125" style="22" customWidth="1"/>
    <col min="7171" max="7171" width="16.125" style="22" customWidth="1"/>
    <col min="7172" max="7172" width="6.375" style="22" customWidth="1"/>
    <col min="7173" max="7173" width="6.25" style="22" customWidth="1"/>
    <col min="7174" max="7174" width="7" style="22" customWidth="1"/>
    <col min="7175" max="7175" width="8.375" style="22" customWidth="1"/>
    <col min="7176" max="7176" width="7.5" style="22" customWidth="1"/>
    <col min="7177" max="7177" width="9.125" style="22" customWidth="1"/>
    <col min="7178" max="7178" width="10.625" style="22" customWidth="1"/>
    <col min="7179" max="7424" width="9" style="22"/>
    <col min="7425" max="7425" width="4.125" style="22" customWidth="1"/>
    <col min="7426" max="7426" width="14.125" style="22" customWidth="1"/>
    <col min="7427" max="7427" width="16.125" style="22" customWidth="1"/>
    <col min="7428" max="7428" width="6.375" style="22" customWidth="1"/>
    <col min="7429" max="7429" width="6.25" style="22" customWidth="1"/>
    <col min="7430" max="7430" width="7" style="22" customWidth="1"/>
    <col min="7431" max="7431" width="8.375" style="22" customWidth="1"/>
    <col min="7432" max="7432" width="7.5" style="22" customWidth="1"/>
    <col min="7433" max="7433" width="9.125" style="22" customWidth="1"/>
    <col min="7434" max="7434" width="10.625" style="22" customWidth="1"/>
    <col min="7435" max="7680" width="9" style="22"/>
    <col min="7681" max="7681" width="4.125" style="22" customWidth="1"/>
    <col min="7682" max="7682" width="14.125" style="22" customWidth="1"/>
    <col min="7683" max="7683" width="16.125" style="22" customWidth="1"/>
    <col min="7684" max="7684" width="6.375" style="22" customWidth="1"/>
    <col min="7685" max="7685" width="6.25" style="22" customWidth="1"/>
    <col min="7686" max="7686" width="7" style="22" customWidth="1"/>
    <col min="7687" max="7687" width="8.375" style="22" customWidth="1"/>
    <col min="7688" max="7688" width="7.5" style="22" customWidth="1"/>
    <col min="7689" max="7689" width="9.125" style="22" customWidth="1"/>
    <col min="7690" max="7690" width="10.625" style="22" customWidth="1"/>
    <col min="7691" max="7936" width="9" style="22"/>
    <col min="7937" max="7937" width="4.125" style="22" customWidth="1"/>
    <col min="7938" max="7938" width="14.125" style="22" customWidth="1"/>
    <col min="7939" max="7939" width="16.125" style="22" customWidth="1"/>
    <col min="7940" max="7940" width="6.375" style="22" customWidth="1"/>
    <col min="7941" max="7941" width="6.25" style="22" customWidth="1"/>
    <col min="7942" max="7942" width="7" style="22" customWidth="1"/>
    <col min="7943" max="7943" width="8.375" style="22" customWidth="1"/>
    <col min="7944" max="7944" width="7.5" style="22" customWidth="1"/>
    <col min="7945" max="7945" width="9.125" style="22" customWidth="1"/>
    <col min="7946" max="7946" width="10.625" style="22" customWidth="1"/>
    <col min="7947" max="8192" width="9" style="22"/>
    <col min="8193" max="8193" width="4.125" style="22" customWidth="1"/>
    <col min="8194" max="8194" width="14.125" style="22" customWidth="1"/>
    <col min="8195" max="8195" width="16.125" style="22" customWidth="1"/>
    <col min="8196" max="8196" width="6.375" style="22" customWidth="1"/>
    <col min="8197" max="8197" width="6.25" style="22" customWidth="1"/>
    <col min="8198" max="8198" width="7" style="22" customWidth="1"/>
    <col min="8199" max="8199" width="8.375" style="22" customWidth="1"/>
    <col min="8200" max="8200" width="7.5" style="22" customWidth="1"/>
    <col min="8201" max="8201" width="9.125" style="22" customWidth="1"/>
    <col min="8202" max="8202" width="10.625" style="22" customWidth="1"/>
    <col min="8203" max="8448" width="9" style="22"/>
    <col min="8449" max="8449" width="4.125" style="22" customWidth="1"/>
    <col min="8450" max="8450" width="14.125" style="22" customWidth="1"/>
    <col min="8451" max="8451" width="16.125" style="22" customWidth="1"/>
    <col min="8452" max="8452" width="6.375" style="22" customWidth="1"/>
    <col min="8453" max="8453" width="6.25" style="22" customWidth="1"/>
    <col min="8454" max="8454" width="7" style="22" customWidth="1"/>
    <col min="8455" max="8455" width="8.375" style="22" customWidth="1"/>
    <col min="8456" max="8456" width="7.5" style="22" customWidth="1"/>
    <col min="8457" max="8457" width="9.125" style="22" customWidth="1"/>
    <col min="8458" max="8458" width="10.625" style="22" customWidth="1"/>
    <col min="8459" max="8704" width="9" style="22"/>
    <col min="8705" max="8705" width="4.125" style="22" customWidth="1"/>
    <col min="8706" max="8706" width="14.125" style="22" customWidth="1"/>
    <col min="8707" max="8707" width="16.125" style="22" customWidth="1"/>
    <col min="8708" max="8708" width="6.375" style="22" customWidth="1"/>
    <col min="8709" max="8709" width="6.25" style="22" customWidth="1"/>
    <col min="8710" max="8710" width="7" style="22" customWidth="1"/>
    <col min="8711" max="8711" width="8.375" style="22" customWidth="1"/>
    <col min="8712" max="8712" width="7.5" style="22" customWidth="1"/>
    <col min="8713" max="8713" width="9.125" style="22" customWidth="1"/>
    <col min="8714" max="8714" width="10.625" style="22" customWidth="1"/>
    <col min="8715" max="8960" width="9" style="22"/>
    <col min="8961" max="8961" width="4.125" style="22" customWidth="1"/>
    <col min="8962" max="8962" width="14.125" style="22" customWidth="1"/>
    <col min="8963" max="8963" width="16.125" style="22" customWidth="1"/>
    <col min="8964" max="8964" width="6.375" style="22" customWidth="1"/>
    <col min="8965" max="8965" width="6.25" style="22" customWidth="1"/>
    <col min="8966" max="8966" width="7" style="22" customWidth="1"/>
    <col min="8967" max="8967" width="8.375" style="22" customWidth="1"/>
    <col min="8968" max="8968" width="7.5" style="22" customWidth="1"/>
    <col min="8969" max="8969" width="9.125" style="22" customWidth="1"/>
    <col min="8970" max="8970" width="10.625" style="22" customWidth="1"/>
    <col min="8971" max="9216" width="9" style="22"/>
    <col min="9217" max="9217" width="4.125" style="22" customWidth="1"/>
    <col min="9218" max="9218" width="14.125" style="22" customWidth="1"/>
    <col min="9219" max="9219" width="16.125" style="22" customWidth="1"/>
    <col min="9220" max="9220" width="6.375" style="22" customWidth="1"/>
    <col min="9221" max="9221" width="6.25" style="22" customWidth="1"/>
    <col min="9222" max="9222" width="7" style="22" customWidth="1"/>
    <col min="9223" max="9223" width="8.375" style="22" customWidth="1"/>
    <col min="9224" max="9224" width="7.5" style="22" customWidth="1"/>
    <col min="9225" max="9225" width="9.125" style="22" customWidth="1"/>
    <col min="9226" max="9226" width="10.625" style="22" customWidth="1"/>
    <col min="9227" max="9472" width="9" style="22"/>
    <col min="9473" max="9473" width="4.125" style="22" customWidth="1"/>
    <col min="9474" max="9474" width="14.125" style="22" customWidth="1"/>
    <col min="9475" max="9475" width="16.125" style="22" customWidth="1"/>
    <col min="9476" max="9476" width="6.375" style="22" customWidth="1"/>
    <col min="9477" max="9477" width="6.25" style="22" customWidth="1"/>
    <col min="9478" max="9478" width="7" style="22" customWidth="1"/>
    <col min="9479" max="9479" width="8.375" style="22" customWidth="1"/>
    <col min="9480" max="9480" width="7.5" style="22" customWidth="1"/>
    <col min="9481" max="9481" width="9.125" style="22" customWidth="1"/>
    <col min="9482" max="9482" width="10.625" style="22" customWidth="1"/>
    <col min="9483" max="9728" width="9" style="22"/>
    <col min="9729" max="9729" width="4.125" style="22" customWidth="1"/>
    <col min="9730" max="9730" width="14.125" style="22" customWidth="1"/>
    <col min="9731" max="9731" width="16.125" style="22" customWidth="1"/>
    <col min="9732" max="9732" width="6.375" style="22" customWidth="1"/>
    <col min="9733" max="9733" width="6.25" style="22" customWidth="1"/>
    <col min="9734" max="9734" width="7" style="22" customWidth="1"/>
    <col min="9735" max="9735" width="8.375" style="22" customWidth="1"/>
    <col min="9736" max="9736" width="7.5" style="22" customWidth="1"/>
    <col min="9737" max="9737" width="9.125" style="22" customWidth="1"/>
    <col min="9738" max="9738" width="10.625" style="22" customWidth="1"/>
    <col min="9739" max="9984" width="9" style="22"/>
    <col min="9985" max="9985" width="4.125" style="22" customWidth="1"/>
    <col min="9986" max="9986" width="14.125" style="22" customWidth="1"/>
    <col min="9987" max="9987" width="16.125" style="22" customWidth="1"/>
    <col min="9988" max="9988" width="6.375" style="22" customWidth="1"/>
    <col min="9989" max="9989" width="6.25" style="22" customWidth="1"/>
    <col min="9990" max="9990" width="7" style="22" customWidth="1"/>
    <col min="9991" max="9991" width="8.375" style="22" customWidth="1"/>
    <col min="9992" max="9992" width="7.5" style="22" customWidth="1"/>
    <col min="9993" max="9993" width="9.125" style="22" customWidth="1"/>
    <col min="9994" max="9994" width="10.625" style="22" customWidth="1"/>
    <col min="9995" max="10240" width="9" style="22"/>
    <col min="10241" max="10241" width="4.125" style="22" customWidth="1"/>
    <col min="10242" max="10242" width="14.125" style="22" customWidth="1"/>
    <col min="10243" max="10243" width="16.125" style="22" customWidth="1"/>
    <col min="10244" max="10244" width="6.375" style="22" customWidth="1"/>
    <col min="10245" max="10245" width="6.25" style="22" customWidth="1"/>
    <col min="10246" max="10246" width="7" style="22" customWidth="1"/>
    <col min="10247" max="10247" width="8.375" style="22" customWidth="1"/>
    <col min="10248" max="10248" width="7.5" style="22" customWidth="1"/>
    <col min="10249" max="10249" width="9.125" style="22" customWidth="1"/>
    <col min="10250" max="10250" width="10.625" style="22" customWidth="1"/>
    <col min="10251" max="10496" width="9" style="22"/>
    <col min="10497" max="10497" width="4.125" style="22" customWidth="1"/>
    <col min="10498" max="10498" width="14.125" style="22" customWidth="1"/>
    <col min="10499" max="10499" width="16.125" style="22" customWidth="1"/>
    <col min="10500" max="10500" width="6.375" style="22" customWidth="1"/>
    <col min="10501" max="10501" width="6.25" style="22" customWidth="1"/>
    <col min="10502" max="10502" width="7" style="22" customWidth="1"/>
    <col min="10503" max="10503" width="8.375" style="22" customWidth="1"/>
    <col min="10504" max="10504" width="7.5" style="22" customWidth="1"/>
    <col min="10505" max="10505" width="9.125" style="22" customWidth="1"/>
    <col min="10506" max="10506" width="10.625" style="22" customWidth="1"/>
    <col min="10507" max="10752" width="9" style="22"/>
    <col min="10753" max="10753" width="4.125" style="22" customWidth="1"/>
    <col min="10754" max="10754" width="14.125" style="22" customWidth="1"/>
    <col min="10755" max="10755" width="16.125" style="22" customWidth="1"/>
    <col min="10756" max="10756" width="6.375" style="22" customWidth="1"/>
    <col min="10757" max="10757" width="6.25" style="22" customWidth="1"/>
    <col min="10758" max="10758" width="7" style="22" customWidth="1"/>
    <col min="10759" max="10759" width="8.375" style="22" customWidth="1"/>
    <col min="10760" max="10760" width="7.5" style="22" customWidth="1"/>
    <col min="10761" max="10761" width="9.125" style="22" customWidth="1"/>
    <col min="10762" max="10762" width="10.625" style="22" customWidth="1"/>
    <col min="10763" max="11008" width="9" style="22"/>
    <col min="11009" max="11009" width="4.125" style="22" customWidth="1"/>
    <col min="11010" max="11010" width="14.125" style="22" customWidth="1"/>
    <col min="11011" max="11011" width="16.125" style="22" customWidth="1"/>
    <col min="11012" max="11012" width="6.375" style="22" customWidth="1"/>
    <col min="11013" max="11013" width="6.25" style="22" customWidth="1"/>
    <col min="11014" max="11014" width="7" style="22" customWidth="1"/>
    <col min="11015" max="11015" width="8.375" style="22" customWidth="1"/>
    <col min="11016" max="11016" width="7.5" style="22" customWidth="1"/>
    <col min="11017" max="11017" width="9.125" style="22" customWidth="1"/>
    <col min="11018" max="11018" width="10.625" style="22" customWidth="1"/>
    <col min="11019" max="11264" width="9" style="22"/>
    <col min="11265" max="11265" width="4.125" style="22" customWidth="1"/>
    <col min="11266" max="11266" width="14.125" style="22" customWidth="1"/>
    <col min="11267" max="11267" width="16.125" style="22" customWidth="1"/>
    <col min="11268" max="11268" width="6.375" style="22" customWidth="1"/>
    <col min="11269" max="11269" width="6.25" style="22" customWidth="1"/>
    <col min="11270" max="11270" width="7" style="22" customWidth="1"/>
    <col min="11271" max="11271" width="8.375" style="22" customWidth="1"/>
    <col min="11272" max="11272" width="7.5" style="22" customWidth="1"/>
    <col min="11273" max="11273" width="9.125" style="22" customWidth="1"/>
    <col min="11274" max="11274" width="10.625" style="22" customWidth="1"/>
    <col min="11275" max="11520" width="9" style="22"/>
    <col min="11521" max="11521" width="4.125" style="22" customWidth="1"/>
    <col min="11522" max="11522" width="14.125" style="22" customWidth="1"/>
    <col min="11523" max="11523" width="16.125" style="22" customWidth="1"/>
    <col min="11524" max="11524" width="6.375" style="22" customWidth="1"/>
    <col min="11525" max="11525" width="6.25" style="22" customWidth="1"/>
    <col min="11526" max="11526" width="7" style="22" customWidth="1"/>
    <col min="11527" max="11527" width="8.375" style="22" customWidth="1"/>
    <col min="11528" max="11528" width="7.5" style="22" customWidth="1"/>
    <col min="11529" max="11529" width="9.125" style="22" customWidth="1"/>
    <col min="11530" max="11530" width="10.625" style="22" customWidth="1"/>
    <col min="11531" max="11776" width="9" style="22"/>
    <col min="11777" max="11777" width="4.125" style="22" customWidth="1"/>
    <col min="11778" max="11778" width="14.125" style="22" customWidth="1"/>
    <col min="11779" max="11779" width="16.125" style="22" customWidth="1"/>
    <col min="11780" max="11780" width="6.375" style="22" customWidth="1"/>
    <col min="11781" max="11781" width="6.25" style="22" customWidth="1"/>
    <col min="11782" max="11782" width="7" style="22" customWidth="1"/>
    <col min="11783" max="11783" width="8.375" style="22" customWidth="1"/>
    <col min="11784" max="11784" width="7.5" style="22" customWidth="1"/>
    <col min="11785" max="11785" width="9.125" style="22" customWidth="1"/>
    <col min="11786" max="11786" width="10.625" style="22" customWidth="1"/>
    <col min="11787" max="12032" width="9" style="22"/>
    <col min="12033" max="12033" width="4.125" style="22" customWidth="1"/>
    <col min="12034" max="12034" width="14.125" style="22" customWidth="1"/>
    <col min="12035" max="12035" width="16.125" style="22" customWidth="1"/>
    <col min="12036" max="12036" width="6.375" style="22" customWidth="1"/>
    <col min="12037" max="12037" width="6.25" style="22" customWidth="1"/>
    <col min="12038" max="12038" width="7" style="22" customWidth="1"/>
    <col min="12039" max="12039" width="8.375" style="22" customWidth="1"/>
    <col min="12040" max="12040" width="7.5" style="22" customWidth="1"/>
    <col min="12041" max="12041" width="9.125" style="22" customWidth="1"/>
    <col min="12042" max="12042" width="10.625" style="22" customWidth="1"/>
    <col min="12043" max="12288" width="9" style="22"/>
    <col min="12289" max="12289" width="4.125" style="22" customWidth="1"/>
    <col min="12290" max="12290" width="14.125" style="22" customWidth="1"/>
    <col min="12291" max="12291" width="16.125" style="22" customWidth="1"/>
    <col min="12292" max="12292" width="6.375" style="22" customWidth="1"/>
    <col min="12293" max="12293" width="6.25" style="22" customWidth="1"/>
    <col min="12294" max="12294" width="7" style="22" customWidth="1"/>
    <col min="12295" max="12295" width="8.375" style="22" customWidth="1"/>
    <col min="12296" max="12296" width="7.5" style="22" customWidth="1"/>
    <col min="12297" max="12297" width="9.125" style="22" customWidth="1"/>
    <col min="12298" max="12298" width="10.625" style="22" customWidth="1"/>
    <col min="12299" max="12544" width="9" style="22"/>
    <col min="12545" max="12545" width="4.125" style="22" customWidth="1"/>
    <col min="12546" max="12546" width="14.125" style="22" customWidth="1"/>
    <col min="12547" max="12547" width="16.125" style="22" customWidth="1"/>
    <col min="12548" max="12548" width="6.375" style="22" customWidth="1"/>
    <col min="12549" max="12549" width="6.25" style="22" customWidth="1"/>
    <col min="12550" max="12550" width="7" style="22" customWidth="1"/>
    <col min="12551" max="12551" width="8.375" style="22" customWidth="1"/>
    <col min="12552" max="12552" width="7.5" style="22" customWidth="1"/>
    <col min="12553" max="12553" width="9.125" style="22" customWidth="1"/>
    <col min="12554" max="12554" width="10.625" style="22" customWidth="1"/>
    <col min="12555" max="12800" width="9" style="22"/>
    <col min="12801" max="12801" width="4.125" style="22" customWidth="1"/>
    <col min="12802" max="12802" width="14.125" style="22" customWidth="1"/>
    <col min="12803" max="12803" width="16.125" style="22" customWidth="1"/>
    <col min="12804" max="12804" width="6.375" style="22" customWidth="1"/>
    <col min="12805" max="12805" width="6.25" style="22" customWidth="1"/>
    <col min="12806" max="12806" width="7" style="22" customWidth="1"/>
    <col min="12807" max="12807" width="8.375" style="22" customWidth="1"/>
    <col min="12808" max="12808" width="7.5" style="22" customWidth="1"/>
    <col min="12809" max="12809" width="9.125" style="22" customWidth="1"/>
    <col min="12810" max="12810" width="10.625" style="22" customWidth="1"/>
    <col min="12811" max="13056" width="9" style="22"/>
    <col min="13057" max="13057" width="4.125" style="22" customWidth="1"/>
    <col min="13058" max="13058" width="14.125" style="22" customWidth="1"/>
    <col min="13059" max="13059" width="16.125" style="22" customWidth="1"/>
    <col min="13060" max="13060" width="6.375" style="22" customWidth="1"/>
    <col min="13061" max="13061" width="6.25" style="22" customWidth="1"/>
    <col min="13062" max="13062" width="7" style="22" customWidth="1"/>
    <col min="13063" max="13063" width="8.375" style="22" customWidth="1"/>
    <col min="13064" max="13064" width="7.5" style="22" customWidth="1"/>
    <col min="13065" max="13065" width="9.125" style="22" customWidth="1"/>
    <col min="13066" max="13066" width="10.625" style="22" customWidth="1"/>
    <col min="13067" max="13312" width="9" style="22"/>
    <col min="13313" max="13313" width="4.125" style="22" customWidth="1"/>
    <col min="13314" max="13314" width="14.125" style="22" customWidth="1"/>
    <col min="13315" max="13315" width="16.125" style="22" customWidth="1"/>
    <col min="13316" max="13316" width="6.375" style="22" customWidth="1"/>
    <col min="13317" max="13317" width="6.25" style="22" customWidth="1"/>
    <col min="13318" max="13318" width="7" style="22" customWidth="1"/>
    <col min="13319" max="13319" width="8.375" style="22" customWidth="1"/>
    <col min="13320" max="13320" width="7.5" style="22" customWidth="1"/>
    <col min="13321" max="13321" width="9.125" style="22" customWidth="1"/>
    <col min="13322" max="13322" width="10.625" style="22" customWidth="1"/>
    <col min="13323" max="13568" width="9" style="22"/>
    <col min="13569" max="13569" width="4.125" style="22" customWidth="1"/>
    <col min="13570" max="13570" width="14.125" style="22" customWidth="1"/>
    <col min="13571" max="13571" width="16.125" style="22" customWidth="1"/>
    <col min="13572" max="13572" width="6.375" style="22" customWidth="1"/>
    <col min="13573" max="13573" width="6.25" style="22" customWidth="1"/>
    <col min="13574" max="13574" width="7" style="22" customWidth="1"/>
    <col min="13575" max="13575" width="8.375" style="22" customWidth="1"/>
    <col min="13576" max="13576" width="7.5" style="22" customWidth="1"/>
    <col min="13577" max="13577" width="9.125" style="22" customWidth="1"/>
    <col min="13578" max="13578" width="10.625" style="22" customWidth="1"/>
    <col min="13579" max="13824" width="9" style="22"/>
    <col min="13825" max="13825" width="4.125" style="22" customWidth="1"/>
    <col min="13826" max="13826" width="14.125" style="22" customWidth="1"/>
    <col min="13827" max="13827" width="16.125" style="22" customWidth="1"/>
    <col min="13828" max="13828" width="6.375" style="22" customWidth="1"/>
    <col min="13829" max="13829" width="6.25" style="22" customWidth="1"/>
    <col min="13830" max="13830" width="7" style="22" customWidth="1"/>
    <col min="13831" max="13831" width="8.375" style="22" customWidth="1"/>
    <col min="13832" max="13832" width="7.5" style="22" customWidth="1"/>
    <col min="13833" max="13833" width="9.125" style="22" customWidth="1"/>
    <col min="13834" max="13834" width="10.625" style="22" customWidth="1"/>
    <col min="13835" max="14080" width="9" style="22"/>
    <col min="14081" max="14081" width="4.125" style="22" customWidth="1"/>
    <col min="14082" max="14082" width="14.125" style="22" customWidth="1"/>
    <col min="14083" max="14083" width="16.125" style="22" customWidth="1"/>
    <col min="14084" max="14084" width="6.375" style="22" customWidth="1"/>
    <col min="14085" max="14085" width="6.25" style="22" customWidth="1"/>
    <col min="14086" max="14086" width="7" style="22" customWidth="1"/>
    <col min="14087" max="14087" width="8.375" style="22" customWidth="1"/>
    <col min="14088" max="14088" width="7.5" style="22" customWidth="1"/>
    <col min="14089" max="14089" width="9.125" style="22" customWidth="1"/>
    <col min="14090" max="14090" width="10.625" style="22" customWidth="1"/>
    <col min="14091" max="14336" width="9" style="22"/>
    <col min="14337" max="14337" width="4.125" style="22" customWidth="1"/>
    <col min="14338" max="14338" width="14.125" style="22" customWidth="1"/>
    <col min="14339" max="14339" width="16.125" style="22" customWidth="1"/>
    <col min="14340" max="14340" width="6.375" style="22" customWidth="1"/>
    <col min="14341" max="14341" width="6.25" style="22" customWidth="1"/>
    <col min="14342" max="14342" width="7" style="22" customWidth="1"/>
    <col min="14343" max="14343" width="8.375" style="22" customWidth="1"/>
    <col min="14344" max="14344" width="7.5" style="22" customWidth="1"/>
    <col min="14345" max="14345" width="9.125" style="22" customWidth="1"/>
    <col min="14346" max="14346" width="10.625" style="22" customWidth="1"/>
    <col min="14347" max="14592" width="9" style="22"/>
    <col min="14593" max="14593" width="4.125" style="22" customWidth="1"/>
    <col min="14594" max="14594" width="14.125" style="22" customWidth="1"/>
    <col min="14595" max="14595" width="16.125" style="22" customWidth="1"/>
    <col min="14596" max="14596" width="6.375" style="22" customWidth="1"/>
    <col min="14597" max="14597" width="6.25" style="22" customWidth="1"/>
    <col min="14598" max="14598" width="7" style="22" customWidth="1"/>
    <col min="14599" max="14599" width="8.375" style="22" customWidth="1"/>
    <col min="14600" max="14600" width="7.5" style="22" customWidth="1"/>
    <col min="14601" max="14601" width="9.125" style="22" customWidth="1"/>
    <col min="14602" max="14602" width="10.625" style="22" customWidth="1"/>
    <col min="14603" max="14848" width="9" style="22"/>
    <col min="14849" max="14849" width="4.125" style="22" customWidth="1"/>
    <col min="14850" max="14850" width="14.125" style="22" customWidth="1"/>
    <col min="14851" max="14851" width="16.125" style="22" customWidth="1"/>
    <col min="14852" max="14852" width="6.375" style="22" customWidth="1"/>
    <col min="14853" max="14853" width="6.25" style="22" customWidth="1"/>
    <col min="14854" max="14854" width="7" style="22" customWidth="1"/>
    <col min="14855" max="14855" width="8.375" style="22" customWidth="1"/>
    <col min="14856" max="14856" width="7.5" style="22" customWidth="1"/>
    <col min="14857" max="14857" width="9.125" style="22" customWidth="1"/>
    <col min="14858" max="14858" width="10.625" style="22" customWidth="1"/>
    <col min="14859" max="15104" width="9" style="22"/>
    <col min="15105" max="15105" width="4.125" style="22" customWidth="1"/>
    <col min="15106" max="15106" width="14.125" style="22" customWidth="1"/>
    <col min="15107" max="15107" width="16.125" style="22" customWidth="1"/>
    <col min="15108" max="15108" width="6.375" style="22" customWidth="1"/>
    <col min="15109" max="15109" width="6.25" style="22" customWidth="1"/>
    <col min="15110" max="15110" width="7" style="22" customWidth="1"/>
    <col min="15111" max="15111" width="8.375" style="22" customWidth="1"/>
    <col min="15112" max="15112" width="7.5" style="22" customWidth="1"/>
    <col min="15113" max="15113" width="9.125" style="22" customWidth="1"/>
    <col min="15114" max="15114" width="10.625" style="22" customWidth="1"/>
    <col min="15115" max="15360" width="9" style="22"/>
    <col min="15361" max="15361" width="4.125" style="22" customWidth="1"/>
    <col min="15362" max="15362" width="14.125" style="22" customWidth="1"/>
    <col min="15363" max="15363" width="16.125" style="22" customWidth="1"/>
    <col min="15364" max="15364" width="6.375" style="22" customWidth="1"/>
    <col min="15365" max="15365" width="6.25" style="22" customWidth="1"/>
    <col min="15366" max="15366" width="7" style="22" customWidth="1"/>
    <col min="15367" max="15367" width="8.375" style="22" customWidth="1"/>
    <col min="15368" max="15368" width="7.5" style="22" customWidth="1"/>
    <col min="15369" max="15369" width="9.125" style="22" customWidth="1"/>
    <col min="15370" max="15370" width="10.625" style="22" customWidth="1"/>
    <col min="15371" max="15616" width="9" style="22"/>
    <col min="15617" max="15617" width="4.125" style="22" customWidth="1"/>
    <col min="15618" max="15618" width="14.125" style="22" customWidth="1"/>
    <col min="15619" max="15619" width="16.125" style="22" customWidth="1"/>
    <col min="15620" max="15620" width="6.375" style="22" customWidth="1"/>
    <col min="15621" max="15621" width="6.25" style="22" customWidth="1"/>
    <col min="15622" max="15622" width="7" style="22" customWidth="1"/>
    <col min="15623" max="15623" width="8.375" style="22" customWidth="1"/>
    <col min="15624" max="15624" width="7.5" style="22" customWidth="1"/>
    <col min="15625" max="15625" width="9.125" style="22" customWidth="1"/>
    <col min="15626" max="15626" width="10.625" style="22" customWidth="1"/>
    <col min="15627" max="15872" width="9" style="22"/>
    <col min="15873" max="15873" width="4.125" style="22" customWidth="1"/>
    <col min="15874" max="15874" width="14.125" style="22" customWidth="1"/>
    <col min="15875" max="15875" width="16.125" style="22" customWidth="1"/>
    <col min="15876" max="15876" width="6.375" style="22" customWidth="1"/>
    <col min="15877" max="15877" width="6.25" style="22" customWidth="1"/>
    <col min="15878" max="15878" width="7" style="22" customWidth="1"/>
    <col min="15879" max="15879" width="8.375" style="22" customWidth="1"/>
    <col min="15880" max="15880" width="7.5" style="22" customWidth="1"/>
    <col min="15881" max="15881" width="9.125" style="22" customWidth="1"/>
    <col min="15882" max="15882" width="10.625" style="22" customWidth="1"/>
    <col min="15883" max="16128" width="9" style="22"/>
    <col min="16129" max="16129" width="4.125" style="22" customWidth="1"/>
    <col min="16130" max="16130" width="14.125" style="22" customWidth="1"/>
    <col min="16131" max="16131" width="16.125" style="22" customWidth="1"/>
    <col min="16132" max="16132" width="6.375" style="22" customWidth="1"/>
    <col min="16133" max="16133" width="6.25" style="22" customWidth="1"/>
    <col min="16134" max="16134" width="7" style="22" customWidth="1"/>
    <col min="16135" max="16135" width="8.375" style="22" customWidth="1"/>
    <col min="16136" max="16136" width="7.5" style="22" customWidth="1"/>
    <col min="16137" max="16137" width="9.125" style="22" customWidth="1"/>
    <col min="16138" max="16138" width="10.625" style="22" customWidth="1"/>
    <col min="16139" max="16384" width="9" style="22"/>
  </cols>
  <sheetData>
    <row r="1" spans="1:14">
      <c r="A1" s="94" t="s">
        <v>39</v>
      </c>
      <c r="B1" s="94"/>
      <c r="C1" s="94"/>
      <c r="D1" s="94"/>
      <c r="E1" s="94"/>
      <c r="F1" s="94"/>
      <c r="G1" s="94"/>
      <c r="H1" s="94"/>
      <c r="I1" s="94"/>
      <c r="J1" s="94"/>
    </row>
    <row r="2" spans="1:14">
      <c r="A2" s="23"/>
      <c r="B2" s="23"/>
      <c r="C2" s="24"/>
      <c r="D2" s="25"/>
      <c r="E2" s="26"/>
      <c r="H2" s="62" t="s">
        <v>30</v>
      </c>
      <c r="I2" s="113">
        <v>5</v>
      </c>
      <c r="J2" s="62" t="s">
        <v>31</v>
      </c>
      <c r="L2" s="28"/>
    </row>
    <row r="3" spans="1:14" ht="17.25" customHeight="1">
      <c r="H3" s="114" t="s">
        <v>34</v>
      </c>
      <c r="I3" s="114"/>
      <c r="J3" s="114"/>
      <c r="L3" s="28"/>
    </row>
    <row r="4" spans="1:14" ht="19.5" thickBot="1">
      <c r="A4" s="98" t="s">
        <v>40</v>
      </c>
      <c r="B4" s="98"/>
      <c r="C4" s="98"/>
      <c r="D4" s="98"/>
      <c r="E4" s="98"/>
      <c r="F4" s="98"/>
      <c r="G4" s="98"/>
      <c r="H4" s="115"/>
      <c r="I4" s="115"/>
      <c r="J4" s="116"/>
    </row>
    <row r="5" spans="1:14" s="41" customFormat="1" ht="33.75">
      <c r="A5" s="31" t="s">
        <v>41</v>
      </c>
      <c r="B5" s="32" t="s">
        <v>42</v>
      </c>
      <c r="C5" s="33" t="s">
        <v>43</v>
      </c>
      <c r="D5" s="34" t="s">
        <v>60</v>
      </c>
      <c r="E5" s="35" t="s">
        <v>44</v>
      </c>
      <c r="F5" s="36" t="s">
        <v>45</v>
      </c>
      <c r="G5" s="37" t="s">
        <v>46</v>
      </c>
      <c r="H5" s="35" t="s">
        <v>47</v>
      </c>
      <c r="I5" s="38" t="s">
        <v>48</v>
      </c>
      <c r="J5" s="39" t="s">
        <v>49</v>
      </c>
      <c r="K5" s="40"/>
      <c r="L5" s="40"/>
      <c r="M5" s="40"/>
      <c r="N5" s="40"/>
    </row>
    <row r="6" spans="1:14" s="51" customFormat="1" ht="17.25" customHeight="1">
      <c r="A6" s="42">
        <v>1</v>
      </c>
      <c r="B6" s="112" t="s">
        <v>29</v>
      </c>
      <c r="C6" s="117" t="s">
        <v>28</v>
      </c>
      <c r="D6" s="120">
        <v>5</v>
      </c>
      <c r="E6" s="118">
        <v>0</v>
      </c>
      <c r="F6" s="118">
        <v>12</v>
      </c>
      <c r="G6" s="47">
        <f>IF(F6="","",ROUNDDOWN(E6/F6,0))</f>
        <v>0</v>
      </c>
      <c r="H6" s="118">
        <v>25700</v>
      </c>
      <c r="I6" s="48">
        <f>SUM(G6:H6)</f>
        <v>25700</v>
      </c>
      <c r="J6" s="49">
        <f t="shared" ref="J6:J35" si="0">IF(I6&lt;25700,I6,25700)</f>
        <v>25700</v>
      </c>
      <c r="K6" s="50"/>
      <c r="L6" s="50"/>
      <c r="M6" s="50"/>
      <c r="N6" s="50"/>
    </row>
    <row r="7" spans="1:14" s="51" customFormat="1" ht="17.25" customHeight="1">
      <c r="A7" s="42">
        <v>2</v>
      </c>
      <c r="B7" s="112" t="s">
        <v>29</v>
      </c>
      <c r="C7" s="117" t="s">
        <v>28</v>
      </c>
      <c r="D7" s="120">
        <v>5</v>
      </c>
      <c r="E7" s="118">
        <v>0</v>
      </c>
      <c r="F7" s="119">
        <v>12</v>
      </c>
      <c r="G7" s="47">
        <f t="shared" ref="G7:G35" si="1">IF(F7="","",ROUNDDOWN(E7/F7,0))</f>
        <v>0</v>
      </c>
      <c r="H7" s="118">
        <v>25700</v>
      </c>
      <c r="I7" s="48">
        <f t="shared" ref="I6:I35" si="2">SUM(G7:H7)</f>
        <v>25700</v>
      </c>
      <c r="J7" s="49">
        <f t="shared" si="0"/>
        <v>25700</v>
      </c>
      <c r="K7" s="50"/>
      <c r="L7" s="50"/>
      <c r="M7" s="50"/>
      <c r="N7" s="50"/>
    </row>
    <row r="8" spans="1:14" s="51" customFormat="1" ht="17.25" customHeight="1">
      <c r="A8" s="42">
        <v>3</v>
      </c>
      <c r="B8" s="112" t="s">
        <v>29</v>
      </c>
      <c r="C8" s="117" t="s">
        <v>28</v>
      </c>
      <c r="D8" s="120">
        <v>5</v>
      </c>
      <c r="E8" s="118">
        <v>0</v>
      </c>
      <c r="F8" s="119">
        <v>12</v>
      </c>
      <c r="G8" s="47">
        <f t="shared" si="1"/>
        <v>0</v>
      </c>
      <c r="H8" s="118">
        <v>25700</v>
      </c>
      <c r="I8" s="48">
        <f t="shared" si="2"/>
        <v>25700</v>
      </c>
      <c r="J8" s="49">
        <f t="shared" si="0"/>
        <v>25700</v>
      </c>
      <c r="K8" s="50"/>
      <c r="L8" s="50"/>
      <c r="M8" s="50"/>
      <c r="N8" s="50"/>
    </row>
    <row r="9" spans="1:14" s="51" customFormat="1" ht="17.25" customHeight="1">
      <c r="A9" s="42">
        <v>4</v>
      </c>
      <c r="B9" s="112" t="s">
        <v>29</v>
      </c>
      <c r="C9" s="117" t="s">
        <v>28</v>
      </c>
      <c r="D9" s="120">
        <v>5</v>
      </c>
      <c r="E9" s="118">
        <v>0</v>
      </c>
      <c r="F9" s="119">
        <v>12</v>
      </c>
      <c r="G9" s="47">
        <f t="shared" si="1"/>
        <v>0</v>
      </c>
      <c r="H9" s="118">
        <v>25700</v>
      </c>
      <c r="I9" s="48">
        <f t="shared" si="2"/>
        <v>25700</v>
      </c>
      <c r="J9" s="49">
        <f t="shared" si="0"/>
        <v>25700</v>
      </c>
      <c r="K9" s="50"/>
      <c r="L9" s="50"/>
      <c r="M9" s="50"/>
      <c r="N9" s="50"/>
    </row>
    <row r="10" spans="1:14" s="51" customFormat="1" ht="17.25" customHeight="1">
      <c r="A10" s="42">
        <v>5</v>
      </c>
      <c r="B10" s="112" t="s">
        <v>29</v>
      </c>
      <c r="C10" s="117" t="s">
        <v>28</v>
      </c>
      <c r="D10" s="120">
        <v>5</v>
      </c>
      <c r="E10" s="118">
        <v>0</v>
      </c>
      <c r="F10" s="119">
        <v>12</v>
      </c>
      <c r="G10" s="47">
        <f t="shared" si="1"/>
        <v>0</v>
      </c>
      <c r="H10" s="118">
        <v>25700</v>
      </c>
      <c r="I10" s="48">
        <f t="shared" si="2"/>
        <v>25700</v>
      </c>
      <c r="J10" s="49">
        <f t="shared" si="0"/>
        <v>25700</v>
      </c>
      <c r="K10" s="50"/>
      <c r="L10" s="50"/>
      <c r="M10" s="50"/>
      <c r="N10" s="50"/>
    </row>
    <row r="11" spans="1:14" s="51" customFormat="1" ht="17.25" customHeight="1">
      <c r="A11" s="42">
        <v>6</v>
      </c>
      <c r="B11" s="112" t="s">
        <v>29</v>
      </c>
      <c r="C11" s="117" t="s">
        <v>61</v>
      </c>
      <c r="D11" s="120">
        <v>4</v>
      </c>
      <c r="E11" s="118">
        <v>0</v>
      </c>
      <c r="F11" s="119">
        <v>12</v>
      </c>
      <c r="G11" s="47">
        <f t="shared" si="1"/>
        <v>0</v>
      </c>
      <c r="H11" s="118">
        <v>25700</v>
      </c>
      <c r="I11" s="48">
        <f t="shared" si="2"/>
        <v>25700</v>
      </c>
      <c r="J11" s="49">
        <f t="shared" si="0"/>
        <v>25700</v>
      </c>
      <c r="K11" s="50"/>
      <c r="L11" s="50"/>
      <c r="M11" s="50"/>
      <c r="N11" s="50"/>
    </row>
    <row r="12" spans="1:14" s="51" customFormat="1" ht="17.25" customHeight="1">
      <c r="A12" s="42">
        <v>7</v>
      </c>
      <c r="B12" s="112" t="s">
        <v>29</v>
      </c>
      <c r="C12" s="117" t="s">
        <v>61</v>
      </c>
      <c r="D12" s="120">
        <v>4</v>
      </c>
      <c r="E12" s="118">
        <v>0</v>
      </c>
      <c r="F12" s="119">
        <v>12</v>
      </c>
      <c r="G12" s="47">
        <f t="shared" si="1"/>
        <v>0</v>
      </c>
      <c r="H12" s="118">
        <v>25700</v>
      </c>
      <c r="I12" s="48">
        <f t="shared" si="2"/>
        <v>25700</v>
      </c>
      <c r="J12" s="49">
        <f t="shared" si="0"/>
        <v>25700</v>
      </c>
      <c r="K12" s="50"/>
      <c r="L12" s="50"/>
      <c r="M12" s="50"/>
      <c r="N12" s="50"/>
    </row>
    <row r="13" spans="1:14" s="51" customFormat="1" ht="17.25" customHeight="1">
      <c r="A13" s="42">
        <v>8</v>
      </c>
      <c r="B13" s="112" t="s">
        <v>29</v>
      </c>
      <c r="C13" s="117" t="s">
        <v>61</v>
      </c>
      <c r="D13" s="120">
        <v>4</v>
      </c>
      <c r="E13" s="118">
        <v>0</v>
      </c>
      <c r="F13" s="119">
        <v>12</v>
      </c>
      <c r="G13" s="47">
        <f t="shared" si="1"/>
        <v>0</v>
      </c>
      <c r="H13" s="118">
        <v>25700</v>
      </c>
      <c r="I13" s="48">
        <f t="shared" si="2"/>
        <v>25700</v>
      </c>
      <c r="J13" s="49">
        <f t="shared" si="0"/>
        <v>25700</v>
      </c>
      <c r="K13" s="50"/>
      <c r="L13" s="50"/>
      <c r="M13" s="50"/>
      <c r="N13" s="50"/>
    </row>
    <row r="14" spans="1:14" s="51" customFormat="1" ht="17.25" customHeight="1">
      <c r="A14" s="42">
        <v>9</v>
      </c>
      <c r="B14" s="112" t="s">
        <v>29</v>
      </c>
      <c r="C14" s="117" t="s">
        <v>61</v>
      </c>
      <c r="D14" s="120">
        <v>3</v>
      </c>
      <c r="E14" s="118">
        <v>0</v>
      </c>
      <c r="F14" s="119">
        <v>12</v>
      </c>
      <c r="G14" s="47">
        <f t="shared" si="1"/>
        <v>0</v>
      </c>
      <c r="H14" s="118">
        <v>25700</v>
      </c>
      <c r="I14" s="48">
        <f t="shared" si="2"/>
        <v>25700</v>
      </c>
      <c r="J14" s="49">
        <f t="shared" si="0"/>
        <v>25700</v>
      </c>
      <c r="K14" s="50"/>
      <c r="L14" s="50"/>
      <c r="M14" s="50"/>
      <c r="N14" s="50"/>
    </row>
    <row r="15" spans="1:14" s="51" customFormat="1" ht="17.25" customHeight="1">
      <c r="A15" s="42">
        <v>10</v>
      </c>
      <c r="B15" s="112" t="s">
        <v>29</v>
      </c>
      <c r="C15" s="117" t="s">
        <v>61</v>
      </c>
      <c r="D15" s="120">
        <v>3</v>
      </c>
      <c r="E15" s="118">
        <v>0</v>
      </c>
      <c r="F15" s="119">
        <v>12</v>
      </c>
      <c r="G15" s="47">
        <f t="shared" si="1"/>
        <v>0</v>
      </c>
      <c r="H15" s="118">
        <v>25700</v>
      </c>
      <c r="I15" s="48">
        <f t="shared" si="2"/>
        <v>25700</v>
      </c>
      <c r="J15" s="49">
        <f t="shared" si="0"/>
        <v>25700</v>
      </c>
      <c r="K15" s="50"/>
      <c r="L15" s="50"/>
      <c r="M15" s="50"/>
      <c r="N15" s="50"/>
    </row>
    <row r="16" spans="1:14" s="51" customFormat="1" ht="17.25" customHeight="1">
      <c r="A16" s="42">
        <v>11</v>
      </c>
      <c r="B16" s="112" t="s">
        <v>29</v>
      </c>
      <c r="C16" s="117" t="s">
        <v>61</v>
      </c>
      <c r="D16" s="120">
        <v>2</v>
      </c>
      <c r="E16" s="118">
        <v>5000</v>
      </c>
      <c r="F16" s="119">
        <v>12</v>
      </c>
      <c r="G16" s="47">
        <f t="shared" si="1"/>
        <v>416</v>
      </c>
      <c r="H16" s="118">
        <v>25700</v>
      </c>
      <c r="I16" s="48">
        <f t="shared" si="2"/>
        <v>26116</v>
      </c>
      <c r="J16" s="49">
        <f t="shared" si="0"/>
        <v>25700</v>
      </c>
      <c r="K16" s="50"/>
      <c r="L16" s="50"/>
      <c r="M16" s="50"/>
      <c r="N16" s="50"/>
    </row>
    <row r="17" spans="1:14" s="51" customFormat="1" ht="17.25" customHeight="1">
      <c r="A17" s="42">
        <v>12</v>
      </c>
      <c r="B17" s="112" t="s">
        <v>29</v>
      </c>
      <c r="C17" s="117" t="s">
        <v>61</v>
      </c>
      <c r="D17" s="120">
        <v>2</v>
      </c>
      <c r="E17" s="118">
        <v>5000</v>
      </c>
      <c r="F17" s="119">
        <v>12</v>
      </c>
      <c r="G17" s="47">
        <f t="shared" si="1"/>
        <v>416</v>
      </c>
      <c r="H17" s="118">
        <v>20000</v>
      </c>
      <c r="I17" s="48">
        <f t="shared" si="2"/>
        <v>20416</v>
      </c>
      <c r="J17" s="49">
        <f t="shared" si="0"/>
        <v>20416</v>
      </c>
      <c r="K17" s="50"/>
      <c r="L17" s="50"/>
      <c r="M17" s="50"/>
      <c r="N17" s="50"/>
    </row>
    <row r="18" spans="1:14" s="51" customFormat="1" ht="17.25" customHeight="1">
      <c r="A18" s="42">
        <v>13</v>
      </c>
      <c r="B18" s="43"/>
      <c r="C18" s="44"/>
      <c r="D18" s="45"/>
      <c r="E18" s="46"/>
      <c r="F18" s="42"/>
      <c r="G18" s="47" t="str">
        <f t="shared" si="1"/>
        <v/>
      </c>
      <c r="H18" s="46"/>
      <c r="I18" s="48">
        <f t="shared" si="2"/>
        <v>0</v>
      </c>
      <c r="J18" s="49">
        <f t="shared" si="0"/>
        <v>0</v>
      </c>
      <c r="K18" s="50"/>
      <c r="L18" s="50"/>
      <c r="M18" s="50"/>
      <c r="N18" s="50"/>
    </row>
    <row r="19" spans="1:14" s="51" customFormat="1" ht="17.25" customHeight="1">
      <c r="A19" s="42">
        <v>14</v>
      </c>
      <c r="B19" s="43"/>
      <c r="C19" s="44"/>
      <c r="D19" s="45"/>
      <c r="E19" s="46"/>
      <c r="F19" s="42"/>
      <c r="G19" s="47" t="str">
        <f t="shared" si="1"/>
        <v/>
      </c>
      <c r="H19" s="46"/>
      <c r="I19" s="48">
        <f t="shared" si="2"/>
        <v>0</v>
      </c>
      <c r="J19" s="49">
        <f t="shared" si="0"/>
        <v>0</v>
      </c>
      <c r="K19" s="50"/>
      <c r="L19" s="50"/>
      <c r="M19" s="50"/>
      <c r="N19" s="50"/>
    </row>
    <row r="20" spans="1:14" s="51" customFormat="1" ht="17.25" customHeight="1">
      <c r="A20" s="42">
        <v>15</v>
      </c>
      <c r="B20" s="43"/>
      <c r="C20" s="44"/>
      <c r="D20" s="45"/>
      <c r="E20" s="46"/>
      <c r="F20" s="42"/>
      <c r="G20" s="47" t="str">
        <f t="shared" si="1"/>
        <v/>
      </c>
      <c r="H20" s="46"/>
      <c r="I20" s="48">
        <f t="shared" si="2"/>
        <v>0</v>
      </c>
      <c r="J20" s="49">
        <f t="shared" si="0"/>
        <v>0</v>
      </c>
      <c r="K20" s="50"/>
      <c r="L20" s="50"/>
      <c r="M20" s="50"/>
      <c r="N20" s="50"/>
    </row>
    <row r="21" spans="1:14" s="51" customFormat="1" ht="17.25" customHeight="1">
      <c r="A21" s="42">
        <v>16</v>
      </c>
      <c r="B21" s="43"/>
      <c r="C21" s="44"/>
      <c r="D21" s="45"/>
      <c r="E21" s="46"/>
      <c r="F21" s="42"/>
      <c r="G21" s="47" t="str">
        <f t="shared" si="1"/>
        <v/>
      </c>
      <c r="H21" s="46"/>
      <c r="I21" s="48">
        <f t="shared" si="2"/>
        <v>0</v>
      </c>
      <c r="J21" s="49">
        <f t="shared" si="0"/>
        <v>0</v>
      </c>
      <c r="K21" s="50"/>
      <c r="L21" s="50"/>
      <c r="M21" s="50"/>
      <c r="N21" s="50"/>
    </row>
    <row r="22" spans="1:14" s="51" customFormat="1" ht="17.25" customHeight="1">
      <c r="A22" s="42">
        <v>17</v>
      </c>
      <c r="B22" s="43"/>
      <c r="C22" s="44"/>
      <c r="D22" s="45"/>
      <c r="E22" s="46"/>
      <c r="F22" s="42"/>
      <c r="G22" s="47" t="str">
        <f t="shared" si="1"/>
        <v/>
      </c>
      <c r="H22" s="46"/>
      <c r="I22" s="48">
        <f t="shared" si="2"/>
        <v>0</v>
      </c>
      <c r="J22" s="49">
        <f t="shared" si="0"/>
        <v>0</v>
      </c>
      <c r="K22" s="50"/>
      <c r="L22" s="50"/>
      <c r="M22" s="50"/>
      <c r="N22" s="50"/>
    </row>
    <row r="23" spans="1:14" s="51" customFormat="1" ht="17.25" customHeight="1">
      <c r="A23" s="42">
        <v>18</v>
      </c>
      <c r="B23" s="43"/>
      <c r="C23" s="44"/>
      <c r="D23" s="45"/>
      <c r="E23" s="46"/>
      <c r="F23" s="42"/>
      <c r="G23" s="47" t="str">
        <f t="shared" si="1"/>
        <v/>
      </c>
      <c r="H23" s="46"/>
      <c r="I23" s="48">
        <f t="shared" si="2"/>
        <v>0</v>
      </c>
      <c r="J23" s="49">
        <f t="shared" si="0"/>
        <v>0</v>
      </c>
      <c r="K23" s="50"/>
      <c r="L23" s="50"/>
      <c r="M23" s="50"/>
      <c r="N23" s="50"/>
    </row>
    <row r="24" spans="1:14" s="51" customFormat="1" ht="17.25" customHeight="1">
      <c r="A24" s="42">
        <v>19</v>
      </c>
      <c r="B24" s="43"/>
      <c r="C24" s="44"/>
      <c r="D24" s="45"/>
      <c r="E24" s="46"/>
      <c r="F24" s="42"/>
      <c r="G24" s="47" t="str">
        <f t="shared" si="1"/>
        <v/>
      </c>
      <c r="H24" s="46"/>
      <c r="I24" s="48">
        <f t="shared" si="2"/>
        <v>0</v>
      </c>
      <c r="J24" s="49">
        <f t="shared" si="0"/>
        <v>0</v>
      </c>
      <c r="K24" s="50"/>
      <c r="L24" s="50"/>
      <c r="M24" s="50"/>
      <c r="N24" s="50"/>
    </row>
    <row r="25" spans="1:14" s="51" customFormat="1" ht="17.25" customHeight="1">
      <c r="A25" s="42">
        <v>20</v>
      </c>
      <c r="B25" s="43"/>
      <c r="C25" s="44"/>
      <c r="D25" s="45"/>
      <c r="E25" s="46"/>
      <c r="F25" s="42"/>
      <c r="G25" s="47" t="str">
        <f t="shared" si="1"/>
        <v/>
      </c>
      <c r="H25" s="46"/>
      <c r="I25" s="48">
        <f t="shared" si="2"/>
        <v>0</v>
      </c>
      <c r="J25" s="49">
        <f t="shared" si="0"/>
        <v>0</v>
      </c>
      <c r="K25" s="50"/>
      <c r="L25" s="50"/>
      <c r="M25" s="50"/>
      <c r="N25" s="50"/>
    </row>
    <row r="26" spans="1:14" s="51" customFormat="1" ht="17.25" customHeight="1">
      <c r="A26" s="42">
        <v>21</v>
      </c>
      <c r="B26" s="43"/>
      <c r="C26" s="44"/>
      <c r="D26" s="45"/>
      <c r="E26" s="46"/>
      <c r="F26" s="42"/>
      <c r="G26" s="47" t="str">
        <f t="shared" si="1"/>
        <v/>
      </c>
      <c r="H26" s="46"/>
      <c r="I26" s="48">
        <f t="shared" si="2"/>
        <v>0</v>
      </c>
      <c r="J26" s="49">
        <f t="shared" si="0"/>
        <v>0</v>
      </c>
      <c r="K26" s="50"/>
      <c r="L26" s="50"/>
      <c r="M26" s="50"/>
      <c r="N26" s="50"/>
    </row>
    <row r="27" spans="1:14" s="51" customFormat="1" ht="17.25" customHeight="1">
      <c r="A27" s="42">
        <v>22</v>
      </c>
      <c r="B27" s="43"/>
      <c r="C27" s="44"/>
      <c r="D27" s="45"/>
      <c r="E27" s="46"/>
      <c r="F27" s="42"/>
      <c r="G27" s="47" t="str">
        <f t="shared" si="1"/>
        <v/>
      </c>
      <c r="H27" s="46"/>
      <c r="I27" s="48">
        <f t="shared" si="2"/>
        <v>0</v>
      </c>
      <c r="J27" s="49">
        <f t="shared" si="0"/>
        <v>0</v>
      </c>
      <c r="K27" s="50"/>
      <c r="L27" s="50"/>
      <c r="M27" s="50"/>
      <c r="N27" s="50"/>
    </row>
    <row r="28" spans="1:14" s="51" customFormat="1" ht="17.25" customHeight="1">
      <c r="A28" s="42">
        <v>23</v>
      </c>
      <c r="B28" s="43"/>
      <c r="C28" s="44"/>
      <c r="D28" s="45"/>
      <c r="E28" s="46"/>
      <c r="F28" s="42"/>
      <c r="G28" s="47" t="str">
        <f t="shared" si="1"/>
        <v/>
      </c>
      <c r="H28" s="46"/>
      <c r="I28" s="48">
        <f t="shared" si="2"/>
        <v>0</v>
      </c>
      <c r="J28" s="49">
        <f t="shared" si="0"/>
        <v>0</v>
      </c>
      <c r="K28" s="50"/>
      <c r="L28" s="50"/>
      <c r="M28" s="50"/>
      <c r="N28" s="50"/>
    </row>
    <row r="29" spans="1:14" s="51" customFormat="1" ht="17.25" customHeight="1">
      <c r="A29" s="42">
        <v>24</v>
      </c>
      <c r="B29" s="43"/>
      <c r="C29" s="44"/>
      <c r="D29" s="45"/>
      <c r="E29" s="46"/>
      <c r="F29" s="42"/>
      <c r="G29" s="47" t="str">
        <f t="shared" si="1"/>
        <v/>
      </c>
      <c r="H29" s="46"/>
      <c r="I29" s="48">
        <f t="shared" si="2"/>
        <v>0</v>
      </c>
      <c r="J29" s="49">
        <f t="shared" si="0"/>
        <v>0</v>
      </c>
      <c r="K29" s="50"/>
      <c r="L29" s="50"/>
      <c r="M29" s="50"/>
      <c r="N29" s="50"/>
    </row>
    <row r="30" spans="1:14" s="51" customFormat="1" ht="17.25" customHeight="1">
      <c r="A30" s="42">
        <v>25</v>
      </c>
      <c r="B30" s="43"/>
      <c r="C30" s="44"/>
      <c r="D30" s="45"/>
      <c r="E30" s="46"/>
      <c r="F30" s="42"/>
      <c r="G30" s="47" t="str">
        <f t="shared" si="1"/>
        <v/>
      </c>
      <c r="H30" s="46"/>
      <c r="I30" s="48">
        <f t="shared" si="2"/>
        <v>0</v>
      </c>
      <c r="J30" s="49">
        <f t="shared" si="0"/>
        <v>0</v>
      </c>
      <c r="K30" s="50"/>
      <c r="L30" s="50"/>
      <c r="M30" s="50"/>
      <c r="N30" s="50"/>
    </row>
    <row r="31" spans="1:14" s="51" customFormat="1" ht="17.25" customHeight="1">
      <c r="A31" s="42">
        <v>26</v>
      </c>
      <c r="B31" s="43"/>
      <c r="C31" s="44"/>
      <c r="D31" s="45"/>
      <c r="E31" s="46"/>
      <c r="F31" s="42"/>
      <c r="G31" s="47" t="str">
        <f t="shared" si="1"/>
        <v/>
      </c>
      <c r="H31" s="46"/>
      <c r="I31" s="48">
        <f t="shared" si="2"/>
        <v>0</v>
      </c>
      <c r="J31" s="49">
        <f t="shared" si="0"/>
        <v>0</v>
      </c>
      <c r="K31" s="50"/>
      <c r="L31" s="50"/>
      <c r="M31" s="50"/>
      <c r="N31" s="50"/>
    </row>
    <row r="32" spans="1:14" s="51" customFormat="1" ht="17.25" customHeight="1">
      <c r="A32" s="42">
        <v>27</v>
      </c>
      <c r="B32" s="43"/>
      <c r="C32" s="44"/>
      <c r="D32" s="45"/>
      <c r="E32" s="46"/>
      <c r="F32" s="42"/>
      <c r="G32" s="47" t="str">
        <f t="shared" si="1"/>
        <v/>
      </c>
      <c r="H32" s="46"/>
      <c r="I32" s="48">
        <f t="shared" si="2"/>
        <v>0</v>
      </c>
      <c r="J32" s="49">
        <f t="shared" si="0"/>
        <v>0</v>
      </c>
      <c r="K32" s="50"/>
      <c r="L32" s="50"/>
      <c r="M32" s="50"/>
      <c r="N32" s="50"/>
    </row>
    <row r="33" spans="1:14" s="51" customFormat="1" ht="17.25" customHeight="1">
      <c r="A33" s="42">
        <v>28</v>
      </c>
      <c r="B33" s="43"/>
      <c r="C33" s="44"/>
      <c r="D33" s="45"/>
      <c r="E33" s="46"/>
      <c r="F33" s="42"/>
      <c r="G33" s="47" t="str">
        <f t="shared" si="1"/>
        <v/>
      </c>
      <c r="H33" s="46"/>
      <c r="I33" s="48">
        <f t="shared" si="2"/>
        <v>0</v>
      </c>
      <c r="J33" s="49">
        <f t="shared" si="0"/>
        <v>0</v>
      </c>
      <c r="K33" s="50"/>
      <c r="L33" s="50"/>
      <c r="M33" s="50"/>
      <c r="N33" s="50"/>
    </row>
    <row r="34" spans="1:14" s="51" customFormat="1" ht="17.25" customHeight="1">
      <c r="A34" s="42">
        <v>29</v>
      </c>
      <c r="B34" s="43"/>
      <c r="C34" s="44"/>
      <c r="D34" s="45"/>
      <c r="E34" s="46"/>
      <c r="F34" s="42"/>
      <c r="G34" s="47" t="str">
        <f t="shared" si="1"/>
        <v/>
      </c>
      <c r="H34" s="46"/>
      <c r="I34" s="48">
        <f t="shared" si="2"/>
        <v>0</v>
      </c>
      <c r="J34" s="49">
        <f t="shared" si="0"/>
        <v>0</v>
      </c>
      <c r="K34" s="50"/>
      <c r="L34" s="50"/>
      <c r="M34" s="50"/>
      <c r="N34" s="50"/>
    </row>
    <row r="35" spans="1:14" s="51" customFormat="1" ht="17.25" customHeight="1">
      <c r="A35" s="42">
        <v>30</v>
      </c>
      <c r="B35" s="43"/>
      <c r="C35" s="44"/>
      <c r="D35" s="45"/>
      <c r="E35" s="46"/>
      <c r="F35" s="42"/>
      <c r="G35" s="47" t="str">
        <f t="shared" si="1"/>
        <v/>
      </c>
      <c r="H35" s="46"/>
      <c r="I35" s="48">
        <f t="shared" si="2"/>
        <v>0</v>
      </c>
      <c r="J35" s="49">
        <f t="shared" si="0"/>
        <v>0</v>
      </c>
      <c r="K35" s="50"/>
      <c r="L35" s="50"/>
      <c r="M35" s="50"/>
      <c r="N35" s="50"/>
    </row>
    <row r="36" spans="1:14" ht="9.75" customHeight="1">
      <c r="A36" s="52"/>
      <c r="B36" s="53"/>
      <c r="C36" s="53"/>
      <c r="D36" s="53"/>
      <c r="E36" s="54"/>
      <c r="F36" s="53"/>
      <c r="G36" s="53"/>
      <c r="H36" s="53"/>
      <c r="I36" s="53"/>
      <c r="J36" s="55"/>
    </row>
    <row r="38" spans="1:14">
      <c r="F38" s="56"/>
      <c r="G38" s="57" t="s">
        <v>50</v>
      </c>
      <c r="H38" s="57" t="s">
        <v>51</v>
      </c>
      <c r="I38" s="99" t="s">
        <v>52</v>
      </c>
      <c r="J38" s="100"/>
    </row>
    <row r="39" spans="1:14">
      <c r="F39" s="58" t="s">
        <v>53</v>
      </c>
      <c r="G39" s="59">
        <f>COUNTIF($D$6:$D$35,5)</f>
        <v>5</v>
      </c>
      <c r="H39" s="56">
        <f>COUNTIFS($D$6:$D$35,5,$H$6:$H$35,"&gt;0")</f>
        <v>5</v>
      </c>
      <c r="I39" s="92">
        <f>SUMIF($D$6:$D$35,5,$J$6:$J$35)</f>
        <v>128500</v>
      </c>
      <c r="J39" s="93"/>
    </row>
    <row r="40" spans="1:14">
      <c r="F40" s="58" t="s">
        <v>54</v>
      </c>
      <c r="G40" s="59">
        <f>COUNTIF($D$6:$D$35,4)</f>
        <v>3</v>
      </c>
      <c r="H40" s="56">
        <f>COUNTIFS($D$6:$D$35,4,$H$6:$H$35,"&gt;0")</f>
        <v>3</v>
      </c>
      <c r="I40" s="92">
        <f>SUMIF($D$6:$D$35,4,$J$6:$J$35)</f>
        <v>77100</v>
      </c>
      <c r="J40" s="93"/>
    </row>
    <row r="41" spans="1:14">
      <c r="F41" s="58" t="s">
        <v>55</v>
      </c>
      <c r="G41" s="59">
        <f>COUNTIF($D$6:$D$35,3)</f>
        <v>2</v>
      </c>
      <c r="H41" s="56">
        <f>COUNTIFS($D$6:$D$35,3,$H$6:$H$35,"&gt;0")</f>
        <v>2</v>
      </c>
      <c r="I41" s="92">
        <f>SUMIF($D$6:$D$35,3,$J$6:$J$35)</f>
        <v>51400</v>
      </c>
      <c r="J41" s="93"/>
    </row>
    <row r="42" spans="1:14">
      <c r="F42" s="58" t="s">
        <v>56</v>
      </c>
      <c r="G42" s="59">
        <f>COUNTIF($D$6:$D$35,2)</f>
        <v>2</v>
      </c>
      <c r="H42" s="56">
        <f>COUNTIFS($D$6:$D$35,2,$H$6:$H$35,"&gt;0")</f>
        <v>2</v>
      </c>
      <c r="I42" s="92">
        <f>SUMIF($D$6:$D$35,2,$J$6:$J$35)</f>
        <v>46116</v>
      </c>
      <c r="J42" s="93"/>
    </row>
    <row r="43" spans="1:14">
      <c r="F43" s="58" t="s">
        <v>57</v>
      </c>
      <c r="G43" s="59">
        <f>SUM(G39:G42)</f>
        <v>12</v>
      </c>
      <c r="H43" s="56">
        <f>SUM(H39:H42)</f>
        <v>12</v>
      </c>
      <c r="I43" s="92">
        <f>SUM(I39:J42)</f>
        <v>303116</v>
      </c>
      <c r="J43" s="93"/>
    </row>
  </sheetData>
  <sheetProtection insertRows="0" deleteRows="0" sort="0" autoFilter="0"/>
  <mergeCells count="9">
    <mergeCell ref="I41:J41"/>
    <mergeCell ref="I42:J42"/>
    <mergeCell ref="I43:J43"/>
    <mergeCell ref="A1:J1"/>
    <mergeCell ref="H3:J4"/>
    <mergeCell ref="A4:G4"/>
    <mergeCell ref="I38:J38"/>
    <mergeCell ref="I39:J39"/>
    <mergeCell ref="I40:J40"/>
  </mergeCells>
  <phoneticPr fontId="5"/>
  <conditionalFormatting sqref="H3:J4">
    <cfRule type="containsBlanks" dxfId="0" priority="1">
      <formula>LEN(TRIM(H3))=0</formula>
    </cfRule>
  </conditionalFormatting>
  <dataValidations count="1">
    <dataValidation type="list" allowBlank="1" showInputMessage="1" showErrorMessage="1" sqref="D6" xr:uid="{1D82DA3B-621B-4A44-B764-96E2A5572A49}">
      <formula1>"5,4,3,2"</formula1>
    </dataValidation>
  </dataValidations>
  <pageMargins left="0.70866141732283472" right="0.70866141732283472" top="0.51181102362204722" bottom="0.51181102362204722" header="0.31496062992125984" footer="0.31496062992125984"/>
  <pageSetup paperSize="9" scale="8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請求書兼精算書</vt:lpstr>
      <vt:lpstr>内訳書</vt:lpstr>
      <vt:lpstr>請求書兼精算書 (記載例)</vt:lpstr>
      <vt:lpstr>内訳書 (記載例)</vt:lpstr>
      <vt:lpstr>請求書兼精算書!Print_Area</vt:lpstr>
      <vt:lpstr>'請求書兼精算書 (記載例)'!Print_Area</vt:lpstr>
      <vt:lpstr>内訳書!Print_Area</vt:lpstr>
      <vt:lpstr>'内訳書 (記載例)'!Print_Area</vt:lpstr>
      <vt:lpstr>内訳書!Print_Titles</vt:lpstr>
      <vt:lpstr>'内訳書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2024-03-12T07:03:19Z</dcterms:modified>
</cp:coreProperties>
</file>