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firstSheet="6" activeTab="11"/>
  </bookViews>
  <sheets>
    <sheet name="H27.1.31" sheetId="1" r:id="rId1"/>
    <sheet name="H27.2.28" sheetId="2" r:id="rId2"/>
    <sheet name="H27.3.31" sheetId="3" r:id="rId3"/>
    <sheet name="H27.4.30" sheetId="4" r:id="rId4"/>
    <sheet name="H27.5.31" sheetId="5" r:id="rId5"/>
    <sheet name="H27.6.30" sheetId="6" r:id="rId6"/>
    <sheet name="H27.7.31" sheetId="7" r:id="rId7"/>
    <sheet name="H27.8.31" sheetId="8" r:id="rId8"/>
    <sheet name="H27.9.30" sheetId="9" r:id="rId9"/>
    <sheet name="H27.10.31" sheetId="10" r:id="rId10"/>
    <sheet name="H27.11.30" sheetId="11" r:id="rId11"/>
    <sheet name="H27.12.31" sheetId="12" r:id="rId12"/>
  </sheets>
  <externalReferences>
    <externalReference r:id="rId15"/>
  </externalReferences>
  <definedNames>
    <definedName name="_xlnm.Print_Area" localSheetId="0">'H27.1.31'!$A$1:$I$157</definedName>
    <definedName name="_xlnm.Print_Area" localSheetId="9">'H27.10.31'!$A$1:$I$157</definedName>
    <definedName name="_xlnm.Print_Area" localSheetId="10">'H27.11.30'!$A$1:$I$157</definedName>
    <definedName name="_xlnm.Print_Area" localSheetId="11">'H27.12.31'!$A$1:$I$157</definedName>
    <definedName name="_xlnm.Print_Area" localSheetId="1">'H27.2.28'!$A$1:$I$157</definedName>
    <definedName name="_xlnm.Print_Area" localSheetId="2">'H27.3.31'!$A$1:$I$157</definedName>
    <definedName name="_xlnm.Print_Area" localSheetId="3">'H27.4.30'!$A$1:$I$157</definedName>
    <definedName name="_xlnm.Print_Area" localSheetId="4">'H27.5.31'!$A$1:$I$157</definedName>
    <definedName name="_xlnm.Print_Area" localSheetId="5">'H27.6.30'!$A$1:$I$157</definedName>
    <definedName name="_xlnm.Print_Area" localSheetId="6">'H27.7.31'!$A$1:$I$157</definedName>
    <definedName name="_xlnm.Print_Area" localSheetId="7">'H27.8.31'!$A$1:$I$157</definedName>
    <definedName name="_xlnm.Print_Area" localSheetId="8">'H27.9.30'!$A$1:$I$157</definedName>
    <definedName name="_xlnm.Print_Titles" localSheetId="0">'H27.1.31'!$1:$1</definedName>
    <definedName name="_xlnm.Print_Titles" localSheetId="1">'H27.2.28'!$1:$1</definedName>
    <definedName name="_xlnm.Print_Titles" localSheetId="2">'H27.3.31'!$1:$1</definedName>
    <definedName name="_xlnm.Print_Titles" localSheetId="3">'H27.4.30'!$1:$1</definedName>
    <definedName name="_xlnm.Print_Titles" localSheetId="4">'H27.5.31'!$1:$1</definedName>
    <definedName name="_xlnm.Print_Titles" localSheetId="5">'H27.6.30'!$1:$1</definedName>
  </definedNames>
  <calcPr fullCalcOnLoad="1"/>
</workbook>
</file>

<file path=xl/sharedStrings.xml><?xml version="1.0" encoding="utf-8"?>
<sst xmlns="http://schemas.openxmlformats.org/spreadsheetml/2006/main" count="7414" uniqueCount="610">
  <si>
    <t>町内会名称</t>
  </si>
  <si>
    <t>各町内会計</t>
  </si>
  <si>
    <t>0歳～14歳</t>
  </si>
  <si>
    <t>15歳～64歳</t>
  </si>
  <si>
    <t>65歳以上</t>
  </si>
  <si>
    <t>割合(0～14)</t>
  </si>
  <si>
    <t>割合(15～64)</t>
  </si>
  <si>
    <t>割合(65～）</t>
  </si>
  <si>
    <t>鹿屋</t>
  </si>
  <si>
    <t>古前城町</t>
  </si>
  <si>
    <t>自治会名</t>
  </si>
  <si>
    <t>本町</t>
  </si>
  <si>
    <t>向江</t>
  </si>
  <si>
    <t>向江町</t>
  </si>
  <si>
    <t>朝日町</t>
  </si>
  <si>
    <t>昭栄</t>
  </si>
  <si>
    <t>共栄町</t>
  </si>
  <si>
    <t>北田東大手</t>
  </si>
  <si>
    <t>北田町</t>
  </si>
  <si>
    <t>新栄町</t>
  </si>
  <si>
    <t>東大手</t>
  </si>
  <si>
    <t>大手町</t>
  </si>
  <si>
    <t>田崎</t>
  </si>
  <si>
    <t>田崎町</t>
  </si>
  <si>
    <t>西大手町</t>
  </si>
  <si>
    <t>上田崎</t>
  </si>
  <si>
    <t>曽田町</t>
  </si>
  <si>
    <t>田崎</t>
  </si>
  <si>
    <t>白崎町</t>
  </si>
  <si>
    <t>北花岡</t>
  </si>
  <si>
    <t>有武町</t>
  </si>
  <si>
    <t>新川町</t>
  </si>
  <si>
    <t>小薄町</t>
  </si>
  <si>
    <t>王子町</t>
  </si>
  <si>
    <t>高牧町</t>
  </si>
  <si>
    <t>打馬</t>
  </si>
  <si>
    <t>緑山（寿1）</t>
  </si>
  <si>
    <t>高隈</t>
  </si>
  <si>
    <t>瀬戸野</t>
  </si>
  <si>
    <t>寿２丁目</t>
  </si>
  <si>
    <t>柏木</t>
  </si>
  <si>
    <t>寿３丁目</t>
  </si>
  <si>
    <t>重田</t>
  </si>
  <si>
    <t>寿４丁目</t>
  </si>
  <si>
    <t>高隈中央</t>
  </si>
  <si>
    <t>寿５丁目・６丁目</t>
  </si>
  <si>
    <t>上別府</t>
  </si>
  <si>
    <t>泉ケ丘（寿６）</t>
  </si>
  <si>
    <t>柚木原</t>
  </si>
  <si>
    <t>寿７丁目</t>
  </si>
  <si>
    <t>谷田</t>
  </si>
  <si>
    <t>寿８丁目</t>
  </si>
  <si>
    <t>高隈</t>
  </si>
  <si>
    <t>札元１丁目</t>
  </si>
  <si>
    <t>札元２丁目</t>
  </si>
  <si>
    <t>輝北</t>
  </si>
  <si>
    <t>旭原町</t>
  </si>
  <si>
    <t>百引</t>
  </si>
  <si>
    <t>一番郷</t>
  </si>
  <si>
    <t>上谷町</t>
  </si>
  <si>
    <t>二番郷</t>
  </si>
  <si>
    <t>新生町</t>
  </si>
  <si>
    <t>西原</t>
  </si>
  <si>
    <t>大浦町</t>
  </si>
  <si>
    <t>愛宕</t>
  </si>
  <si>
    <t>西原１丁目</t>
  </si>
  <si>
    <t>西原２丁目東</t>
  </si>
  <si>
    <t>和泉ヶ野</t>
  </si>
  <si>
    <t>西原３丁目</t>
  </si>
  <si>
    <t>諏訪</t>
  </si>
  <si>
    <t>西原４丁目</t>
  </si>
  <si>
    <t>楢久保</t>
  </si>
  <si>
    <t>西原２丁目西</t>
  </si>
  <si>
    <t>白別府</t>
  </si>
  <si>
    <t>西原２丁目中央</t>
  </si>
  <si>
    <t>歌丸</t>
  </si>
  <si>
    <t>郷之原町</t>
  </si>
  <si>
    <t>名主段</t>
  </si>
  <si>
    <t>今坂町</t>
  </si>
  <si>
    <t>宇都</t>
  </si>
  <si>
    <t>上野町</t>
  </si>
  <si>
    <t>風呂段</t>
  </si>
  <si>
    <t>野里町</t>
  </si>
  <si>
    <t>堂平</t>
  </si>
  <si>
    <t>笠之原町</t>
  </si>
  <si>
    <t>坂宮</t>
  </si>
  <si>
    <t>東原町</t>
  </si>
  <si>
    <t>上平房</t>
  </si>
  <si>
    <t>上祓川町</t>
  </si>
  <si>
    <t>岳野</t>
  </si>
  <si>
    <t>祓川町</t>
  </si>
  <si>
    <t>百引</t>
  </si>
  <si>
    <t>下祓川町</t>
  </si>
  <si>
    <t>平南</t>
  </si>
  <si>
    <t>中平房</t>
  </si>
  <si>
    <t>弥生</t>
  </si>
  <si>
    <t>下平房</t>
  </si>
  <si>
    <t>西祓川町</t>
  </si>
  <si>
    <t>竹下</t>
  </si>
  <si>
    <t>三原</t>
  </si>
  <si>
    <t>川西町</t>
  </si>
  <si>
    <t>影吉</t>
  </si>
  <si>
    <t>川東町</t>
  </si>
  <si>
    <t>平南</t>
  </si>
  <si>
    <t>永野田町</t>
  </si>
  <si>
    <t>市成</t>
  </si>
  <si>
    <t>上方</t>
  </si>
  <si>
    <t>名貫町</t>
  </si>
  <si>
    <t>下方</t>
  </si>
  <si>
    <t>飯隈町</t>
  </si>
  <si>
    <t>辰喰</t>
  </si>
  <si>
    <t>萩塚町</t>
  </si>
  <si>
    <t>上場団地</t>
  </si>
  <si>
    <t>星塚町</t>
  </si>
  <si>
    <t>久木野々</t>
  </si>
  <si>
    <t>池園町</t>
  </si>
  <si>
    <t>上沢津</t>
  </si>
  <si>
    <t>南町</t>
  </si>
  <si>
    <t>下沢津</t>
  </si>
  <si>
    <t>大姶良東</t>
  </si>
  <si>
    <t>宮園</t>
  </si>
  <si>
    <t>大姶良西</t>
  </si>
  <si>
    <t>仏山</t>
  </si>
  <si>
    <t>獅子目町</t>
  </si>
  <si>
    <t>朝倉</t>
  </si>
  <si>
    <t>田淵町</t>
  </si>
  <si>
    <t>八重山</t>
  </si>
  <si>
    <t>横山町</t>
  </si>
  <si>
    <t>下堀町</t>
  </si>
  <si>
    <t>高尾</t>
  </si>
  <si>
    <t>徳留</t>
  </si>
  <si>
    <t>高須町</t>
  </si>
  <si>
    <t>仮屋</t>
  </si>
  <si>
    <t>浜田町</t>
  </si>
  <si>
    <t>福岡</t>
  </si>
  <si>
    <t>花岡町</t>
  </si>
  <si>
    <t>浮牟田</t>
  </si>
  <si>
    <t>鶴羽</t>
  </si>
  <si>
    <t>根木原町</t>
  </si>
  <si>
    <t>日新</t>
  </si>
  <si>
    <t>花里町</t>
  </si>
  <si>
    <t>海道町</t>
  </si>
  <si>
    <t>みどりの園</t>
  </si>
  <si>
    <t>古里町</t>
  </si>
  <si>
    <t>白水町</t>
  </si>
  <si>
    <t>一里山</t>
  </si>
  <si>
    <t>串良</t>
  </si>
  <si>
    <t>旧町内会名</t>
  </si>
  <si>
    <t>各町内会計</t>
  </si>
  <si>
    <t>15歳～64歳</t>
  </si>
  <si>
    <t>小野原町</t>
  </si>
  <si>
    <t>細山田北</t>
  </si>
  <si>
    <t>立小野</t>
  </si>
  <si>
    <t>天神町</t>
  </si>
  <si>
    <t>高松</t>
  </si>
  <si>
    <t>船間町</t>
  </si>
  <si>
    <t>堂園</t>
  </si>
  <si>
    <t>古江新町</t>
  </si>
  <si>
    <t>馬掛</t>
  </si>
  <si>
    <t>古江本町</t>
  </si>
  <si>
    <t>生栗須</t>
  </si>
  <si>
    <t>古江港町</t>
  </si>
  <si>
    <t>平瀬</t>
  </si>
  <si>
    <t>古江西</t>
  </si>
  <si>
    <t>高隈</t>
  </si>
  <si>
    <t>細山田西</t>
  </si>
  <si>
    <t>外堀</t>
  </si>
  <si>
    <t>大黒</t>
  </si>
  <si>
    <t>更和</t>
  </si>
  <si>
    <t>航空隊</t>
  </si>
  <si>
    <t>新中堀</t>
  </si>
  <si>
    <t>枦場</t>
  </si>
  <si>
    <t>共和</t>
  </si>
  <si>
    <t>花鎌</t>
  </si>
  <si>
    <t>土持</t>
  </si>
  <si>
    <t>西共心</t>
  </si>
  <si>
    <t>東茅場</t>
  </si>
  <si>
    <t>伊集院</t>
  </si>
  <si>
    <t>共心</t>
  </si>
  <si>
    <t>東共心</t>
  </si>
  <si>
    <t>細山田中央</t>
  </si>
  <si>
    <t>西新町</t>
  </si>
  <si>
    <t>東新町</t>
  </si>
  <si>
    <t>新堀</t>
  </si>
  <si>
    <t>入部堀</t>
  </si>
  <si>
    <t>下中</t>
  </si>
  <si>
    <t>中野</t>
  </si>
  <si>
    <t>西新堀</t>
  </si>
  <si>
    <t>山下</t>
  </si>
  <si>
    <t>新栄</t>
  </si>
  <si>
    <t>矢柄</t>
  </si>
  <si>
    <t>竹下堀</t>
  </si>
  <si>
    <t>上矢柄</t>
  </si>
  <si>
    <t>下之段</t>
  </si>
  <si>
    <t>上辰喰</t>
  </si>
  <si>
    <t>東新堀</t>
  </si>
  <si>
    <t>栄</t>
  </si>
  <si>
    <t>昭栄</t>
  </si>
  <si>
    <t>上栄</t>
  </si>
  <si>
    <t>東住吉</t>
  </si>
  <si>
    <t>更栄</t>
  </si>
  <si>
    <t>富ヶ尾中央</t>
  </si>
  <si>
    <t>富ヶ尾下</t>
  </si>
  <si>
    <t>共栄西</t>
  </si>
  <si>
    <t>富ヶ尾上</t>
  </si>
  <si>
    <t>共栄中</t>
  </si>
  <si>
    <t>共栄東上</t>
  </si>
  <si>
    <t>中郷</t>
  </si>
  <si>
    <t>共栄東</t>
  </si>
  <si>
    <t>中郷一</t>
  </si>
  <si>
    <t>鳥之巣</t>
  </si>
  <si>
    <t>中郷上</t>
  </si>
  <si>
    <t>平和</t>
  </si>
  <si>
    <t>朝日</t>
  </si>
  <si>
    <t>星ヶ丘</t>
  </si>
  <si>
    <t>大牧</t>
  </si>
  <si>
    <t>下甫木</t>
  </si>
  <si>
    <t>岡富</t>
  </si>
  <si>
    <t>大迫</t>
  </si>
  <si>
    <t>中甫木</t>
  </si>
  <si>
    <t>串良東部</t>
  </si>
  <si>
    <t>宮之下</t>
  </si>
  <si>
    <t>鶴亀</t>
  </si>
  <si>
    <t>桜ケ丘</t>
  </si>
  <si>
    <t>和田</t>
  </si>
  <si>
    <t>吹上田</t>
  </si>
  <si>
    <t>串良中央</t>
  </si>
  <si>
    <t>愛ヶ迫</t>
  </si>
  <si>
    <t>上大塚原上</t>
  </si>
  <si>
    <t>江口迫</t>
  </si>
  <si>
    <t>上大塚原下</t>
  </si>
  <si>
    <t>緑ヶ丘</t>
  </si>
  <si>
    <t>下大塚原</t>
  </si>
  <si>
    <t>上之馬場</t>
  </si>
  <si>
    <t>新大塚原</t>
  </si>
  <si>
    <t>上之馬場下</t>
  </si>
  <si>
    <t>串良中央</t>
  </si>
  <si>
    <t>諏訪下</t>
  </si>
  <si>
    <t>北田迫</t>
  </si>
  <si>
    <t>永和</t>
  </si>
  <si>
    <t>諏訪下</t>
  </si>
  <si>
    <t>堅田</t>
  </si>
  <si>
    <t>岡崎東西</t>
  </si>
  <si>
    <t>岡崎西</t>
  </si>
  <si>
    <t>岡崎東</t>
  </si>
  <si>
    <t>岡崎上</t>
  </si>
  <si>
    <t>白寒水</t>
  </si>
  <si>
    <t>下小原</t>
  </si>
  <si>
    <t>下小原南</t>
  </si>
  <si>
    <t>大坪</t>
  </si>
  <si>
    <t>下小原北</t>
  </si>
  <si>
    <t>中宿</t>
  </si>
  <si>
    <t>柳谷</t>
  </si>
  <si>
    <t>中山上</t>
  </si>
  <si>
    <t>荿七</t>
  </si>
  <si>
    <t>中山下</t>
  </si>
  <si>
    <t>十三塚</t>
  </si>
  <si>
    <t>下方限</t>
  </si>
  <si>
    <t>表</t>
  </si>
  <si>
    <t>中山原</t>
  </si>
  <si>
    <t>佐牟田</t>
  </si>
  <si>
    <t>松崎</t>
  </si>
  <si>
    <t>瀬戸</t>
  </si>
  <si>
    <t>城ケ崎</t>
  </si>
  <si>
    <t>県営十三塚団地・大久保段</t>
  </si>
  <si>
    <t>県営十三塚団地</t>
  </si>
  <si>
    <t>大久保段</t>
  </si>
  <si>
    <t>塩塚</t>
  </si>
  <si>
    <t>永峯</t>
  </si>
  <si>
    <t>吾平</t>
  </si>
  <si>
    <t>神野</t>
  </si>
  <si>
    <t>鶴峰東</t>
  </si>
  <si>
    <t>鶴峰中</t>
  </si>
  <si>
    <t>鶴峰西</t>
  </si>
  <si>
    <t>中央東</t>
  </si>
  <si>
    <t>中央町</t>
  </si>
  <si>
    <t>中央麓</t>
  </si>
  <si>
    <t>中央西</t>
  </si>
  <si>
    <t>下名東</t>
  </si>
  <si>
    <t>下名西</t>
  </si>
  <si>
    <t>計</t>
  </si>
  <si>
    <t>※平成24年７月９日の制度改正に伴い外国人住民も含まれております。</t>
  </si>
  <si>
    <t>町内会名称</t>
  </si>
  <si>
    <t>鹿屋</t>
  </si>
  <si>
    <t>自治会名</t>
  </si>
  <si>
    <t>向江</t>
  </si>
  <si>
    <t>向江町</t>
  </si>
  <si>
    <t>昭栄</t>
  </si>
  <si>
    <t>北田東大手</t>
  </si>
  <si>
    <t>北田町</t>
  </si>
  <si>
    <t>東大手</t>
  </si>
  <si>
    <t>田崎</t>
  </si>
  <si>
    <t>田崎町</t>
  </si>
  <si>
    <t>上田崎</t>
  </si>
  <si>
    <t>田崎</t>
  </si>
  <si>
    <t>北花岡</t>
  </si>
  <si>
    <t>有武町</t>
  </si>
  <si>
    <t>小薄町</t>
  </si>
  <si>
    <t>高牧町</t>
  </si>
  <si>
    <t>緑山（寿1）</t>
  </si>
  <si>
    <t>高隈</t>
  </si>
  <si>
    <t>寿５丁目・６丁目</t>
  </si>
  <si>
    <t>泉ケ丘（寿６）</t>
  </si>
  <si>
    <t>高隈</t>
  </si>
  <si>
    <t>輝北</t>
  </si>
  <si>
    <t>百引</t>
  </si>
  <si>
    <t>百引</t>
  </si>
  <si>
    <t>平南</t>
  </si>
  <si>
    <t>平南</t>
  </si>
  <si>
    <t>市成</t>
  </si>
  <si>
    <t>高尾</t>
  </si>
  <si>
    <t>串良</t>
  </si>
  <si>
    <t>旧町内会名</t>
  </si>
  <si>
    <t>各町内会計</t>
  </si>
  <si>
    <t>15歳～64歳</t>
  </si>
  <si>
    <t>細山田北</t>
  </si>
  <si>
    <t>立小野</t>
  </si>
  <si>
    <t>高松</t>
  </si>
  <si>
    <t>堂園</t>
  </si>
  <si>
    <t>馬掛</t>
  </si>
  <si>
    <t>生栗須</t>
  </si>
  <si>
    <t>平瀬</t>
  </si>
  <si>
    <t>細山田西</t>
  </si>
  <si>
    <t>外堀</t>
  </si>
  <si>
    <t>更和</t>
  </si>
  <si>
    <t>新中堀</t>
  </si>
  <si>
    <t>枦場</t>
  </si>
  <si>
    <t>共和</t>
  </si>
  <si>
    <t>花鎌</t>
  </si>
  <si>
    <t>土持</t>
  </si>
  <si>
    <t>西共心</t>
  </si>
  <si>
    <t>東茅場</t>
  </si>
  <si>
    <t>伊集院</t>
  </si>
  <si>
    <t>細山田中央</t>
  </si>
  <si>
    <t>西新町</t>
  </si>
  <si>
    <t>東新町</t>
  </si>
  <si>
    <t>新堀</t>
  </si>
  <si>
    <t>入部堀</t>
  </si>
  <si>
    <t>西新堀</t>
  </si>
  <si>
    <t>新栄</t>
  </si>
  <si>
    <t>竹下堀</t>
  </si>
  <si>
    <t>下之段</t>
  </si>
  <si>
    <t>東新堀</t>
  </si>
  <si>
    <t>東住吉</t>
  </si>
  <si>
    <t>富ヶ尾中央</t>
  </si>
  <si>
    <t>富ヶ尾下</t>
  </si>
  <si>
    <t>富ヶ尾上</t>
  </si>
  <si>
    <t>中郷</t>
  </si>
  <si>
    <t>中郷一</t>
  </si>
  <si>
    <t>中郷上</t>
  </si>
  <si>
    <t>朝日</t>
  </si>
  <si>
    <t>大牧</t>
  </si>
  <si>
    <t>串良東部</t>
  </si>
  <si>
    <t>宮之下</t>
  </si>
  <si>
    <t>鶴亀</t>
  </si>
  <si>
    <t>和田</t>
  </si>
  <si>
    <t>愛ヶ迫</t>
  </si>
  <si>
    <t>江口迫</t>
  </si>
  <si>
    <t>緑ヶ丘</t>
  </si>
  <si>
    <t>上之馬場</t>
  </si>
  <si>
    <t>上之馬場下</t>
  </si>
  <si>
    <t>串良中央</t>
  </si>
  <si>
    <t>諏訪下</t>
  </si>
  <si>
    <t>北田迫</t>
  </si>
  <si>
    <t>諏訪下</t>
  </si>
  <si>
    <t>岡崎東西</t>
  </si>
  <si>
    <t>岡崎西</t>
  </si>
  <si>
    <t>岡崎東</t>
  </si>
  <si>
    <t>下小原</t>
  </si>
  <si>
    <t>下小原南</t>
  </si>
  <si>
    <t>下小原北</t>
  </si>
  <si>
    <t>柳谷</t>
  </si>
  <si>
    <t>荿七</t>
  </si>
  <si>
    <t>下方限</t>
  </si>
  <si>
    <t>表</t>
  </si>
  <si>
    <t>佐牟田</t>
  </si>
  <si>
    <t>瀬戸</t>
  </si>
  <si>
    <t>県営十三塚団地・大久保段</t>
  </si>
  <si>
    <t>県営十三塚団地</t>
  </si>
  <si>
    <t>大久保段</t>
  </si>
  <si>
    <t>吾平</t>
  </si>
  <si>
    <t>※平成24年７月９日の制度改正に伴い外国人住民も含まれております。</t>
  </si>
  <si>
    <t>高隈</t>
  </si>
  <si>
    <t>各町内会計</t>
  </si>
  <si>
    <t>15歳～64歳</t>
  </si>
  <si>
    <t>串良中央</t>
  </si>
  <si>
    <t>高隈</t>
  </si>
  <si>
    <t>各町内会計</t>
  </si>
  <si>
    <t>15歳～64歳</t>
  </si>
  <si>
    <t>串良中央</t>
  </si>
  <si>
    <t>高隈</t>
  </si>
  <si>
    <t>各町内会計</t>
  </si>
  <si>
    <t>15歳～64歳</t>
  </si>
  <si>
    <t>串良中央</t>
  </si>
  <si>
    <t>高隈</t>
  </si>
  <si>
    <t>各町内会計</t>
  </si>
  <si>
    <t>15歳～64歳</t>
  </si>
  <si>
    <t>串良中央</t>
  </si>
  <si>
    <t>町内会名称</t>
  </si>
  <si>
    <t>鹿屋</t>
  </si>
  <si>
    <t>自治会名</t>
  </si>
  <si>
    <t>向江</t>
  </si>
  <si>
    <t>向江町</t>
  </si>
  <si>
    <t>昭栄</t>
  </si>
  <si>
    <t>北田東大手</t>
  </si>
  <si>
    <t>北田町</t>
  </si>
  <si>
    <t>東大手</t>
  </si>
  <si>
    <t>田崎</t>
  </si>
  <si>
    <t>田崎町</t>
  </si>
  <si>
    <t>上田崎</t>
  </si>
  <si>
    <t>田崎</t>
  </si>
  <si>
    <t>北花岡</t>
  </si>
  <si>
    <t>有武町</t>
  </si>
  <si>
    <t>小薄町</t>
  </si>
  <si>
    <t>高牧町</t>
  </si>
  <si>
    <t>緑山（寿1）</t>
  </si>
  <si>
    <t>高隈</t>
  </si>
  <si>
    <t>寿５丁目・６丁目</t>
  </si>
  <si>
    <t>泉ケ丘（寿６）</t>
  </si>
  <si>
    <t>輝北</t>
  </si>
  <si>
    <t>百引</t>
  </si>
  <si>
    <t>百引</t>
  </si>
  <si>
    <t>平南</t>
  </si>
  <si>
    <t>平南</t>
  </si>
  <si>
    <t>市成</t>
  </si>
  <si>
    <t>高尾</t>
  </si>
  <si>
    <t>串良</t>
  </si>
  <si>
    <t>旧町内会名</t>
  </si>
  <si>
    <t>細山田北</t>
  </si>
  <si>
    <t>立小野</t>
  </si>
  <si>
    <t>高松</t>
  </si>
  <si>
    <t>堂園</t>
  </si>
  <si>
    <t>馬掛</t>
  </si>
  <si>
    <t>生栗須</t>
  </si>
  <si>
    <t>平瀬</t>
  </si>
  <si>
    <t>細山田西</t>
  </si>
  <si>
    <t>外堀</t>
  </si>
  <si>
    <t>更和</t>
  </si>
  <si>
    <t>新中堀</t>
  </si>
  <si>
    <t>枦場</t>
  </si>
  <si>
    <t>共和</t>
  </si>
  <si>
    <t>花鎌</t>
  </si>
  <si>
    <t>土持</t>
  </si>
  <si>
    <t>西共心</t>
  </si>
  <si>
    <t>東茅場</t>
  </si>
  <si>
    <t>伊集院</t>
  </si>
  <si>
    <t>細山田中央</t>
  </si>
  <si>
    <t>西新町</t>
  </si>
  <si>
    <t>東新町</t>
  </si>
  <si>
    <t>入部堀</t>
  </si>
  <si>
    <t>新堀</t>
  </si>
  <si>
    <t>西新堀</t>
  </si>
  <si>
    <t>新栄</t>
  </si>
  <si>
    <t>竹下堀</t>
  </si>
  <si>
    <t>下之段</t>
  </si>
  <si>
    <t>東新堀</t>
  </si>
  <si>
    <t>東住吉</t>
  </si>
  <si>
    <t>富ヶ尾中央</t>
  </si>
  <si>
    <t>富ヶ尾下</t>
  </si>
  <si>
    <t>富ヶ尾上</t>
  </si>
  <si>
    <t>中郷</t>
  </si>
  <si>
    <t>中郷一</t>
  </si>
  <si>
    <t>中郷上</t>
  </si>
  <si>
    <t>朝日</t>
  </si>
  <si>
    <t>大牧</t>
  </si>
  <si>
    <t>串良東部</t>
  </si>
  <si>
    <t>宮之下</t>
  </si>
  <si>
    <t>鶴亀</t>
  </si>
  <si>
    <t>和田</t>
  </si>
  <si>
    <t>愛ヶ迫</t>
  </si>
  <si>
    <t>江口迫</t>
  </si>
  <si>
    <t>緑ヶ丘</t>
  </si>
  <si>
    <t>上之馬場</t>
  </si>
  <si>
    <t>上之馬場下</t>
  </si>
  <si>
    <t>諏訪下</t>
  </si>
  <si>
    <t>北田迫</t>
  </si>
  <si>
    <t>諏訪下</t>
  </si>
  <si>
    <t>岡崎東西</t>
  </si>
  <si>
    <t>岡崎西</t>
  </si>
  <si>
    <t>岡崎東</t>
  </si>
  <si>
    <t>下小原</t>
  </si>
  <si>
    <t>下小原南</t>
  </si>
  <si>
    <t>下小原北</t>
  </si>
  <si>
    <t>柳谷</t>
  </si>
  <si>
    <t>荿七</t>
  </si>
  <si>
    <t>下方限</t>
  </si>
  <si>
    <t>表</t>
  </si>
  <si>
    <t>佐牟田</t>
  </si>
  <si>
    <t>瀬戸</t>
  </si>
  <si>
    <t>県営十三塚団地・大久保段</t>
  </si>
  <si>
    <t>県営十三塚団地</t>
  </si>
  <si>
    <t>大久保段</t>
  </si>
  <si>
    <t>吾平</t>
  </si>
  <si>
    <t>※平成24年７月９日の制度改正に伴い外国人住民も含まれております。</t>
  </si>
  <si>
    <t>町内会名称</t>
  </si>
  <si>
    <t>鹿屋</t>
  </si>
  <si>
    <t>自治会名</t>
  </si>
  <si>
    <t>向江</t>
  </si>
  <si>
    <t>向江町</t>
  </si>
  <si>
    <t>昭栄</t>
  </si>
  <si>
    <t>北田東大手</t>
  </si>
  <si>
    <t>北田町</t>
  </si>
  <si>
    <t>東大手</t>
  </si>
  <si>
    <t>田崎</t>
  </si>
  <si>
    <t>田崎町</t>
  </si>
  <si>
    <t>上田崎</t>
  </si>
  <si>
    <t>田崎</t>
  </si>
  <si>
    <t>北花岡</t>
  </si>
  <si>
    <t>有武町</t>
  </si>
  <si>
    <t>小薄町</t>
  </si>
  <si>
    <t>高牧町</t>
  </si>
  <si>
    <t>緑山（寿1）</t>
  </si>
  <si>
    <t>高隈</t>
  </si>
  <si>
    <t>寿５丁目・６丁目</t>
  </si>
  <si>
    <t>泉ケ丘（寿６）</t>
  </si>
  <si>
    <t>輝北</t>
  </si>
  <si>
    <t>百引</t>
  </si>
  <si>
    <t>百引</t>
  </si>
  <si>
    <t>平南</t>
  </si>
  <si>
    <t>平南</t>
  </si>
  <si>
    <t>市成</t>
  </si>
  <si>
    <t>高尾</t>
  </si>
  <si>
    <t>串良</t>
  </si>
  <si>
    <t>旧町内会名</t>
  </si>
  <si>
    <t>細山田北</t>
  </si>
  <si>
    <t>立小野</t>
  </si>
  <si>
    <t>高松</t>
  </si>
  <si>
    <t>堂園</t>
  </si>
  <si>
    <t>馬掛</t>
  </si>
  <si>
    <t>生栗須</t>
  </si>
  <si>
    <t>平瀬</t>
  </si>
  <si>
    <t>細山田西</t>
  </si>
  <si>
    <t>外堀</t>
  </si>
  <si>
    <t>更和</t>
  </si>
  <si>
    <t>新中堀</t>
  </si>
  <si>
    <t>枦場</t>
  </si>
  <si>
    <t>共和</t>
  </si>
  <si>
    <t>花鎌</t>
  </si>
  <si>
    <t>土持</t>
  </si>
  <si>
    <t>西共心</t>
  </si>
  <si>
    <t>東茅場</t>
  </si>
  <si>
    <t>伊集院</t>
  </si>
  <si>
    <t>細山田中央</t>
  </si>
  <si>
    <t>西新町</t>
  </si>
  <si>
    <t>東新町</t>
  </si>
  <si>
    <t>入部堀</t>
  </si>
  <si>
    <t>新堀</t>
  </si>
  <si>
    <t>西新堀</t>
  </si>
  <si>
    <t>新栄</t>
  </si>
  <si>
    <t>竹下堀</t>
  </si>
  <si>
    <t>下之段</t>
  </si>
  <si>
    <t>東新堀</t>
  </si>
  <si>
    <t>東住吉</t>
  </si>
  <si>
    <t>富ヶ尾中央</t>
  </si>
  <si>
    <t>富ヶ尾下</t>
  </si>
  <si>
    <t>富ヶ尾上</t>
  </si>
  <si>
    <t>中郷</t>
  </si>
  <si>
    <t>中郷一</t>
  </si>
  <si>
    <t>中郷上</t>
  </si>
  <si>
    <t>朝日</t>
  </si>
  <si>
    <t>大牧</t>
  </si>
  <si>
    <t>串良東部</t>
  </si>
  <si>
    <t>宮之下</t>
  </si>
  <si>
    <t>鶴亀</t>
  </si>
  <si>
    <t>和田</t>
  </si>
  <si>
    <t>愛ヶ迫</t>
  </si>
  <si>
    <t>江口迫</t>
  </si>
  <si>
    <t>緑ヶ丘</t>
  </si>
  <si>
    <t>上之馬場</t>
  </si>
  <si>
    <t>上之馬場下</t>
  </si>
  <si>
    <t>諏訪下</t>
  </si>
  <si>
    <t>北田迫</t>
  </si>
  <si>
    <t>諏訪下</t>
  </si>
  <si>
    <t>岡崎東西</t>
  </si>
  <si>
    <t>岡崎西</t>
  </si>
  <si>
    <t>岡崎東</t>
  </si>
  <si>
    <t>下小原</t>
  </si>
  <si>
    <t>下小原南</t>
  </si>
  <si>
    <t>下小原北</t>
  </si>
  <si>
    <t>柳谷</t>
  </si>
  <si>
    <t>荿七</t>
  </si>
  <si>
    <t>下方限</t>
  </si>
  <si>
    <t>表</t>
  </si>
  <si>
    <t>佐牟田</t>
  </si>
  <si>
    <t>瀬戸</t>
  </si>
  <si>
    <t>県営十三塚団地・大久保段</t>
  </si>
  <si>
    <t>県営十三塚団地</t>
  </si>
  <si>
    <t>大久保段</t>
  </si>
  <si>
    <t>吾平</t>
  </si>
  <si>
    <t>※平成24年７月９日の制度改正に伴い外国人住民も含まれております。</t>
  </si>
  <si>
    <t>高隈</t>
  </si>
  <si>
    <t>みどりの園</t>
  </si>
  <si>
    <t>各町内会計</t>
  </si>
  <si>
    <t>下甫木</t>
  </si>
  <si>
    <t>串良中央</t>
  </si>
  <si>
    <t>高隈</t>
  </si>
  <si>
    <t>みどりの園</t>
  </si>
  <si>
    <t>各町内会計</t>
  </si>
  <si>
    <t>下甫木</t>
  </si>
  <si>
    <t>串良中央</t>
  </si>
  <si>
    <t>高隈</t>
  </si>
  <si>
    <t>みどりの園</t>
  </si>
  <si>
    <t>各町内会計</t>
  </si>
  <si>
    <t>下甫木</t>
  </si>
  <si>
    <t>串良中央</t>
  </si>
  <si>
    <t>高隈</t>
  </si>
  <si>
    <t>みどりの園</t>
  </si>
  <si>
    <t>各町内会計</t>
  </si>
  <si>
    <t>下甫木</t>
  </si>
  <si>
    <t>串良中央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</si>
</sst>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.000%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DDD9C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616">
    <xf numFmtId="0" fontId="0" fillId="0" borderId="0" xfId="0" applyAlignment="1">
      <alignment vertical="center"/>
    </xf>
    <xf numFmtId="57" fontId="1" fillId="0" borderId="0" xfId="67" applyNumberFormat="1" applyFont="1" applyAlignment="1">
      <alignment horizontal="center" vertical="center" shrinkToFit="1"/>
      <protection/>
    </xf>
    <xf numFmtId="0" fontId="1" fillId="33" borderId="10" xfId="67" applyFont="1" applyFill="1" applyBorder="1" applyAlignment="1">
      <alignment horizontal="center" vertical="center" shrinkToFit="1"/>
      <protection/>
    </xf>
    <xf numFmtId="176" fontId="3" fillId="34" borderId="10" xfId="67" applyNumberFormat="1" applyFont="1" applyFill="1" applyBorder="1" applyAlignment="1">
      <alignment horizontal="center" shrinkToFit="1"/>
      <protection/>
    </xf>
    <xf numFmtId="0" fontId="1" fillId="0" borderId="0" xfId="67">
      <alignment/>
      <protection/>
    </xf>
    <xf numFmtId="0" fontId="1" fillId="0" borderId="0" xfId="67" applyFont="1" applyAlignment="1">
      <alignment vertical="center" shrinkToFit="1"/>
      <protection/>
    </xf>
    <xf numFmtId="0" fontId="1" fillId="7" borderId="0" xfId="67" applyFont="1" applyFill="1" applyAlignment="1">
      <alignment vertical="center" shrinkToFit="1"/>
      <protection/>
    </xf>
    <xf numFmtId="176" fontId="1" fillId="0" borderId="11" xfId="73" applyNumberFormat="1" applyFont="1" applyFill="1" applyBorder="1" applyAlignment="1">
      <alignment vertical="center" shrinkToFit="1"/>
      <protection/>
    </xf>
    <xf numFmtId="176" fontId="1" fillId="0" borderId="11" xfId="73" applyNumberFormat="1" applyBorder="1" applyAlignment="1">
      <alignment/>
      <protection/>
    </xf>
    <xf numFmtId="10" fontId="1" fillId="0" borderId="11" xfId="73" applyNumberFormat="1" applyBorder="1" applyAlignment="1">
      <alignment/>
      <protection/>
    </xf>
    <xf numFmtId="176" fontId="1" fillId="33" borderId="10" xfId="67" applyNumberFormat="1" applyFont="1" applyFill="1" applyBorder="1" applyAlignment="1">
      <alignment horizontal="center" vertical="center" shrinkToFit="1"/>
      <protection/>
    </xf>
    <xf numFmtId="176" fontId="1" fillId="0" borderId="12" xfId="73" applyNumberFormat="1" applyFont="1" applyFill="1" applyBorder="1" applyAlignment="1">
      <alignment vertical="center" shrinkToFit="1"/>
      <protection/>
    </xf>
    <xf numFmtId="176" fontId="1" fillId="0" borderId="12" xfId="73" applyNumberFormat="1" applyBorder="1" applyAlignment="1">
      <alignment/>
      <protection/>
    </xf>
    <xf numFmtId="10" fontId="1" fillId="0" borderId="12" xfId="73" applyNumberFormat="1" applyBorder="1" applyAlignment="1">
      <alignment/>
      <protection/>
    </xf>
    <xf numFmtId="0" fontId="1" fillId="13" borderId="11" xfId="67" applyFont="1" applyFill="1" applyBorder="1" applyAlignment="1">
      <alignment vertical="center" shrinkToFit="1"/>
      <protection/>
    </xf>
    <xf numFmtId="0" fontId="1" fillId="0" borderId="13" xfId="67" applyFont="1" applyFill="1" applyBorder="1" applyAlignment="1">
      <alignment vertical="center" shrinkToFit="1"/>
      <protection/>
    </xf>
    <xf numFmtId="0" fontId="1" fillId="0" borderId="14" xfId="67" applyFont="1" applyFill="1" applyBorder="1" applyAlignment="1">
      <alignment vertical="center" shrinkToFit="1"/>
      <protection/>
    </xf>
    <xf numFmtId="176" fontId="1" fillId="13" borderId="12" xfId="73" applyNumberFormat="1" applyFont="1" applyFill="1" applyBorder="1" applyAlignment="1">
      <alignment vertical="center" shrinkToFit="1"/>
      <protection/>
    </xf>
    <xf numFmtId="176" fontId="1" fillId="13" borderId="12" xfId="67" applyNumberFormat="1" applyFill="1" applyBorder="1" applyAlignment="1">
      <alignment/>
      <protection/>
    </xf>
    <xf numFmtId="10" fontId="1" fillId="13" borderId="12" xfId="73" applyNumberFormat="1" applyFill="1" applyBorder="1" applyAlignment="1">
      <alignment/>
      <protection/>
    </xf>
    <xf numFmtId="0" fontId="1" fillId="13" borderId="12" xfId="67" applyFont="1" applyFill="1" applyBorder="1" applyAlignment="1">
      <alignment vertical="center" shrinkToFit="1"/>
      <protection/>
    </xf>
    <xf numFmtId="176" fontId="1" fillId="13" borderId="12" xfId="67" applyNumberFormat="1" applyFont="1" applyFill="1" applyBorder="1" applyAlignment="1">
      <alignment vertical="center" shrinkToFit="1"/>
      <protection/>
    </xf>
    <xf numFmtId="10" fontId="1" fillId="13" borderId="12" xfId="67" applyNumberFormat="1" applyFont="1" applyFill="1" applyBorder="1" applyAlignment="1">
      <alignment vertical="center" shrinkToFit="1"/>
      <protection/>
    </xf>
    <xf numFmtId="0" fontId="1" fillId="12" borderId="12" xfId="67" applyFont="1" applyFill="1" applyBorder="1" applyAlignment="1">
      <alignment vertical="center" shrinkToFit="1"/>
      <protection/>
    </xf>
    <xf numFmtId="0" fontId="1" fillId="0" borderId="12" xfId="67" applyFont="1" applyFill="1" applyBorder="1" applyAlignment="1">
      <alignment vertical="center" shrinkToFit="1"/>
      <protection/>
    </xf>
    <xf numFmtId="176" fontId="1" fillId="12" borderId="12" xfId="73" applyNumberFormat="1" applyFont="1" applyFill="1" applyBorder="1" applyAlignment="1">
      <alignment vertical="center" shrinkToFit="1"/>
      <protection/>
    </xf>
    <xf numFmtId="176" fontId="1" fillId="12" borderId="12" xfId="67" applyNumberFormat="1" applyFill="1" applyBorder="1" applyAlignment="1">
      <alignment/>
      <protection/>
    </xf>
    <xf numFmtId="10" fontId="1" fillId="12" borderId="12" xfId="73" applyNumberFormat="1" applyFill="1" applyBorder="1" applyAlignment="1">
      <alignment/>
      <protection/>
    </xf>
    <xf numFmtId="176" fontId="1" fillId="12" borderId="12" xfId="67" applyNumberFormat="1" applyFont="1" applyFill="1" applyBorder="1" applyAlignment="1">
      <alignment vertical="center" shrinkToFit="1"/>
      <protection/>
    </xf>
    <xf numFmtId="10" fontId="1" fillId="12" borderId="12" xfId="67" applyNumberFormat="1" applyFont="1" applyFill="1" applyBorder="1" applyAlignment="1">
      <alignment vertical="center" shrinkToFit="1"/>
      <protection/>
    </xf>
    <xf numFmtId="0" fontId="1" fillId="11" borderId="12" xfId="67" applyFont="1" applyFill="1" applyBorder="1" applyAlignment="1">
      <alignment vertical="center" shrinkToFit="1"/>
      <protection/>
    </xf>
    <xf numFmtId="176" fontId="1" fillId="0" borderId="12" xfId="67" applyNumberFormat="1" applyBorder="1" applyAlignment="1">
      <alignment/>
      <protection/>
    </xf>
    <xf numFmtId="10" fontId="1" fillId="0" borderId="12" xfId="67" applyNumberFormat="1" applyBorder="1" applyAlignment="1">
      <alignment/>
      <protection/>
    </xf>
    <xf numFmtId="176" fontId="1" fillId="11" borderId="12" xfId="67" applyNumberFormat="1" applyFont="1" applyFill="1" applyBorder="1" applyAlignment="1">
      <alignment vertical="center" shrinkToFit="1"/>
      <protection/>
    </xf>
    <xf numFmtId="10" fontId="1" fillId="11" borderId="12" xfId="67" applyNumberFormat="1" applyFont="1" applyFill="1" applyBorder="1" applyAlignment="1">
      <alignment vertical="center" shrinkToFit="1"/>
      <protection/>
    </xf>
    <xf numFmtId="0" fontId="1" fillId="10" borderId="12" xfId="67" applyFont="1" applyFill="1" applyBorder="1" applyAlignment="1">
      <alignment vertical="center" shrinkToFit="1"/>
      <protection/>
    </xf>
    <xf numFmtId="176" fontId="1" fillId="10" borderId="12" xfId="67" applyNumberFormat="1" applyFont="1" applyFill="1" applyBorder="1" applyAlignment="1">
      <alignment vertical="center" shrinkToFit="1"/>
      <protection/>
    </xf>
    <xf numFmtId="10" fontId="1" fillId="10" borderId="12" xfId="67" applyNumberFormat="1" applyFont="1" applyFill="1" applyBorder="1" applyAlignment="1">
      <alignment vertical="center" shrinkToFit="1"/>
      <protection/>
    </xf>
    <xf numFmtId="0" fontId="1" fillId="35" borderId="12" xfId="67" applyFont="1" applyFill="1" applyBorder="1" applyAlignment="1">
      <alignment vertical="center" shrinkToFit="1"/>
      <protection/>
    </xf>
    <xf numFmtId="176" fontId="1" fillId="0" borderId="12" xfId="0" applyNumberFormat="1" applyFont="1" applyFill="1" applyBorder="1" applyAlignment="1">
      <alignment vertical="center" shrinkToFit="1"/>
    </xf>
    <xf numFmtId="0" fontId="4" fillId="36" borderId="11" xfId="0" applyFont="1" applyFill="1" applyBorder="1" applyAlignment="1">
      <alignment vertical="center" shrinkToFit="1"/>
    </xf>
    <xf numFmtId="176" fontId="4" fillId="36" borderId="11" xfId="0" applyNumberFormat="1" applyFont="1" applyFill="1" applyBorder="1" applyAlignment="1">
      <alignment vertical="center" shrinkToFit="1"/>
    </xf>
    <xf numFmtId="10" fontId="4" fillId="36" borderId="11" xfId="0" applyNumberFormat="1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vertical="center" shrinkToFit="1"/>
    </xf>
    <xf numFmtId="0" fontId="1" fillId="3" borderId="12" xfId="67" applyFont="1" applyFill="1" applyBorder="1" applyAlignment="1">
      <alignment vertical="center" shrinkToFit="1"/>
      <protection/>
    </xf>
    <xf numFmtId="0" fontId="4" fillId="3" borderId="12" xfId="0" applyFont="1" applyFill="1" applyBorder="1" applyAlignment="1">
      <alignment vertical="center" shrinkToFit="1"/>
    </xf>
    <xf numFmtId="176" fontId="1" fillId="0" borderId="12" xfId="73" applyNumberFormat="1" applyFill="1" applyBorder="1" applyAlignment="1">
      <alignment/>
      <protection/>
    </xf>
    <xf numFmtId="0" fontId="1" fillId="0" borderId="12" xfId="73" applyFont="1" applyFill="1" applyBorder="1" applyAlignment="1">
      <alignment vertical="center" shrinkToFit="1"/>
      <protection/>
    </xf>
    <xf numFmtId="0" fontId="1" fillId="0" borderId="0" xfId="67" applyFill="1">
      <alignment/>
      <protection/>
    </xf>
    <xf numFmtId="176" fontId="1" fillId="3" borderId="12" xfId="67" applyNumberFormat="1" applyFont="1" applyFill="1" applyBorder="1" applyAlignment="1">
      <alignment vertical="center" shrinkToFit="1"/>
      <protection/>
    </xf>
    <xf numFmtId="10" fontId="1" fillId="3" borderId="11" xfId="67" applyNumberFormat="1" applyFont="1" applyFill="1" applyBorder="1" applyAlignment="1">
      <alignment vertical="center" shrinkToFit="1"/>
      <protection/>
    </xf>
    <xf numFmtId="0" fontId="4" fillId="4" borderId="12" xfId="0" applyFont="1" applyFill="1" applyBorder="1" applyAlignment="1">
      <alignment vertical="center" shrinkToFit="1"/>
    </xf>
    <xf numFmtId="0" fontId="1" fillId="4" borderId="12" xfId="67" applyFont="1" applyFill="1" applyBorder="1" applyAlignment="1">
      <alignment vertical="center" shrinkToFit="1"/>
      <protection/>
    </xf>
    <xf numFmtId="176" fontId="1" fillId="37" borderId="12" xfId="67" applyNumberFormat="1" applyFill="1" applyBorder="1" applyAlignment="1">
      <alignment/>
      <protection/>
    </xf>
    <xf numFmtId="176" fontId="1" fillId="11" borderId="12" xfId="73" applyNumberFormat="1" applyFont="1" applyFill="1" applyBorder="1" applyAlignment="1">
      <alignment vertical="center" shrinkToFit="1"/>
      <protection/>
    </xf>
    <xf numFmtId="176" fontId="1" fillId="11" borderId="12" xfId="67" applyNumberFormat="1" applyFill="1" applyBorder="1" applyAlignment="1">
      <alignment/>
      <protection/>
    </xf>
    <xf numFmtId="10" fontId="1" fillId="11" borderId="12" xfId="73" applyNumberFormat="1" applyFill="1" applyBorder="1" applyAlignment="1">
      <alignment/>
      <protection/>
    </xf>
    <xf numFmtId="176" fontId="1" fillId="4" borderId="12" xfId="67" applyNumberFormat="1" applyFont="1" applyFill="1" applyBorder="1" applyAlignment="1">
      <alignment vertical="center" shrinkToFit="1"/>
      <protection/>
    </xf>
    <xf numFmtId="10" fontId="1" fillId="4" borderId="11" xfId="67" applyNumberFormat="1" applyFont="1" applyFill="1" applyBorder="1" applyAlignment="1">
      <alignment vertical="center" shrinkToFit="1"/>
      <protection/>
    </xf>
    <xf numFmtId="0" fontId="4" fillId="5" borderId="12" xfId="0" applyFont="1" applyFill="1" applyBorder="1" applyAlignment="1">
      <alignment vertical="center" shrinkToFit="1"/>
    </xf>
    <xf numFmtId="0" fontId="1" fillId="5" borderId="12" xfId="67" applyFont="1" applyFill="1" applyBorder="1" applyAlignment="1">
      <alignment vertical="center" shrinkToFit="1"/>
      <protection/>
    </xf>
    <xf numFmtId="177" fontId="1" fillId="0" borderId="12" xfId="67" applyNumberFormat="1" applyBorder="1" applyAlignment="1">
      <alignment/>
      <protection/>
    </xf>
    <xf numFmtId="176" fontId="1" fillId="5" borderId="12" xfId="67" applyNumberFormat="1" applyFont="1" applyFill="1" applyBorder="1" applyAlignment="1">
      <alignment vertical="center" shrinkToFit="1"/>
      <protection/>
    </xf>
    <xf numFmtId="10" fontId="1" fillId="5" borderId="11" xfId="67" applyNumberFormat="1" applyFont="1" applyFill="1" applyBorder="1" applyAlignment="1">
      <alignment vertical="center" shrinkToFit="1"/>
      <protection/>
    </xf>
    <xf numFmtId="0" fontId="4" fillId="6" borderId="12" xfId="0" applyFont="1" applyFill="1" applyBorder="1" applyAlignment="1">
      <alignment vertical="center" shrinkToFit="1"/>
    </xf>
    <xf numFmtId="0" fontId="1" fillId="6" borderId="12" xfId="67" applyFont="1" applyFill="1" applyBorder="1" applyAlignment="1">
      <alignment vertical="center" shrinkToFit="1"/>
      <protection/>
    </xf>
    <xf numFmtId="176" fontId="1" fillId="10" borderId="12" xfId="73" applyNumberFormat="1" applyFont="1" applyFill="1" applyBorder="1" applyAlignment="1">
      <alignment vertical="center" shrinkToFit="1"/>
      <protection/>
    </xf>
    <xf numFmtId="176" fontId="1" fillId="10" borderId="12" xfId="67" applyNumberFormat="1" applyFill="1" applyBorder="1" applyAlignment="1">
      <alignment/>
      <protection/>
    </xf>
    <xf numFmtId="10" fontId="1" fillId="10" borderId="12" xfId="73" applyNumberFormat="1" applyFill="1" applyBorder="1" applyAlignment="1">
      <alignment/>
      <protection/>
    </xf>
    <xf numFmtId="0" fontId="4" fillId="6" borderId="14" xfId="0" applyFont="1" applyFill="1" applyBorder="1" applyAlignment="1">
      <alignment vertical="center" shrinkToFit="1"/>
    </xf>
    <xf numFmtId="0" fontId="1" fillId="6" borderId="14" xfId="67" applyFont="1" applyFill="1" applyBorder="1" applyAlignment="1">
      <alignment vertical="center" shrinkToFit="1"/>
      <protection/>
    </xf>
    <xf numFmtId="176" fontId="1" fillId="6" borderId="14" xfId="67" applyNumberFormat="1" applyFont="1" applyFill="1" applyBorder="1" applyAlignment="1">
      <alignment vertical="center" shrinkToFit="1"/>
      <protection/>
    </xf>
    <xf numFmtId="10" fontId="1" fillId="6" borderId="11" xfId="67" applyNumberFormat="1" applyFont="1" applyFill="1" applyBorder="1" applyAlignment="1">
      <alignment vertical="center" shrinkToFit="1"/>
      <protection/>
    </xf>
    <xf numFmtId="0" fontId="4" fillId="7" borderId="12" xfId="0" applyFont="1" applyFill="1" applyBorder="1" applyAlignment="1">
      <alignment vertical="center" shrinkToFit="1"/>
    </xf>
    <xf numFmtId="0" fontId="1" fillId="7" borderId="12" xfId="67" applyFont="1" applyFill="1" applyBorder="1" applyAlignment="1">
      <alignment vertical="center" shrinkToFit="1"/>
      <protection/>
    </xf>
    <xf numFmtId="176" fontId="1" fillId="7" borderId="12" xfId="67" applyNumberFormat="1" applyFont="1" applyFill="1" applyBorder="1" applyAlignment="1">
      <alignment vertical="center" shrinkToFit="1"/>
      <protection/>
    </xf>
    <xf numFmtId="10" fontId="1" fillId="7" borderId="11" xfId="67" applyNumberFormat="1" applyFont="1" applyFill="1" applyBorder="1" applyAlignment="1">
      <alignment vertical="center" shrinkToFit="1"/>
      <protection/>
    </xf>
    <xf numFmtId="0" fontId="1" fillId="33" borderId="16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4" fillId="38" borderId="13" xfId="0" applyFont="1" applyFill="1" applyBorder="1" applyAlignment="1">
      <alignment vertical="center" shrinkToFit="1"/>
    </xf>
    <xf numFmtId="0" fontId="4" fillId="38" borderId="11" xfId="0" applyFont="1" applyFill="1" applyBorder="1" applyAlignment="1">
      <alignment vertical="center" shrinkToFit="1"/>
    </xf>
    <xf numFmtId="0" fontId="4" fillId="38" borderId="14" xfId="0" applyFont="1" applyFill="1" applyBorder="1" applyAlignment="1">
      <alignment vertical="center" shrinkToFit="1"/>
    </xf>
    <xf numFmtId="0" fontId="4" fillId="38" borderId="12" xfId="0" applyFont="1" applyFill="1" applyBorder="1" applyAlignment="1">
      <alignment vertical="center" shrinkToFit="1"/>
    </xf>
    <xf numFmtId="0" fontId="1" fillId="0" borderId="12" xfId="67" applyFont="1" applyBorder="1" applyAlignment="1">
      <alignment vertical="center" shrinkToFit="1"/>
      <protection/>
    </xf>
    <xf numFmtId="0" fontId="4" fillId="38" borderId="18" xfId="0" applyFont="1" applyFill="1" applyBorder="1" applyAlignment="1">
      <alignment vertical="center" shrinkToFit="1"/>
    </xf>
    <xf numFmtId="176" fontId="4" fillId="38" borderId="12" xfId="0" applyNumberFormat="1" applyFont="1" applyFill="1" applyBorder="1" applyAlignment="1">
      <alignment vertical="center" shrinkToFit="1"/>
    </xf>
    <xf numFmtId="10" fontId="1" fillId="38" borderId="11" xfId="67" applyNumberFormat="1" applyFont="1" applyFill="1" applyBorder="1" applyAlignment="1">
      <alignment vertical="center" shrinkToFit="1"/>
      <protection/>
    </xf>
    <xf numFmtId="176" fontId="1" fillId="35" borderId="12" xfId="67" applyNumberFormat="1" applyFill="1" applyBorder="1" applyAlignment="1">
      <alignment/>
      <protection/>
    </xf>
    <xf numFmtId="10" fontId="1" fillId="35" borderId="12" xfId="73" applyNumberFormat="1" applyFill="1" applyBorder="1" applyAlignment="1">
      <alignment/>
      <protection/>
    </xf>
    <xf numFmtId="0" fontId="4" fillId="39" borderId="14" xfId="0" applyFont="1" applyFill="1" applyBorder="1" applyAlignment="1">
      <alignment vertical="center" shrinkToFit="1"/>
    </xf>
    <xf numFmtId="0" fontId="4" fillId="39" borderId="12" xfId="0" applyFont="1" applyFill="1" applyBorder="1" applyAlignment="1">
      <alignment vertical="center" shrinkToFit="1"/>
    </xf>
    <xf numFmtId="0" fontId="1" fillId="6" borderId="0" xfId="67" applyFont="1" applyFill="1" applyAlignment="1">
      <alignment vertical="center" shrinkToFit="1"/>
      <protection/>
    </xf>
    <xf numFmtId="176" fontId="1" fillId="3" borderId="12" xfId="67" applyNumberFormat="1" applyFill="1" applyBorder="1" applyAlignment="1">
      <alignment/>
      <protection/>
    </xf>
    <xf numFmtId="10" fontId="1" fillId="3" borderId="12" xfId="73" applyNumberFormat="1" applyFill="1" applyBorder="1" applyAlignment="1">
      <alignment/>
      <protection/>
    </xf>
    <xf numFmtId="176" fontId="1" fillId="4" borderId="12" xfId="67" applyNumberFormat="1" applyFill="1" applyBorder="1" applyAlignment="1">
      <alignment/>
      <protection/>
    </xf>
    <xf numFmtId="10" fontId="1" fillId="4" borderId="12" xfId="73" applyNumberFormat="1" applyFill="1" applyBorder="1" applyAlignment="1">
      <alignment/>
      <protection/>
    </xf>
    <xf numFmtId="176" fontId="1" fillId="5" borderId="12" xfId="67" applyNumberFormat="1" applyFill="1" applyBorder="1" applyAlignment="1">
      <alignment/>
      <protection/>
    </xf>
    <xf numFmtId="10" fontId="1" fillId="5" borderId="12" xfId="73" applyNumberFormat="1" applyFill="1" applyBorder="1" applyAlignment="1">
      <alignment/>
      <protection/>
    </xf>
    <xf numFmtId="176" fontId="1" fillId="6" borderId="12" xfId="67" applyNumberFormat="1" applyFill="1" applyBorder="1" applyAlignment="1">
      <alignment/>
      <protection/>
    </xf>
    <xf numFmtId="10" fontId="1" fillId="6" borderId="12" xfId="73" applyNumberFormat="1" applyFill="1" applyBorder="1" applyAlignment="1">
      <alignment/>
      <protection/>
    </xf>
    <xf numFmtId="176" fontId="1" fillId="7" borderId="12" xfId="67" applyNumberFormat="1" applyFill="1" applyBorder="1" applyAlignment="1">
      <alignment/>
      <protection/>
    </xf>
    <xf numFmtId="10" fontId="1" fillId="7" borderId="12" xfId="73" applyNumberFormat="1" applyFill="1" applyBorder="1" applyAlignment="1">
      <alignment/>
      <protection/>
    </xf>
    <xf numFmtId="0" fontId="1" fillId="5" borderId="0" xfId="67" applyFont="1" applyFill="1" applyAlignment="1">
      <alignment vertical="center" shrinkToFit="1"/>
      <protection/>
    </xf>
    <xf numFmtId="0" fontId="1" fillId="38" borderId="12" xfId="67" applyFont="1" applyFill="1" applyBorder="1" applyAlignment="1">
      <alignment vertical="center" shrinkToFit="1"/>
      <protection/>
    </xf>
    <xf numFmtId="176" fontId="1" fillId="38" borderId="12" xfId="67" applyNumberFormat="1" applyFill="1" applyBorder="1" applyAlignment="1">
      <alignment/>
      <protection/>
    </xf>
    <xf numFmtId="10" fontId="1" fillId="38" borderId="12" xfId="73" applyNumberFormat="1" applyFill="1" applyBorder="1" applyAlignment="1">
      <alignment/>
      <protection/>
    </xf>
    <xf numFmtId="0" fontId="1" fillId="39" borderId="12" xfId="67" applyFont="1" applyFill="1" applyBorder="1" applyAlignment="1">
      <alignment vertical="center" shrinkToFit="1"/>
      <protection/>
    </xf>
    <xf numFmtId="176" fontId="1" fillId="39" borderId="12" xfId="67" applyNumberFormat="1" applyFill="1" applyBorder="1" applyAlignment="1">
      <alignment/>
      <protection/>
    </xf>
    <xf numFmtId="10" fontId="1" fillId="39" borderId="12" xfId="73" applyNumberFormat="1" applyFill="1" applyBorder="1" applyAlignment="1">
      <alignment/>
      <protection/>
    </xf>
    <xf numFmtId="176" fontId="4" fillId="39" borderId="12" xfId="0" applyNumberFormat="1" applyFont="1" applyFill="1" applyBorder="1" applyAlignment="1">
      <alignment vertical="center" shrinkToFit="1"/>
    </xf>
    <xf numFmtId="10" fontId="1" fillId="39" borderId="11" xfId="67" applyNumberFormat="1" applyFont="1" applyFill="1" applyBorder="1" applyAlignment="1">
      <alignment vertical="center" shrinkToFit="1"/>
      <protection/>
    </xf>
    <xf numFmtId="0" fontId="4" fillId="40" borderId="14" xfId="0" applyFont="1" applyFill="1" applyBorder="1" applyAlignment="1">
      <alignment vertical="center" shrinkToFit="1"/>
    </xf>
    <xf numFmtId="0" fontId="4" fillId="40" borderId="12" xfId="0" applyFont="1" applyFill="1" applyBorder="1" applyAlignment="1">
      <alignment vertical="center" shrinkToFit="1"/>
    </xf>
    <xf numFmtId="0" fontId="1" fillId="40" borderId="12" xfId="67" applyFont="1" applyFill="1" applyBorder="1" applyAlignment="1">
      <alignment vertical="center" shrinkToFit="1"/>
      <protection/>
    </xf>
    <xf numFmtId="176" fontId="1" fillId="40" borderId="12" xfId="67" applyNumberFormat="1" applyFill="1" applyBorder="1" applyAlignment="1">
      <alignment/>
      <protection/>
    </xf>
    <xf numFmtId="10" fontId="1" fillId="40" borderId="12" xfId="73" applyNumberFormat="1" applyFill="1" applyBorder="1" applyAlignment="1">
      <alignment/>
      <protection/>
    </xf>
    <xf numFmtId="0" fontId="1" fillId="41" borderId="12" xfId="67" applyFont="1" applyFill="1" applyBorder="1" applyAlignment="1">
      <alignment vertical="center" shrinkToFit="1"/>
      <protection/>
    </xf>
    <xf numFmtId="176" fontId="1" fillId="41" borderId="12" xfId="67" applyNumberFormat="1" applyFill="1" applyBorder="1" applyAlignment="1">
      <alignment/>
      <protection/>
    </xf>
    <xf numFmtId="10" fontId="1" fillId="41" borderId="12" xfId="73" applyNumberFormat="1" applyFill="1" applyBorder="1" applyAlignment="1">
      <alignment/>
      <protection/>
    </xf>
    <xf numFmtId="176" fontId="4" fillId="40" borderId="12" xfId="0" applyNumberFormat="1" applyFont="1" applyFill="1" applyBorder="1" applyAlignment="1">
      <alignment vertical="center" shrinkToFit="1"/>
    </xf>
    <xf numFmtId="10" fontId="1" fillId="40" borderId="11" xfId="67" applyNumberFormat="1" applyFont="1" applyFill="1" applyBorder="1" applyAlignment="1">
      <alignment vertical="center" shrinkToFit="1"/>
      <protection/>
    </xf>
    <xf numFmtId="0" fontId="4" fillId="41" borderId="14" xfId="0" applyFont="1" applyFill="1" applyBorder="1" applyAlignment="1">
      <alignment vertical="center" shrinkToFit="1"/>
    </xf>
    <xf numFmtId="0" fontId="4" fillId="41" borderId="12" xfId="0" applyFont="1" applyFill="1" applyBorder="1" applyAlignment="1">
      <alignment vertical="center" shrinkToFit="1"/>
    </xf>
    <xf numFmtId="0" fontId="4" fillId="41" borderId="18" xfId="0" applyFont="1" applyFill="1" applyBorder="1" applyAlignment="1">
      <alignment vertical="center" shrinkToFit="1"/>
    </xf>
    <xf numFmtId="176" fontId="4" fillId="41" borderId="12" xfId="0" applyNumberFormat="1" applyFont="1" applyFill="1" applyBorder="1" applyAlignment="1">
      <alignment vertical="center" shrinkToFit="1"/>
    </xf>
    <xf numFmtId="10" fontId="1" fillId="41" borderId="11" xfId="67" applyNumberFormat="1" applyFont="1" applyFill="1" applyBorder="1" applyAlignment="1">
      <alignment vertical="center" shrinkToFit="1"/>
      <protection/>
    </xf>
    <xf numFmtId="0" fontId="4" fillId="42" borderId="14" xfId="0" applyFont="1" applyFill="1" applyBorder="1" applyAlignment="1">
      <alignment vertical="center" shrinkToFit="1"/>
    </xf>
    <xf numFmtId="0" fontId="4" fillId="42" borderId="12" xfId="0" applyFont="1" applyFill="1" applyBorder="1" applyAlignment="1">
      <alignment vertical="center" shrinkToFit="1"/>
    </xf>
    <xf numFmtId="0" fontId="4" fillId="42" borderId="18" xfId="0" applyFont="1" applyFill="1" applyBorder="1" applyAlignment="1">
      <alignment vertical="center" shrinkToFit="1"/>
    </xf>
    <xf numFmtId="176" fontId="4" fillId="42" borderId="12" xfId="0" applyNumberFormat="1" applyFont="1" applyFill="1" applyBorder="1" applyAlignment="1">
      <alignment vertical="center" shrinkToFit="1"/>
    </xf>
    <xf numFmtId="10" fontId="1" fillId="42" borderId="11" xfId="67" applyNumberFormat="1" applyFont="1" applyFill="1" applyBorder="1" applyAlignment="1">
      <alignment vertical="center" shrinkToFit="1"/>
      <protection/>
    </xf>
    <xf numFmtId="0" fontId="1" fillId="42" borderId="12" xfId="67" applyFont="1" applyFill="1" applyBorder="1" applyAlignment="1">
      <alignment vertical="center" shrinkToFit="1"/>
      <protection/>
    </xf>
    <xf numFmtId="176" fontId="1" fillId="42" borderId="12" xfId="67" applyNumberFormat="1" applyFill="1" applyBorder="1" applyAlignment="1">
      <alignment/>
      <protection/>
    </xf>
    <xf numFmtId="10" fontId="1" fillId="42" borderId="12" xfId="73" applyNumberFormat="1" applyFill="1" applyBorder="1" applyAlignment="1">
      <alignment/>
      <protection/>
    </xf>
    <xf numFmtId="178" fontId="1" fillId="0" borderId="12" xfId="67" applyNumberFormat="1" applyBorder="1" applyAlignment="1">
      <alignment/>
      <protection/>
    </xf>
    <xf numFmtId="0" fontId="4" fillId="6" borderId="18" xfId="0" applyFont="1" applyFill="1" applyBorder="1" applyAlignment="1">
      <alignment vertical="center" shrinkToFit="1"/>
    </xf>
    <xf numFmtId="176" fontId="4" fillId="6" borderId="12" xfId="0" applyNumberFormat="1" applyFont="1" applyFill="1" applyBorder="1" applyAlignment="1">
      <alignment vertical="center" shrinkToFit="1"/>
    </xf>
    <xf numFmtId="0" fontId="4" fillId="35" borderId="14" xfId="0" applyFont="1" applyFill="1" applyBorder="1" applyAlignment="1">
      <alignment vertical="center" shrinkToFit="1"/>
    </xf>
    <xf numFmtId="0" fontId="4" fillId="35" borderId="12" xfId="0" applyFont="1" applyFill="1" applyBorder="1" applyAlignment="1">
      <alignment vertical="center" shrinkToFit="1"/>
    </xf>
    <xf numFmtId="176" fontId="1" fillId="37" borderId="12" xfId="67" applyNumberFormat="1" applyFont="1" applyFill="1" applyBorder="1" applyAlignment="1">
      <alignment/>
      <protection/>
    </xf>
    <xf numFmtId="0" fontId="4" fillId="35" borderId="18" xfId="0" applyFont="1" applyFill="1" applyBorder="1" applyAlignment="1">
      <alignment vertical="center" shrinkToFit="1"/>
    </xf>
    <xf numFmtId="176" fontId="4" fillId="36" borderId="12" xfId="0" applyNumberFormat="1" applyFont="1" applyFill="1" applyBorder="1" applyAlignment="1">
      <alignment vertical="center" shrinkToFit="1"/>
    </xf>
    <xf numFmtId="10" fontId="1" fillId="36" borderId="11" xfId="67" applyNumberFormat="1" applyFont="1" applyFill="1" applyBorder="1" applyAlignment="1">
      <alignment vertical="center" shrinkToFit="1"/>
      <protection/>
    </xf>
    <xf numFmtId="0" fontId="4" fillId="43" borderId="14" xfId="0" applyFont="1" applyFill="1" applyBorder="1" applyAlignment="1">
      <alignment vertical="center" shrinkToFit="1"/>
    </xf>
    <xf numFmtId="0" fontId="4" fillId="43" borderId="12" xfId="0" applyFont="1" applyFill="1" applyBorder="1" applyAlignment="1">
      <alignment vertical="center" shrinkToFit="1"/>
    </xf>
    <xf numFmtId="0" fontId="4" fillId="43" borderId="18" xfId="0" applyFont="1" applyFill="1" applyBorder="1" applyAlignment="1">
      <alignment vertical="center" shrinkToFit="1"/>
    </xf>
    <xf numFmtId="176" fontId="4" fillId="43" borderId="12" xfId="0" applyNumberFormat="1" applyFont="1" applyFill="1" applyBorder="1" applyAlignment="1">
      <alignment vertical="center" shrinkToFit="1"/>
    </xf>
    <xf numFmtId="10" fontId="1" fillId="43" borderId="11" xfId="67" applyNumberFormat="1" applyFont="1" applyFill="1" applyBorder="1" applyAlignment="1">
      <alignment vertical="center" shrinkToFit="1"/>
      <protection/>
    </xf>
    <xf numFmtId="0" fontId="4" fillId="11" borderId="14" xfId="0" applyFont="1" applyFill="1" applyBorder="1" applyAlignment="1">
      <alignment vertical="center" shrinkToFit="1"/>
    </xf>
    <xf numFmtId="0" fontId="4" fillId="11" borderId="12" xfId="0" applyFont="1" applyFill="1" applyBorder="1" applyAlignment="1">
      <alignment vertical="center" shrinkToFit="1"/>
    </xf>
    <xf numFmtId="176" fontId="1" fillId="0" borderId="12" xfId="67" applyNumberFormat="1" applyFont="1" applyFill="1" applyBorder="1" applyAlignment="1">
      <alignment/>
      <protection/>
    </xf>
    <xf numFmtId="10" fontId="1" fillId="0" borderId="12" xfId="67" applyNumberFormat="1" applyFont="1" applyFill="1" applyBorder="1" applyAlignment="1">
      <alignment/>
      <protection/>
    </xf>
    <xf numFmtId="0" fontId="1" fillId="43" borderId="12" xfId="67" applyFont="1" applyFill="1" applyBorder="1" applyAlignment="1">
      <alignment vertical="center" shrinkToFit="1"/>
      <protection/>
    </xf>
    <xf numFmtId="176" fontId="1" fillId="43" borderId="12" xfId="67" applyNumberFormat="1" applyFill="1" applyBorder="1" applyAlignment="1">
      <alignment/>
      <protection/>
    </xf>
    <xf numFmtId="10" fontId="1" fillId="43" borderId="12" xfId="73" applyNumberFormat="1" applyFill="1" applyBorder="1" applyAlignment="1">
      <alignment/>
      <protection/>
    </xf>
    <xf numFmtId="0" fontId="4" fillId="11" borderId="18" xfId="0" applyFont="1" applyFill="1" applyBorder="1" applyAlignment="1">
      <alignment vertical="center" shrinkToFit="1"/>
    </xf>
    <xf numFmtId="176" fontId="4" fillId="11" borderId="12" xfId="0" applyNumberFormat="1" applyFont="1" applyFill="1" applyBorder="1" applyAlignment="1">
      <alignment vertical="center" shrinkToFit="1"/>
    </xf>
    <xf numFmtId="10" fontId="1" fillId="11" borderId="11" xfId="67" applyNumberFormat="1" applyFont="1" applyFill="1" applyBorder="1" applyAlignment="1">
      <alignment vertical="center" shrinkToFit="1"/>
      <protection/>
    </xf>
    <xf numFmtId="0" fontId="4" fillId="13" borderId="14" xfId="0" applyFont="1" applyFill="1" applyBorder="1" applyAlignment="1">
      <alignment vertical="center" shrinkToFit="1"/>
    </xf>
    <xf numFmtId="0" fontId="4" fillId="13" borderId="12" xfId="0" applyFont="1" applyFill="1" applyBorder="1" applyAlignment="1">
      <alignment vertical="center" shrinkToFit="1"/>
    </xf>
    <xf numFmtId="0" fontId="4" fillId="13" borderId="18" xfId="0" applyFont="1" applyFill="1" applyBorder="1" applyAlignment="1">
      <alignment vertical="center" shrinkToFit="1"/>
    </xf>
    <xf numFmtId="176" fontId="4" fillId="13" borderId="12" xfId="0" applyNumberFormat="1" applyFont="1" applyFill="1" applyBorder="1" applyAlignment="1">
      <alignment vertical="center" shrinkToFit="1"/>
    </xf>
    <xf numFmtId="10" fontId="1" fillId="13" borderId="11" xfId="67" applyNumberFormat="1" applyFont="1" applyFill="1" applyBorder="1" applyAlignment="1">
      <alignment vertical="center" shrinkToFit="1"/>
      <protection/>
    </xf>
    <xf numFmtId="0" fontId="4" fillId="44" borderId="14" xfId="0" applyFont="1" applyFill="1" applyBorder="1" applyAlignment="1">
      <alignment vertical="center" shrinkToFit="1"/>
    </xf>
    <xf numFmtId="0" fontId="4" fillId="44" borderId="12" xfId="0" applyFont="1" applyFill="1" applyBorder="1" applyAlignment="1">
      <alignment vertical="center" shrinkToFit="1"/>
    </xf>
    <xf numFmtId="0" fontId="1" fillId="44" borderId="12" xfId="67" applyFont="1" applyFill="1" applyBorder="1" applyAlignment="1">
      <alignment vertical="center" shrinkToFit="1"/>
      <protection/>
    </xf>
    <xf numFmtId="176" fontId="1" fillId="44" borderId="12" xfId="67" applyNumberFormat="1" applyFill="1" applyBorder="1" applyAlignment="1">
      <alignment/>
      <protection/>
    </xf>
    <xf numFmtId="10" fontId="1" fillId="44" borderId="12" xfId="73" applyNumberFormat="1" applyFill="1" applyBorder="1" applyAlignment="1">
      <alignment/>
      <protection/>
    </xf>
    <xf numFmtId="0" fontId="4" fillId="44" borderId="18" xfId="0" applyFont="1" applyFill="1" applyBorder="1" applyAlignment="1">
      <alignment vertical="center" shrinkToFit="1"/>
    </xf>
    <xf numFmtId="176" fontId="4" fillId="44" borderId="12" xfId="0" applyNumberFormat="1" applyFont="1" applyFill="1" applyBorder="1" applyAlignment="1">
      <alignment vertical="center" shrinkToFit="1"/>
    </xf>
    <xf numFmtId="10" fontId="1" fillId="44" borderId="11" xfId="67" applyNumberFormat="1" applyFont="1" applyFill="1" applyBorder="1" applyAlignment="1">
      <alignment vertical="center" shrinkToFit="1"/>
      <protection/>
    </xf>
    <xf numFmtId="0" fontId="4" fillId="15" borderId="14" xfId="0" applyFont="1" applyFill="1" applyBorder="1" applyAlignment="1">
      <alignment vertical="center" shrinkToFit="1"/>
    </xf>
    <xf numFmtId="0" fontId="4" fillId="15" borderId="12" xfId="0" applyFont="1" applyFill="1" applyBorder="1" applyAlignment="1">
      <alignment vertical="center" shrinkToFit="1"/>
    </xf>
    <xf numFmtId="0" fontId="4" fillId="15" borderId="18" xfId="0" applyFont="1" applyFill="1" applyBorder="1" applyAlignment="1">
      <alignment vertical="center" shrinkToFit="1"/>
    </xf>
    <xf numFmtId="176" fontId="4" fillId="15" borderId="12" xfId="0" applyNumberFormat="1" applyFont="1" applyFill="1" applyBorder="1" applyAlignment="1">
      <alignment vertical="center" shrinkToFit="1"/>
    </xf>
    <xf numFmtId="10" fontId="1" fillId="15" borderId="11" xfId="67" applyNumberFormat="1" applyFont="1" applyFill="1" applyBorder="1" applyAlignment="1">
      <alignment vertical="center" shrinkToFit="1"/>
      <protection/>
    </xf>
    <xf numFmtId="0" fontId="4" fillId="45" borderId="14" xfId="0" applyFont="1" applyFill="1" applyBorder="1" applyAlignment="1">
      <alignment vertical="center" shrinkToFit="1"/>
    </xf>
    <xf numFmtId="0" fontId="4" fillId="45" borderId="12" xfId="0" applyFont="1" applyFill="1" applyBorder="1" applyAlignment="1">
      <alignment vertical="center" shrinkToFit="1"/>
    </xf>
    <xf numFmtId="0" fontId="4" fillId="45" borderId="18" xfId="0" applyFont="1" applyFill="1" applyBorder="1" applyAlignment="1">
      <alignment vertical="center" shrinkToFit="1"/>
    </xf>
    <xf numFmtId="176" fontId="4" fillId="45" borderId="12" xfId="0" applyNumberFormat="1" applyFont="1" applyFill="1" applyBorder="1" applyAlignment="1">
      <alignment vertical="center" shrinkToFit="1"/>
    </xf>
    <xf numFmtId="10" fontId="1" fillId="45" borderId="11" xfId="67" applyNumberFormat="1" applyFont="1" applyFill="1" applyBorder="1" applyAlignment="1">
      <alignment vertical="center" shrinkToFit="1"/>
      <protection/>
    </xf>
    <xf numFmtId="0" fontId="1" fillId="15" borderId="12" xfId="67" applyFont="1" applyFill="1" applyBorder="1" applyAlignment="1">
      <alignment vertical="center" shrinkToFit="1"/>
      <protection/>
    </xf>
    <xf numFmtId="176" fontId="1" fillId="15" borderId="12" xfId="67" applyNumberFormat="1" applyFill="1" applyBorder="1" applyAlignment="1">
      <alignment/>
      <protection/>
    </xf>
    <xf numFmtId="10" fontId="1" fillId="15" borderId="12" xfId="73" applyNumberFormat="1" applyFill="1" applyBorder="1" applyAlignment="1">
      <alignment/>
      <protection/>
    </xf>
    <xf numFmtId="0" fontId="4" fillId="14" borderId="14" xfId="0" applyFont="1" applyFill="1" applyBorder="1" applyAlignment="1">
      <alignment vertical="center" shrinkToFit="1"/>
    </xf>
    <xf numFmtId="0" fontId="4" fillId="14" borderId="12" xfId="0" applyFont="1" applyFill="1" applyBorder="1" applyAlignment="1">
      <alignment vertical="center" shrinkToFit="1"/>
    </xf>
    <xf numFmtId="10" fontId="1" fillId="0" borderId="12" xfId="42" applyNumberFormat="1" applyFont="1" applyBorder="1" applyAlignment="1">
      <alignment/>
    </xf>
    <xf numFmtId="0" fontId="1" fillId="45" borderId="12" xfId="67" applyFont="1" applyFill="1" applyBorder="1" applyAlignment="1">
      <alignment vertical="center" shrinkToFit="1"/>
      <protection/>
    </xf>
    <xf numFmtId="176" fontId="1" fillId="45" borderId="12" xfId="67" applyNumberFormat="1" applyFill="1" applyBorder="1" applyAlignment="1">
      <alignment/>
      <protection/>
    </xf>
    <xf numFmtId="10" fontId="1" fillId="45" borderId="12" xfId="73" applyNumberFormat="1" applyFill="1" applyBorder="1" applyAlignment="1">
      <alignment/>
      <protection/>
    </xf>
    <xf numFmtId="0" fontId="4" fillId="14" borderId="19" xfId="0" applyFont="1" applyFill="1" applyBorder="1" applyAlignment="1">
      <alignment vertical="center" shrinkToFit="1"/>
    </xf>
    <xf numFmtId="176" fontId="4" fillId="14" borderId="12" xfId="0" applyNumberFormat="1" applyFont="1" applyFill="1" applyBorder="1" applyAlignment="1">
      <alignment vertical="center" shrinkToFit="1"/>
    </xf>
    <xf numFmtId="10" fontId="1" fillId="14" borderId="11" xfId="67" applyNumberFormat="1" applyFont="1" applyFill="1" applyBorder="1" applyAlignment="1">
      <alignment vertical="center" shrinkToFit="1"/>
      <protection/>
    </xf>
    <xf numFmtId="0" fontId="1" fillId="14" borderId="12" xfId="67" applyFont="1" applyFill="1" applyBorder="1" applyAlignment="1">
      <alignment vertical="center" shrinkToFit="1"/>
      <protection/>
    </xf>
    <xf numFmtId="0" fontId="1" fillId="4" borderId="0" xfId="67" applyFont="1" applyFill="1" applyAlignment="1">
      <alignment vertical="center" shrinkToFit="1"/>
      <protection/>
    </xf>
    <xf numFmtId="0" fontId="1" fillId="33" borderId="12" xfId="0" applyFont="1" applyFill="1" applyBorder="1" applyAlignment="1">
      <alignment vertical="center" shrinkToFit="1"/>
    </xf>
    <xf numFmtId="176" fontId="1" fillId="0" borderId="12" xfId="67" applyNumberFormat="1" applyFill="1" applyBorder="1" applyAlignment="1">
      <alignment/>
      <protection/>
    </xf>
    <xf numFmtId="10" fontId="1" fillId="0" borderId="12" xfId="73" applyNumberFormat="1" applyFill="1" applyBorder="1" applyAlignment="1">
      <alignment/>
      <protection/>
    </xf>
    <xf numFmtId="0" fontId="3" fillId="0" borderId="0" xfId="67" applyFont="1" applyBorder="1">
      <alignment/>
      <protection/>
    </xf>
    <xf numFmtId="176" fontId="1" fillId="0" borderId="0" xfId="67" applyNumberFormat="1" applyBorder="1" applyAlignment="1">
      <alignment/>
      <protection/>
    </xf>
    <xf numFmtId="177" fontId="1" fillId="0" borderId="0" xfId="67" applyNumberFormat="1" applyBorder="1" applyAlignment="1">
      <alignment/>
      <protection/>
    </xf>
    <xf numFmtId="0" fontId="1" fillId="0" borderId="0" xfId="67" applyFont="1" applyBorder="1" applyAlignment="1">
      <alignment vertical="center" shrinkToFit="1"/>
      <protection/>
    </xf>
    <xf numFmtId="0" fontId="1" fillId="11" borderId="12" xfId="0" applyFont="1" applyFill="1" applyBorder="1" applyAlignment="1">
      <alignment vertical="center" shrinkToFit="1"/>
    </xf>
    <xf numFmtId="0" fontId="1" fillId="15" borderId="12" xfId="0" applyFont="1" applyFill="1" applyBorder="1" applyAlignment="1">
      <alignment vertical="center" shrinkToFit="1"/>
    </xf>
    <xf numFmtId="0" fontId="1" fillId="19" borderId="12" xfId="0" applyFont="1" applyFill="1" applyBorder="1" applyAlignment="1">
      <alignment vertical="center" shrinkToFit="1"/>
    </xf>
    <xf numFmtId="10" fontId="1" fillId="0" borderId="0" xfId="67" applyNumberFormat="1" applyBorder="1" applyAlignment="1">
      <alignment/>
      <protection/>
    </xf>
    <xf numFmtId="0" fontId="1" fillId="38" borderId="12" xfId="0" applyFont="1" applyFill="1" applyBorder="1" applyAlignment="1">
      <alignment vertical="center" shrinkToFit="1"/>
    </xf>
    <xf numFmtId="0" fontId="1" fillId="7" borderId="12" xfId="0" applyFont="1" applyFill="1" applyBorder="1" applyAlignment="1">
      <alignment vertical="center" shrinkToFit="1"/>
    </xf>
    <xf numFmtId="0" fontId="1" fillId="17" borderId="12" xfId="0" applyFont="1" applyFill="1" applyBorder="1" applyAlignment="1">
      <alignment vertical="center" shrinkToFit="1"/>
    </xf>
    <xf numFmtId="0" fontId="1" fillId="46" borderId="12" xfId="0" applyFont="1" applyFill="1" applyBorder="1" applyAlignment="1">
      <alignment vertical="center" shrinkToFit="1"/>
    </xf>
    <xf numFmtId="0" fontId="1" fillId="47" borderId="12" xfId="0" applyFont="1" applyFill="1" applyBorder="1" applyAlignment="1">
      <alignment vertical="center" shrinkToFit="1"/>
    </xf>
    <xf numFmtId="0" fontId="1" fillId="48" borderId="10" xfId="0" applyFont="1" applyFill="1" applyBorder="1" applyAlignment="1">
      <alignment vertical="center" shrinkToFit="1"/>
    </xf>
    <xf numFmtId="176" fontId="1" fillId="0" borderId="10" xfId="67" applyNumberFormat="1" applyFill="1" applyBorder="1" applyAlignment="1">
      <alignment/>
      <protection/>
    </xf>
    <xf numFmtId="10" fontId="1" fillId="0" borderId="10" xfId="73" applyNumberFormat="1" applyFill="1" applyBorder="1" applyAlignment="1">
      <alignment/>
      <protection/>
    </xf>
    <xf numFmtId="176" fontId="5" fillId="49" borderId="11" xfId="67" applyNumberFormat="1" applyFont="1" applyFill="1" applyBorder="1" applyAlignment="1">
      <alignment horizontal="center" vertical="center" shrinkToFit="1"/>
      <protection/>
    </xf>
    <xf numFmtId="176" fontId="5" fillId="38" borderId="11" xfId="67" applyNumberFormat="1" applyFont="1" applyFill="1" applyBorder="1" applyAlignment="1">
      <alignment/>
      <protection/>
    </xf>
    <xf numFmtId="10" fontId="5" fillId="38" borderId="11" xfId="42" applyNumberFormat="1" applyFont="1" applyFill="1" applyBorder="1" applyAlignment="1">
      <alignment/>
    </xf>
    <xf numFmtId="0" fontId="4" fillId="0" borderId="0" xfId="72" applyFont="1" applyBorder="1" applyAlignment="1">
      <alignment vertical="center"/>
      <protection/>
    </xf>
    <xf numFmtId="176" fontId="1" fillId="0" borderId="0" xfId="67" applyNumberFormat="1" applyAlignment="1">
      <alignment/>
      <protection/>
    </xf>
    <xf numFmtId="0" fontId="1" fillId="0" borderId="0" xfId="67" applyFont="1">
      <alignment/>
      <protection/>
    </xf>
    <xf numFmtId="57" fontId="1" fillId="0" borderId="0" xfId="68" applyNumberFormat="1" applyFont="1" applyAlignment="1">
      <alignment horizontal="center" vertical="center" shrinkToFit="1"/>
      <protection/>
    </xf>
    <xf numFmtId="0" fontId="1" fillId="33" borderId="10" xfId="68" applyFont="1" applyFill="1" applyBorder="1" applyAlignment="1">
      <alignment horizontal="center" vertical="center" shrinkToFit="1"/>
      <protection/>
    </xf>
    <xf numFmtId="176" fontId="1" fillId="34" borderId="10" xfId="68" applyNumberFormat="1" applyFont="1" applyFill="1" applyBorder="1" applyAlignment="1">
      <alignment horizontal="center" shrinkToFit="1"/>
      <protection/>
    </xf>
    <xf numFmtId="0" fontId="1" fillId="0" borderId="0" xfId="68" applyFont="1">
      <alignment/>
      <protection/>
    </xf>
    <xf numFmtId="0" fontId="1" fillId="0" borderId="0" xfId="68" applyFont="1" applyAlignment="1">
      <alignment vertical="center" shrinkToFit="1"/>
      <protection/>
    </xf>
    <xf numFmtId="0" fontId="1" fillId="7" borderId="0" xfId="68" applyFont="1" applyFill="1" applyAlignment="1">
      <alignment vertical="center" shrinkToFit="1"/>
      <protection/>
    </xf>
    <xf numFmtId="176" fontId="1" fillId="0" borderId="11" xfId="74" applyNumberFormat="1" applyFont="1" applyFill="1" applyBorder="1" applyAlignment="1">
      <alignment vertical="center" shrinkToFit="1"/>
      <protection/>
    </xf>
    <xf numFmtId="176" fontId="1" fillId="0" borderId="11" xfId="74" applyNumberFormat="1" applyFont="1" applyBorder="1" applyAlignment="1">
      <alignment/>
      <protection/>
    </xf>
    <xf numFmtId="10" fontId="1" fillId="0" borderId="11" xfId="74" applyNumberFormat="1" applyFont="1" applyBorder="1" applyAlignment="1">
      <alignment/>
      <protection/>
    </xf>
    <xf numFmtId="176" fontId="1" fillId="33" borderId="10" xfId="68" applyNumberFormat="1" applyFont="1" applyFill="1" applyBorder="1" applyAlignment="1">
      <alignment horizontal="center" vertical="center" shrinkToFit="1"/>
      <protection/>
    </xf>
    <xf numFmtId="176" fontId="1" fillId="0" borderId="12" xfId="74" applyNumberFormat="1" applyFont="1" applyFill="1" applyBorder="1" applyAlignment="1">
      <alignment vertical="center" shrinkToFit="1"/>
      <protection/>
    </xf>
    <xf numFmtId="176" fontId="1" fillId="0" borderId="12" xfId="74" applyNumberFormat="1" applyFont="1" applyBorder="1" applyAlignment="1">
      <alignment/>
      <protection/>
    </xf>
    <xf numFmtId="0" fontId="1" fillId="13" borderId="11" xfId="68" applyFont="1" applyFill="1" applyBorder="1" applyAlignment="1">
      <alignment vertical="center" shrinkToFit="1"/>
      <protection/>
    </xf>
    <xf numFmtId="0" fontId="1" fillId="0" borderId="13" xfId="68" applyFont="1" applyFill="1" applyBorder="1" applyAlignment="1">
      <alignment vertical="center" shrinkToFit="1"/>
      <protection/>
    </xf>
    <xf numFmtId="10" fontId="1" fillId="0" borderId="12" xfId="74" applyNumberFormat="1" applyFont="1" applyBorder="1" applyAlignment="1">
      <alignment/>
      <protection/>
    </xf>
    <xf numFmtId="0" fontId="1" fillId="0" borderId="14" xfId="68" applyFont="1" applyFill="1" applyBorder="1" applyAlignment="1">
      <alignment vertical="center" shrinkToFit="1"/>
      <protection/>
    </xf>
    <xf numFmtId="176" fontId="1" fillId="13" borderId="12" xfId="74" applyNumberFormat="1" applyFont="1" applyFill="1" applyBorder="1" applyAlignment="1">
      <alignment vertical="center" shrinkToFit="1"/>
      <protection/>
    </xf>
    <xf numFmtId="176" fontId="1" fillId="13" borderId="12" xfId="68" applyNumberFormat="1" applyFont="1" applyFill="1" applyBorder="1" applyAlignment="1">
      <alignment/>
      <protection/>
    </xf>
    <xf numFmtId="10" fontId="1" fillId="13" borderId="11" xfId="74" applyNumberFormat="1" applyFont="1" applyFill="1" applyBorder="1" applyAlignment="1">
      <alignment/>
      <protection/>
    </xf>
    <xf numFmtId="0" fontId="1" fillId="13" borderId="12" xfId="68" applyFont="1" applyFill="1" applyBorder="1" applyAlignment="1">
      <alignment vertical="center" shrinkToFit="1"/>
      <protection/>
    </xf>
    <xf numFmtId="176" fontId="1" fillId="13" borderId="12" xfId="68" applyNumberFormat="1" applyFont="1" applyFill="1" applyBorder="1" applyAlignment="1">
      <alignment vertical="center" shrinkToFit="1"/>
      <protection/>
    </xf>
    <xf numFmtId="10" fontId="1" fillId="13" borderId="12" xfId="68" applyNumberFormat="1" applyFont="1" applyFill="1" applyBorder="1" applyAlignment="1">
      <alignment vertical="center" shrinkToFit="1"/>
      <protection/>
    </xf>
    <xf numFmtId="0" fontId="1" fillId="12" borderId="12" xfId="68" applyFont="1" applyFill="1" applyBorder="1" applyAlignment="1">
      <alignment vertical="center" shrinkToFit="1"/>
      <protection/>
    </xf>
    <xf numFmtId="0" fontId="1" fillId="0" borderId="12" xfId="68" applyFont="1" applyFill="1" applyBorder="1" applyAlignment="1">
      <alignment vertical="center" shrinkToFit="1"/>
      <protection/>
    </xf>
    <xf numFmtId="176" fontId="1" fillId="12" borderId="12" xfId="74" applyNumberFormat="1" applyFont="1" applyFill="1" applyBorder="1" applyAlignment="1">
      <alignment vertical="center" shrinkToFit="1"/>
      <protection/>
    </xf>
    <xf numFmtId="176" fontId="1" fillId="12" borderId="12" xfId="68" applyNumberFormat="1" applyFont="1" applyFill="1" applyBorder="1" applyAlignment="1">
      <alignment/>
      <protection/>
    </xf>
    <xf numFmtId="10" fontId="1" fillId="12" borderId="11" xfId="74" applyNumberFormat="1" applyFont="1" applyFill="1" applyBorder="1" applyAlignment="1">
      <alignment/>
      <protection/>
    </xf>
    <xf numFmtId="176" fontId="1" fillId="12" borderId="12" xfId="68" applyNumberFormat="1" applyFont="1" applyFill="1" applyBorder="1" applyAlignment="1">
      <alignment vertical="center" shrinkToFit="1"/>
      <protection/>
    </xf>
    <xf numFmtId="10" fontId="1" fillId="12" borderId="12" xfId="68" applyNumberFormat="1" applyFont="1" applyFill="1" applyBorder="1" applyAlignment="1">
      <alignment vertical="center" shrinkToFit="1"/>
      <protection/>
    </xf>
    <xf numFmtId="0" fontId="1" fillId="11" borderId="12" xfId="68" applyFont="1" applyFill="1" applyBorder="1" applyAlignment="1">
      <alignment vertical="center" shrinkToFit="1"/>
      <protection/>
    </xf>
    <xf numFmtId="176" fontId="1" fillId="0" borderId="12" xfId="68" applyNumberFormat="1" applyFont="1" applyBorder="1" applyAlignment="1">
      <alignment/>
      <protection/>
    </xf>
    <xf numFmtId="176" fontId="1" fillId="11" borderId="12" xfId="68" applyNumberFormat="1" applyFont="1" applyFill="1" applyBorder="1" applyAlignment="1">
      <alignment vertical="center" shrinkToFit="1"/>
      <protection/>
    </xf>
    <xf numFmtId="10" fontId="1" fillId="11" borderId="12" xfId="68" applyNumberFormat="1" applyFont="1" applyFill="1" applyBorder="1" applyAlignment="1">
      <alignment vertical="center" shrinkToFit="1"/>
      <protection/>
    </xf>
    <xf numFmtId="0" fontId="1" fillId="10" borderId="12" xfId="68" applyFont="1" applyFill="1" applyBorder="1" applyAlignment="1">
      <alignment vertical="center" shrinkToFit="1"/>
      <protection/>
    </xf>
    <xf numFmtId="176" fontId="1" fillId="10" borderId="12" xfId="68" applyNumberFormat="1" applyFont="1" applyFill="1" applyBorder="1" applyAlignment="1">
      <alignment vertical="center" shrinkToFit="1"/>
      <protection/>
    </xf>
    <xf numFmtId="10" fontId="1" fillId="10" borderId="12" xfId="68" applyNumberFormat="1" applyFont="1" applyFill="1" applyBorder="1" applyAlignment="1">
      <alignment vertical="center" shrinkToFit="1"/>
      <protection/>
    </xf>
    <xf numFmtId="0" fontId="1" fillId="35" borderId="12" xfId="68" applyFont="1" applyFill="1" applyBorder="1" applyAlignment="1">
      <alignment vertical="center" shrinkToFit="1"/>
      <protection/>
    </xf>
    <xf numFmtId="176" fontId="1" fillId="0" borderId="12" xfId="0" applyNumberFormat="1" applyFont="1" applyFill="1" applyBorder="1" applyAlignment="1">
      <alignment vertical="center" shrinkToFit="1"/>
    </xf>
    <xf numFmtId="0" fontId="1" fillId="3" borderId="12" xfId="68" applyFont="1" applyFill="1" applyBorder="1" applyAlignment="1">
      <alignment vertical="center" shrinkToFit="1"/>
      <protection/>
    </xf>
    <xf numFmtId="176" fontId="1" fillId="0" borderId="12" xfId="74" applyNumberFormat="1" applyFont="1" applyFill="1" applyBorder="1" applyAlignment="1">
      <alignment/>
      <protection/>
    </xf>
    <xf numFmtId="0" fontId="1" fillId="0" borderId="12" xfId="74" applyFont="1" applyFill="1" applyBorder="1" applyAlignment="1">
      <alignment vertical="center" shrinkToFit="1"/>
      <protection/>
    </xf>
    <xf numFmtId="176" fontId="1" fillId="3" borderId="12" xfId="68" applyNumberFormat="1" applyFont="1" applyFill="1" applyBorder="1" applyAlignment="1">
      <alignment vertical="center" shrinkToFit="1"/>
      <protection/>
    </xf>
    <xf numFmtId="10" fontId="1" fillId="3" borderId="11" xfId="68" applyNumberFormat="1" applyFont="1" applyFill="1" applyBorder="1" applyAlignment="1">
      <alignment vertical="center" shrinkToFit="1"/>
      <protection/>
    </xf>
    <xf numFmtId="0" fontId="1" fillId="4" borderId="12" xfId="68" applyFont="1" applyFill="1" applyBorder="1" applyAlignment="1">
      <alignment vertical="center" shrinkToFit="1"/>
      <protection/>
    </xf>
    <xf numFmtId="176" fontId="1" fillId="0" borderId="12" xfId="68" applyNumberFormat="1" applyFont="1" applyFill="1" applyBorder="1" applyAlignment="1">
      <alignment/>
      <protection/>
    </xf>
    <xf numFmtId="176" fontId="1" fillId="11" borderId="12" xfId="74" applyNumberFormat="1" applyFont="1" applyFill="1" applyBorder="1" applyAlignment="1">
      <alignment vertical="center" shrinkToFit="1"/>
      <protection/>
    </xf>
    <xf numFmtId="176" fontId="1" fillId="11" borderId="12" xfId="68" applyNumberFormat="1" applyFont="1" applyFill="1" applyBorder="1" applyAlignment="1">
      <alignment/>
      <protection/>
    </xf>
    <xf numFmtId="10" fontId="1" fillId="11" borderId="11" xfId="74" applyNumberFormat="1" applyFont="1" applyFill="1" applyBorder="1" applyAlignment="1">
      <alignment/>
      <protection/>
    </xf>
    <xf numFmtId="176" fontId="1" fillId="4" borderId="12" xfId="68" applyNumberFormat="1" applyFont="1" applyFill="1" applyBorder="1" applyAlignment="1">
      <alignment vertical="center" shrinkToFit="1"/>
      <protection/>
    </xf>
    <xf numFmtId="10" fontId="1" fillId="4" borderId="11" xfId="68" applyNumberFormat="1" applyFont="1" applyFill="1" applyBorder="1" applyAlignment="1">
      <alignment vertical="center" shrinkToFit="1"/>
      <protection/>
    </xf>
    <xf numFmtId="0" fontId="1" fillId="5" borderId="12" xfId="68" applyFont="1" applyFill="1" applyBorder="1" applyAlignment="1">
      <alignment vertical="center" shrinkToFit="1"/>
      <protection/>
    </xf>
    <xf numFmtId="176" fontId="1" fillId="5" borderId="12" xfId="68" applyNumberFormat="1" applyFont="1" applyFill="1" applyBorder="1" applyAlignment="1">
      <alignment vertical="center" shrinkToFit="1"/>
      <protection/>
    </xf>
    <xf numFmtId="10" fontId="1" fillId="5" borderId="11" xfId="68" applyNumberFormat="1" applyFont="1" applyFill="1" applyBorder="1" applyAlignment="1">
      <alignment vertical="center" shrinkToFit="1"/>
      <protection/>
    </xf>
    <xf numFmtId="0" fontId="1" fillId="6" borderId="12" xfId="68" applyFont="1" applyFill="1" applyBorder="1" applyAlignment="1">
      <alignment vertical="center" shrinkToFit="1"/>
      <protection/>
    </xf>
    <xf numFmtId="176" fontId="1" fillId="10" borderId="12" xfId="74" applyNumberFormat="1" applyFont="1" applyFill="1" applyBorder="1" applyAlignment="1">
      <alignment vertical="center" shrinkToFit="1"/>
      <protection/>
    </xf>
    <xf numFmtId="176" fontId="1" fillId="10" borderId="12" xfId="68" applyNumberFormat="1" applyFont="1" applyFill="1" applyBorder="1" applyAlignment="1">
      <alignment/>
      <protection/>
    </xf>
    <xf numFmtId="10" fontId="1" fillId="10" borderId="11" xfId="74" applyNumberFormat="1" applyFont="1" applyFill="1" applyBorder="1" applyAlignment="1">
      <alignment/>
      <protection/>
    </xf>
    <xf numFmtId="0" fontId="1" fillId="6" borderId="14" xfId="68" applyFont="1" applyFill="1" applyBorder="1" applyAlignment="1">
      <alignment vertical="center" shrinkToFit="1"/>
      <protection/>
    </xf>
    <xf numFmtId="176" fontId="1" fillId="6" borderId="14" xfId="68" applyNumberFormat="1" applyFont="1" applyFill="1" applyBorder="1" applyAlignment="1">
      <alignment vertical="center" shrinkToFit="1"/>
      <protection/>
    </xf>
    <xf numFmtId="10" fontId="1" fillId="6" borderId="11" xfId="68" applyNumberFormat="1" applyFont="1" applyFill="1" applyBorder="1" applyAlignment="1">
      <alignment vertical="center" shrinkToFit="1"/>
      <protection/>
    </xf>
    <xf numFmtId="0" fontId="1" fillId="7" borderId="12" xfId="68" applyFont="1" applyFill="1" applyBorder="1" applyAlignment="1">
      <alignment vertical="center" shrinkToFit="1"/>
      <protection/>
    </xf>
    <xf numFmtId="176" fontId="1" fillId="7" borderId="12" xfId="68" applyNumberFormat="1" applyFont="1" applyFill="1" applyBorder="1" applyAlignment="1">
      <alignment vertical="center" shrinkToFit="1"/>
      <protection/>
    </xf>
    <xf numFmtId="10" fontId="1" fillId="7" borderId="11" xfId="68" applyNumberFormat="1" applyFont="1" applyFill="1" applyBorder="1" applyAlignment="1">
      <alignment vertical="center" shrinkToFit="1"/>
      <protection/>
    </xf>
    <xf numFmtId="0" fontId="1" fillId="33" borderId="16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0" borderId="12" xfId="68" applyFont="1" applyBorder="1" applyAlignment="1">
      <alignment vertical="center" shrinkToFit="1"/>
      <protection/>
    </xf>
    <xf numFmtId="10" fontId="1" fillId="38" borderId="11" xfId="68" applyNumberFormat="1" applyFont="1" applyFill="1" applyBorder="1" applyAlignment="1">
      <alignment vertical="center" shrinkToFit="1"/>
      <protection/>
    </xf>
    <xf numFmtId="176" fontId="1" fillId="35" borderId="12" xfId="68" applyNumberFormat="1" applyFont="1" applyFill="1" applyBorder="1" applyAlignment="1">
      <alignment/>
      <protection/>
    </xf>
    <xf numFmtId="10" fontId="1" fillId="35" borderId="11" xfId="74" applyNumberFormat="1" applyFont="1" applyFill="1" applyBorder="1" applyAlignment="1">
      <alignment/>
      <protection/>
    </xf>
    <xf numFmtId="0" fontId="1" fillId="6" borderId="0" xfId="68" applyFont="1" applyFill="1" applyAlignment="1">
      <alignment vertical="center" shrinkToFit="1"/>
      <protection/>
    </xf>
    <xf numFmtId="176" fontId="1" fillId="3" borderId="12" xfId="68" applyNumberFormat="1" applyFont="1" applyFill="1" applyBorder="1" applyAlignment="1">
      <alignment/>
      <protection/>
    </xf>
    <xf numFmtId="10" fontId="1" fillId="3" borderId="11" xfId="74" applyNumberFormat="1" applyFont="1" applyFill="1" applyBorder="1" applyAlignment="1">
      <alignment/>
      <protection/>
    </xf>
    <xf numFmtId="176" fontId="1" fillId="4" borderId="12" xfId="68" applyNumberFormat="1" applyFont="1" applyFill="1" applyBorder="1" applyAlignment="1">
      <alignment/>
      <protection/>
    </xf>
    <xf numFmtId="10" fontId="1" fillId="4" borderId="11" xfId="74" applyNumberFormat="1" applyFont="1" applyFill="1" applyBorder="1" applyAlignment="1">
      <alignment/>
      <protection/>
    </xf>
    <xf numFmtId="176" fontId="1" fillId="5" borderId="12" xfId="68" applyNumberFormat="1" applyFont="1" applyFill="1" applyBorder="1" applyAlignment="1">
      <alignment/>
      <protection/>
    </xf>
    <xf numFmtId="10" fontId="1" fillId="5" borderId="11" xfId="74" applyNumberFormat="1" applyFont="1" applyFill="1" applyBorder="1" applyAlignment="1">
      <alignment/>
      <protection/>
    </xf>
    <xf numFmtId="176" fontId="1" fillId="6" borderId="12" xfId="68" applyNumberFormat="1" applyFont="1" applyFill="1" applyBorder="1" applyAlignment="1">
      <alignment/>
      <protection/>
    </xf>
    <xf numFmtId="10" fontId="1" fillId="6" borderId="11" xfId="74" applyNumberFormat="1" applyFont="1" applyFill="1" applyBorder="1" applyAlignment="1">
      <alignment/>
      <protection/>
    </xf>
    <xf numFmtId="176" fontId="1" fillId="7" borderId="12" xfId="68" applyNumberFormat="1" applyFont="1" applyFill="1" applyBorder="1" applyAlignment="1">
      <alignment/>
      <protection/>
    </xf>
    <xf numFmtId="10" fontId="1" fillId="7" borderId="11" xfId="74" applyNumberFormat="1" applyFont="1" applyFill="1" applyBorder="1" applyAlignment="1">
      <alignment/>
      <protection/>
    </xf>
    <xf numFmtId="0" fontId="1" fillId="5" borderId="0" xfId="68" applyFont="1" applyFill="1" applyAlignment="1">
      <alignment vertical="center" shrinkToFit="1"/>
      <protection/>
    </xf>
    <xf numFmtId="0" fontId="1" fillId="38" borderId="12" xfId="68" applyFont="1" applyFill="1" applyBorder="1" applyAlignment="1">
      <alignment vertical="center" shrinkToFit="1"/>
      <protection/>
    </xf>
    <xf numFmtId="176" fontId="1" fillId="38" borderId="12" xfId="68" applyNumberFormat="1" applyFont="1" applyFill="1" applyBorder="1" applyAlignment="1">
      <alignment/>
      <protection/>
    </xf>
    <xf numFmtId="10" fontId="1" fillId="38" borderId="11" xfId="74" applyNumberFormat="1" applyFont="1" applyFill="1" applyBorder="1" applyAlignment="1">
      <alignment/>
      <protection/>
    </xf>
    <xf numFmtId="0" fontId="1" fillId="39" borderId="12" xfId="68" applyFont="1" applyFill="1" applyBorder="1" applyAlignment="1">
      <alignment vertical="center" shrinkToFit="1"/>
      <protection/>
    </xf>
    <xf numFmtId="176" fontId="1" fillId="14" borderId="12" xfId="68" applyNumberFormat="1" applyFont="1" applyFill="1" applyBorder="1" applyAlignment="1">
      <alignment/>
      <protection/>
    </xf>
    <xf numFmtId="10" fontId="1" fillId="14" borderId="11" xfId="74" applyNumberFormat="1" applyFont="1" applyFill="1" applyBorder="1" applyAlignment="1">
      <alignment/>
      <protection/>
    </xf>
    <xf numFmtId="10" fontId="1" fillId="39" borderId="11" xfId="68" applyNumberFormat="1" applyFont="1" applyFill="1" applyBorder="1" applyAlignment="1">
      <alignment vertical="center" shrinkToFit="1"/>
      <protection/>
    </xf>
    <xf numFmtId="0" fontId="1" fillId="40" borderId="12" xfId="68" applyFont="1" applyFill="1" applyBorder="1" applyAlignment="1">
      <alignment vertical="center" shrinkToFit="1"/>
      <protection/>
    </xf>
    <xf numFmtId="176" fontId="1" fillId="40" borderId="12" xfId="68" applyNumberFormat="1" applyFont="1" applyFill="1" applyBorder="1" applyAlignment="1">
      <alignment/>
      <protection/>
    </xf>
    <xf numFmtId="10" fontId="1" fillId="40" borderId="11" xfId="74" applyNumberFormat="1" applyFont="1" applyFill="1" applyBorder="1" applyAlignment="1">
      <alignment/>
      <protection/>
    </xf>
    <xf numFmtId="0" fontId="1" fillId="41" borderId="12" xfId="68" applyFont="1" applyFill="1" applyBorder="1" applyAlignment="1">
      <alignment vertical="center" shrinkToFit="1"/>
      <protection/>
    </xf>
    <xf numFmtId="176" fontId="1" fillId="41" borderId="12" xfId="68" applyNumberFormat="1" applyFont="1" applyFill="1" applyBorder="1" applyAlignment="1">
      <alignment/>
      <protection/>
    </xf>
    <xf numFmtId="10" fontId="1" fillId="41" borderId="11" xfId="74" applyNumberFormat="1" applyFont="1" applyFill="1" applyBorder="1" applyAlignment="1">
      <alignment/>
      <protection/>
    </xf>
    <xf numFmtId="10" fontId="1" fillId="40" borderId="11" xfId="68" applyNumberFormat="1" applyFont="1" applyFill="1" applyBorder="1" applyAlignment="1">
      <alignment vertical="center" shrinkToFit="1"/>
      <protection/>
    </xf>
    <xf numFmtId="10" fontId="1" fillId="41" borderId="11" xfId="68" applyNumberFormat="1" applyFont="1" applyFill="1" applyBorder="1" applyAlignment="1">
      <alignment vertical="center" shrinkToFit="1"/>
      <protection/>
    </xf>
    <xf numFmtId="10" fontId="1" fillId="42" borderId="11" xfId="68" applyNumberFormat="1" applyFont="1" applyFill="1" applyBorder="1" applyAlignment="1">
      <alignment vertical="center" shrinkToFit="1"/>
      <protection/>
    </xf>
    <xf numFmtId="0" fontId="1" fillId="42" borderId="12" xfId="68" applyFont="1" applyFill="1" applyBorder="1" applyAlignment="1">
      <alignment vertical="center" shrinkToFit="1"/>
      <protection/>
    </xf>
    <xf numFmtId="176" fontId="1" fillId="42" borderId="12" xfId="68" applyNumberFormat="1" applyFont="1" applyFill="1" applyBorder="1" applyAlignment="1">
      <alignment/>
      <protection/>
    </xf>
    <xf numFmtId="10" fontId="1" fillId="42" borderId="11" xfId="74" applyNumberFormat="1" applyFont="1" applyFill="1" applyBorder="1" applyAlignment="1">
      <alignment/>
      <protection/>
    </xf>
    <xf numFmtId="10" fontId="1" fillId="36" borderId="11" xfId="68" applyNumberFormat="1" applyFont="1" applyFill="1" applyBorder="1" applyAlignment="1">
      <alignment vertical="center" shrinkToFit="1"/>
      <protection/>
    </xf>
    <xf numFmtId="10" fontId="1" fillId="43" borderId="11" xfId="68" applyNumberFormat="1" applyFont="1" applyFill="1" applyBorder="1" applyAlignment="1">
      <alignment vertical="center" shrinkToFit="1"/>
      <protection/>
    </xf>
    <xf numFmtId="0" fontId="1" fillId="43" borderId="12" xfId="68" applyFont="1" applyFill="1" applyBorder="1" applyAlignment="1">
      <alignment vertical="center" shrinkToFit="1"/>
      <protection/>
    </xf>
    <xf numFmtId="176" fontId="1" fillId="43" borderId="12" xfId="68" applyNumberFormat="1" applyFont="1" applyFill="1" applyBorder="1" applyAlignment="1">
      <alignment/>
      <protection/>
    </xf>
    <xf numFmtId="10" fontId="1" fillId="43" borderId="11" xfId="74" applyNumberFormat="1" applyFont="1" applyFill="1" applyBorder="1" applyAlignment="1">
      <alignment/>
      <protection/>
    </xf>
    <xf numFmtId="10" fontId="1" fillId="11" borderId="11" xfId="68" applyNumberFormat="1" applyFont="1" applyFill="1" applyBorder="1" applyAlignment="1">
      <alignment vertical="center" shrinkToFit="1"/>
      <protection/>
    </xf>
    <xf numFmtId="10" fontId="1" fillId="13" borderId="11" xfId="68" applyNumberFormat="1" applyFont="1" applyFill="1" applyBorder="1" applyAlignment="1">
      <alignment vertical="center" shrinkToFit="1"/>
      <protection/>
    </xf>
    <xf numFmtId="0" fontId="1" fillId="44" borderId="12" xfId="68" applyFont="1" applyFill="1" applyBorder="1" applyAlignment="1">
      <alignment vertical="center" shrinkToFit="1"/>
      <protection/>
    </xf>
    <xf numFmtId="176" fontId="1" fillId="44" borderId="12" xfId="68" applyNumberFormat="1" applyFont="1" applyFill="1" applyBorder="1" applyAlignment="1">
      <alignment/>
      <protection/>
    </xf>
    <xf numFmtId="10" fontId="1" fillId="44" borderId="11" xfId="74" applyNumberFormat="1" applyFont="1" applyFill="1" applyBorder="1" applyAlignment="1">
      <alignment/>
      <protection/>
    </xf>
    <xf numFmtId="10" fontId="1" fillId="44" borderId="11" xfId="68" applyNumberFormat="1" applyFont="1" applyFill="1" applyBorder="1" applyAlignment="1">
      <alignment vertical="center" shrinkToFit="1"/>
      <protection/>
    </xf>
    <xf numFmtId="10" fontId="1" fillId="15" borderId="11" xfId="68" applyNumberFormat="1" applyFont="1" applyFill="1" applyBorder="1" applyAlignment="1">
      <alignment vertical="center" shrinkToFit="1"/>
      <protection/>
    </xf>
    <xf numFmtId="10" fontId="1" fillId="45" borderId="11" xfId="68" applyNumberFormat="1" applyFont="1" applyFill="1" applyBorder="1" applyAlignment="1">
      <alignment vertical="center" shrinkToFit="1"/>
      <protection/>
    </xf>
    <xf numFmtId="0" fontId="1" fillId="15" borderId="12" xfId="68" applyFont="1" applyFill="1" applyBorder="1" applyAlignment="1">
      <alignment vertical="center" shrinkToFit="1"/>
      <protection/>
    </xf>
    <xf numFmtId="176" fontId="1" fillId="15" borderId="12" xfId="68" applyNumberFormat="1" applyFont="1" applyFill="1" applyBorder="1" applyAlignment="1">
      <alignment/>
      <protection/>
    </xf>
    <xf numFmtId="10" fontId="1" fillId="15" borderId="11" xfId="74" applyNumberFormat="1" applyFont="1" applyFill="1" applyBorder="1" applyAlignment="1">
      <alignment/>
      <protection/>
    </xf>
    <xf numFmtId="0" fontId="1" fillId="45" borderId="12" xfId="68" applyFont="1" applyFill="1" applyBorder="1" applyAlignment="1">
      <alignment vertical="center" shrinkToFit="1"/>
      <protection/>
    </xf>
    <xf numFmtId="176" fontId="1" fillId="45" borderId="12" xfId="68" applyNumberFormat="1" applyFont="1" applyFill="1" applyBorder="1" applyAlignment="1">
      <alignment/>
      <protection/>
    </xf>
    <xf numFmtId="10" fontId="1" fillId="45" borderId="11" xfId="74" applyNumberFormat="1" applyFont="1" applyFill="1" applyBorder="1" applyAlignment="1">
      <alignment/>
      <protection/>
    </xf>
    <xf numFmtId="10" fontId="1" fillId="14" borderId="11" xfId="68" applyNumberFormat="1" applyFont="1" applyFill="1" applyBorder="1" applyAlignment="1">
      <alignment vertical="center" shrinkToFit="1"/>
      <protection/>
    </xf>
    <xf numFmtId="0" fontId="1" fillId="14" borderId="12" xfId="68" applyFont="1" applyFill="1" applyBorder="1" applyAlignment="1">
      <alignment vertical="center" shrinkToFit="1"/>
      <protection/>
    </xf>
    <xf numFmtId="0" fontId="1" fillId="4" borderId="0" xfId="68" applyFont="1" applyFill="1" applyAlignment="1">
      <alignment vertical="center" shrinkToFit="1"/>
      <protection/>
    </xf>
    <xf numFmtId="0" fontId="1" fillId="33" borderId="12" xfId="0" applyFont="1" applyFill="1" applyBorder="1" applyAlignment="1">
      <alignment vertical="center" shrinkToFit="1"/>
    </xf>
    <xf numFmtId="10" fontId="1" fillId="0" borderId="11" xfId="74" applyNumberFormat="1" applyFont="1" applyFill="1" applyBorder="1" applyAlignment="1">
      <alignment/>
      <protection/>
    </xf>
    <xf numFmtId="0" fontId="1" fillId="0" borderId="0" xfId="68" applyFont="1" applyBorder="1">
      <alignment/>
      <protection/>
    </xf>
    <xf numFmtId="176" fontId="1" fillId="0" borderId="0" xfId="68" applyNumberFormat="1" applyFont="1" applyBorder="1" applyAlignment="1">
      <alignment/>
      <protection/>
    </xf>
    <xf numFmtId="177" fontId="1" fillId="0" borderId="0" xfId="68" applyNumberFormat="1" applyFont="1" applyBorder="1" applyAlignment="1">
      <alignment/>
      <protection/>
    </xf>
    <xf numFmtId="0" fontId="1" fillId="0" borderId="0" xfId="68" applyFont="1" applyBorder="1" applyAlignment="1">
      <alignment vertical="center" shrinkToFit="1"/>
      <protection/>
    </xf>
    <xf numFmtId="0" fontId="1" fillId="11" borderId="12" xfId="0" applyFont="1" applyFill="1" applyBorder="1" applyAlignment="1">
      <alignment vertical="center" shrinkToFit="1"/>
    </xf>
    <xf numFmtId="0" fontId="1" fillId="15" borderId="12" xfId="0" applyFont="1" applyFill="1" applyBorder="1" applyAlignment="1">
      <alignment vertical="center" shrinkToFit="1"/>
    </xf>
    <xf numFmtId="0" fontId="1" fillId="19" borderId="12" xfId="0" applyFont="1" applyFill="1" applyBorder="1" applyAlignment="1">
      <alignment vertical="center" shrinkToFit="1"/>
    </xf>
    <xf numFmtId="10" fontId="1" fillId="0" borderId="0" xfId="68" applyNumberFormat="1" applyFont="1" applyBorder="1" applyAlignment="1">
      <alignment/>
      <protection/>
    </xf>
    <xf numFmtId="0" fontId="1" fillId="38" borderId="12" xfId="0" applyFont="1" applyFill="1" applyBorder="1" applyAlignment="1">
      <alignment vertical="center" shrinkToFit="1"/>
    </xf>
    <xf numFmtId="0" fontId="1" fillId="7" borderId="12" xfId="0" applyFont="1" applyFill="1" applyBorder="1" applyAlignment="1">
      <alignment vertical="center" shrinkToFit="1"/>
    </xf>
    <xf numFmtId="0" fontId="1" fillId="17" borderId="12" xfId="0" applyFont="1" applyFill="1" applyBorder="1" applyAlignment="1">
      <alignment vertical="center" shrinkToFit="1"/>
    </xf>
    <xf numFmtId="0" fontId="1" fillId="46" borderId="12" xfId="0" applyFont="1" applyFill="1" applyBorder="1" applyAlignment="1">
      <alignment vertical="center" shrinkToFit="1"/>
    </xf>
    <xf numFmtId="0" fontId="1" fillId="47" borderId="12" xfId="0" applyFont="1" applyFill="1" applyBorder="1" applyAlignment="1">
      <alignment vertical="center" shrinkToFit="1"/>
    </xf>
    <xf numFmtId="0" fontId="1" fillId="48" borderId="10" xfId="0" applyFont="1" applyFill="1" applyBorder="1" applyAlignment="1">
      <alignment vertical="center" shrinkToFit="1"/>
    </xf>
    <xf numFmtId="176" fontId="1" fillId="0" borderId="10" xfId="68" applyNumberFormat="1" applyFont="1" applyFill="1" applyBorder="1" applyAlignment="1">
      <alignment/>
      <protection/>
    </xf>
    <xf numFmtId="10" fontId="1" fillId="0" borderId="10" xfId="74" applyNumberFormat="1" applyFont="1" applyFill="1" applyBorder="1" applyAlignment="1">
      <alignment/>
      <protection/>
    </xf>
    <xf numFmtId="176" fontId="5" fillId="49" borderId="11" xfId="68" applyNumberFormat="1" applyFont="1" applyFill="1" applyBorder="1" applyAlignment="1">
      <alignment horizontal="center" vertical="center" shrinkToFit="1"/>
      <protection/>
    </xf>
    <xf numFmtId="176" fontId="5" fillId="38" borderId="11" xfId="68" applyNumberFormat="1" applyFont="1" applyFill="1" applyBorder="1" applyAlignment="1">
      <alignment/>
      <protection/>
    </xf>
    <xf numFmtId="10" fontId="5" fillId="38" borderId="11" xfId="74" applyNumberFormat="1" applyFont="1" applyFill="1" applyBorder="1" applyAlignment="1">
      <alignment/>
      <protection/>
    </xf>
    <xf numFmtId="176" fontId="1" fillId="0" borderId="0" xfId="68" applyNumberFormat="1" applyFont="1" applyAlignment="1">
      <alignment/>
      <protection/>
    </xf>
    <xf numFmtId="176" fontId="3" fillId="34" borderId="10" xfId="68" applyNumberFormat="1" applyFont="1" applyFill="1" applyBorder="1" applyAlignment="1">
      <alignment horizontal="center" shrinkToFit="1"/>
      <protection/>
    </xf>
    <xf numFmtId="0" fontId="1" fillId="0" borderId="0" xfId="68">
      <alignment/>
      <protection/>
    </xf>
    <xf numFmtId="176" fontId="1" fillId="0" borderId="11" xfId="74" applyNumberFormat="1" applyBorder="1" applyAlignment="1">
      <alignment/>
      <protection/>
    </xf>
    <xf numFmtId="10" fontId="1" fillId="0" borderId="11" xfId="74" applyNumberFormat="1" applyBorder="1" applyAlignment="1">
      <alignment/>
      <protection/>
    </xf>
    <xf numFmtId="176" fontId="1" fillId="0" borderId="12" xfId="74" applyNumberFormat="1" applyBorder="1" applyAlignment="1">
      <alignment/>
      <protection/>
    </xf>
    <xf numFmtId="10" fontId="1" fillId="0" borderId="12" xfId="74" applyNumberFormat="1" applyBorder="1" applyAlignment="1">
      <alignment/>
      <protection/>
    </xf>
    <xf numFmtId="176" fontId="1" fillId="13" borderId="12" xfId="68" applyNumberFormat="1" applyFill="1" applyBorder="1" applyAlignment="1">
      <alignment/>
      <protection/>
    </xf>
    <xf numFmtId="10" fontId="1" fillId="13" borderId="12" xfId="74" applyNumberFormat="1" applyFill="1" applyBorder="1" applyAlignment="1">
      <alignment/>
      <protection/>
    </xf>
    <xf numFmtId="176" fontId="1" fillId="12" borderId="12" xfId="68" applyNumberFormat="1" applyFill="1" applyBorder="1" applyAlignment="1">
      <alignment/>
      <protection/>
    </xf>
    <xf numFmtId="10" fontId="1" fillId="12" borderId="12" xfId="74" applyNumberFormat="1" applyFill="1" applyBorder="1" applyAlignment="1">
      <alignment/>
      <protection/>
    </xf>
    <xf numFmtId="176" fontId="1" fillId="0" borderId="12" xfId="68" applyNumberFormat="1" applyBorder="1" applyAlignment="1">
      <alignment/>
      <protection/>
    </xf>
    <xf numFmtId="10" fontId="1" fillId="0" borderId="12" xfId="68" applyNumberFormat="1" applyFont="1" applyFill="1" applyBorder="1" applyAlignment="1">
      <alignment vertical="center" shrinkToFit="1"/>
      <protection/>
    </xf>
    <xf numFmtId="10" fontId="1" fillId="0" borderId="12" xfId="68" applyNumberFormat="1" applyBorder="1" applyAlignment="1">
      <alignment/>
      <protection/>
    </xf>
    <xf numFmtId="10" fontId="1" fillId="35" borderId="12" xfId="68" applyNumberFormat="1" applyFill="1" applyBorder="1" applyAlignment="1">
      <alignment/>
      <protection/>
    </xf>
    <xf numFmtId="176" fontId="1" fillId="0" borderId="12" xfId="74" applyNumberFormat="1" applyFill="1" applyBorder="1" applyAlignment="1">
      <alignment/>
      <protection/>
    </xf>
    <xf numFmtId="10" fontId="1" fillId="3" borderId="12" xfId="68" applyNumberFormat="1" applyFill="1" applyBorder="1" applyAlignment="1">
      <alignment/>
      <protection/>
    </xf>
    <xf numFmtId="176" fontId="1" fillId="0" borderId="12" xfId="68" applyNumberFormat="1" applyFill="1" applyBorder="1" applyAlignment="1">
      <alignment/>
      <protection/>
    </xf>
    <xf numFmtId="176" fontId="1" fillId="11" borderId="12" xfId="68" applyNumberFormat="1" applyFill="1" applyBorder="1" applyAlignment="1">
      <alignment/>
      <protection/>
    </xf>
    <xf numFmtId="10" fontId="1" fillId="11" borderId="12" xfId="74" applyNumberFormat="1" applyFill="1" applyBorder="1" applyAlignment="1">
      <alignment/>
      <protection/>
    </xf>
    <xf numFmtId="10" fontId="1" fillId="4" borderId="12" xfId="68" applyNumberFormat="1" applyFill="1" applyBorder="1" applyAlignment="1">
      <alignment/>
      <protection/>
    </xf>
    <xf numFmtId="10" fontId="1" fillId="5" borderId="12" xfId="68" applyNumberFormat="1" applyFill="1" applyBorder="1" applyAlignment="1">
      <alignment/>
      <protection/>
    </xf>
    <xf numFmtId="177" fontId="1" fillId="0" borderId="12" xfId="68" applyNumberFormat="1" applyBorder="1" applyAlignment="1">
      <alignment/>
      <protection/>
    </xf>
    <xf numFmtId="176" fontId="1" fillId="10" borderId="12" xfId="68" applyNumberFormat="1" applyFill="1" applyBorder="1" applyAlignment="1">
      <alignment/>
      <protection/>
    </xf>
    <xf numFmtId="10" fontId="1" fillId="10" borderId="12" xfId="74" applyNumberFormat="1" applyFill="1" applyBorder="1" applyAlignment="1">
      <alignment/>
      <protection/>
    </xf>
    <xf numFmtId="177" fontId="1" fillId="6" borderId="12" xfId="68" applyNumberFormat="1" applyFill="1" applyBorder="1" applyAlignment="1">
      <alignment/>
      <protection/>
    </xf>
    <xf numFmtId="10" fontId="1" fillId="7" borderId="12" xfId="68" applyNumberFormat="1" applyFill="1" applyBorder="1" applyAlignment="1">
      <alignment/>
      <protection/>
    </xf>
    <xf numFmtId="176" fontId="1" fillId="35" borderId="12" xfId="68" applyNumberFormat="1" applyFill="1" applyBorder="1" applyAlignment="1">
      <alignment/>
      <protection/>
    </xf>
    <xf numFmtId="10" fontId="1" fillId="35" borderId="12" xfId="74" applyNumberFormat="1" applyFill="1" applyBorder="1" applyAlignment="1">
      <alignment/>
      <protection/>
    </xf>
    <xf numFmtId="176" fontId="1" fillId="3" borderId="12" xfId="68" applyNumberFormat="1" applyFill="1" applyBorder="1" applyAlignment="1">
      <alignment/>
      <protection/>
    </xf>
    <xf numFmtId="10" fontId="1" fillId="3" borderId="12" xfId="74" applyNumberFormat="1" applyFill="1" applyBorder="1" applyAlignment="1">
      <alignment/>
      <protection/>
    </xf>
    <xf numFmtId="176" fontId="1" fillId="4" borderId="12" xfId="68" applyNumberFormat="1" applyFill="1" applyBorder="1" applyAlignment="1">
      <alignment/>
      <protection/>
    </xf>
    <xf numFmtId="10" fontId="1" fillId="4" borderId="12" xfId="74" applyNumberFormat="1" applyFill="1" applyBorder="1" applyAlignment="1">
      <alignment/>
      <protection/>
    </xf>
    <xf numFmtId="176" fontId="1" fillId="5" borderId="12" xfId="68" applyNumberFormat="1" applyFill="1" applyBorder="1" applyAlignment="1">
      <alignment/>
      <protection/>
    </xf>
    <xf numFmtId="10" fontId="1" fillId="5" borderId="12" xfId="74" applyNumberFormat="1" applyFill="1" applyBorder="1" applyAlignment="1">
      <alignment/>
      <protection/>
    </xf>
    <xf numFmtId="176" fontId="1" fillId="6" borderId="12" xfId="68" applyNumberFormat="1" applyFill="1" applyBorder="1" applyAlignment="1">
      <alignment/>
      <protection/>
    </xf>
    <xf numFmtId="10" fontId="1" fillId="6" borderId="12" xfId="74" applyNumberFormat="1" applyFill="1" applyBorder="1" applyAlignment="1">
      <alignment/>
      <protection/>
    </xf>
    <xf numFmtId="176" fontId="1" fillId="7" borderId="12" xfId="68" applyNumberFormat="1" applyFill="1" applyBorder="1" applyAlignment="1">
      <alignment/>
      <protection/>
    </xf>
    <xf numFmtId="10" fontId="1" fillId="7" borderId="12" xfId="74" applyNumberFormat="1" applyFill="1" applyBorder="1" applyAlignment="1">
      <alignment/>
      <protection/>
    </xf>
    <xf numFmtId="176" fontId="1" fillId="38" borderId="12" xfId="68" applyNumberFormat="1" applyFill="1" applyBorder="1" applyAlignment="1">
      <alignment/>
      <protection/>
    </xf>
    <xf numFmtId="10" fontId="1" fillId="38" borderId="12" xfId="74" applyNumberFormat="1" applyFill="1" applyBorder="1" applyAlignment="1">
      <alignment/>
      <protection/>
    </xf>
    <xf numFmtId="176" fontId="1" fillId="14" borderId="12" xfId="68" applyNumberFormat="1" applyFill="1" applyBorder="1" applyAlignment="1">
      <alignment/>
      <protection/>
    </xf>
    <xf numFmtId="10" fontId="1" fillId="14" borderId="12" xfId="74" applyNumberFormat="1" applyFill="1" applyBorder="1" applyAlignment="1">
      <alignment/>
      <protection/>
    </xf>
    <xf numFmtId="10" fontId="1" fillId="39" borderId="12" xfId="68" applyNumberFormat="1" applyFill="1" applyBorder="1" applyAlignment="1">
      <alignment/>
      <protection/>
    </xf>
    <xf numFmtId="176" fontId="1" fillId="40" borderId="12" xfId="68" applyNumberFormat="1" applyFill="1" applyBorder="1" applyAlignment="1">
      <alignment/>
      <protection/>
    </xf>
    <xf numFmtId="10" fontId="1" fillId="40" borderId="12" xfId="74" applyNumberFormat="1" applyFill="1" applyBorder="1" applyAlignment="1">
      <alignment/>
      <protection/>
    </xf>
    <xf numFmtId="176" fontId="1" fillId="41" borderId="12" xfId="68" applyNumberFormat="1" applyFill="1" applyBorder="1" applyAlignment="1">
      <alignment/>
      <protection/>
    </xf>
    <xf numFmtId="10" fontId="1" fillId="41" borderId="12" xfId="74" applyNumberFormat="1" applyFill="1" applyBorder="1" applyAlignment="1">
      <alignment/>
      <protection/>
    </xf>
    <xf numFmtId="10" fontId="1" fillId="40" borderId="12" xfId="68" applyNumberFormat="1" applyFill="1" applyBorder="1" applyAlignment="1">
      <alignment/>
      <protection/>
    </xf>
    <xf numFmtId="10" fontId="1" fillId="41" borderId="12" xfId="68" applyNumberFormat="1" applyFill="1" applyBorder="1" applyAlignment="1">
      <alignment/>
      <protection/>
    </xf>
    <xf numFmtId="10" fontId="1" fillId="42" borderId="12" xfId="68" applyNumberFormat="1" applyFill="1" applyBorder="1" applyAlignment="1">
      <alignment/>
      <protection/>
    </xf>
    <xf numFmtId="176" fontId="1" fillId="42" borderId="12" xfId="68" applyNumberFormat="1" applyFill="1" applyBorder="1" applyAlignment="1">
      <alignment/>
      <protection/>
    </xf>
    <xf numFmtId="10" fontId="1" fillId="42" borderId="12" xfId="74" applyNumberFormat="1" applyFill="1" applyBorder="1" applyAlignment="1">
      <alignment/>
      <protection/>
    </xf>
    <xf numFmtId="178" fontId="1" fillId="0" borderId="12" xfId="68" applyNumberFormat="1" applyBorder="1" applyAlignment="1">
      <alignment/>
      <protection/>
    </xf>
    <xf numFmtId="178" fontId="1" fillId="6" borderId="12" xfId="68" applyNumberFormat="1" applyFill="1" applyBorder="1" applyAlignment="1">
      <alignment/>
      <protection/>
    </xf>
    <xf numFmtId="10" fontId="1" fillId="43" borderId="12" xfId="68" applyNumberFormat="1" applyFill="1" applyBorder="1" applyAlignment="1">
      <alignment/>
      <protection/>
    </xf>
    <xf numFmtId="176" fontId="1" fillId="43" borderId="12" xfId="68" applyNumberFormat="1" applyFill="1" applyBorder="1" applyAlignment="1">
      <alignment/>
      <protection/>
    </xf>
    <xf numFmtId="10" fontId="1" fillId="43" borderId="12" xfId="74" applyNumberFormat="1" applyFill="1" applyBorder="1" applyAlignment="1">
      <alignment/>
      <protection/>
    </xf>
    <xf numFmtId="10" fontId="1" fillId="11" borderId="12" xfId="68" applyNumberFormat="1" applyFill="1" applyBorder="1" applyAlignment="1">
      <alignment/>
      <protection/>
    </xf>
    <xf numFmtId="10" fontId="1" fillId="13" borderId="12" xfId="68" applyNumberFormat="1" applyFill="1" applyBorder="1" applyAlignment="1">
      <alignment/>
      <protection/>
    </xf>
    <xf numFmtId="176" fontId="1" fillId="44" borderId="12" xfId="68" applyNumberFormat="1" applyFill="1" applyBorder="1" applyAlignment="1">
      <alignment/>
      <protection/>
    </xf>
    <xf numFmtId="10" fontId="1" fillId="44" borderId="12" xfId="74" applyNumberFormat="1" applyFill="1" applyBorder="1" applyAlignment="1">
      <alignment/>
      <protection/>
    </xf>
    <xf numFmtId="10" fontId="1" fillId="44" borderId="12" xfId="68" applyNumberFormat="1" applyFill="1" applyBorder="1" applyAlignment="1">
      <alignment/>
      <protection/>
    </xf>
    <xf numFmtId="10" fontId="1" fillId="38" borderId="12" xfId="68" applyNumberFormat="1" applyFill="1" applyBorder="1" applyAlignment="1">
      <alignment/>
      <protection/>
    </xf>
    <xf numFmtId="10" fontId="1" fillId="15" borderId="12" xfId="68" applyNumberFormat="1" applyFill="1" applyBorder="1" applyAlignment="1">
      <alignment/>
      <protection/>
    </xf>
    <xf numFmtId="10" fontId="1" fillId="45" borderId="12" xfId="68" applyNumberFormat="1" applyFill="1" applyBorder="1" applyAlignment="1">
      <alignment/>
      <protection/>
    </xf>
    <xf numFmtId="176" fontId="1" fillId="15" borderId="12" xfId="68" applyNumberFormat="1" applyFill="1" applyBorder="1" applyAlignment="1">
      <alignment/>
      <protection/>
    </xf>
    <xf numFmtId="10" fontId="1" fillId="15" borderId="12" xfId="74" applyNumberFormat="1" applyFill="1" applyBorder="1" applyAlignment="1">
      <alignment/>
      <protection/>
    </xf>
    <xf numFmtId="176" fontId="1" fillId="45" borderId="12" xfId="68" applyNumberFormat="1" applyFill="1" applyBorder="1" applyAlignment="1">
      <alignment/>
      <protection/>
    </xf>
    <xf numFmtId="10" fontId="1" fillId="45" borderId="12" xfId="74" applyNumberFormat="1" applyFill="1" applyBorder="1" applyAlignment="1">
      <alignment/>
      <protection/>
    </xf>
    <xf numFmtId="177" fontId="1" fillId="39" borderId="12" xfId="68" applyNumberFormat="1" applyFill="1" applyBorder="1" applyAlignment="1">
      <alignment/>
      <protection/>
    </xf>
    <xf numFmtId="176" fontId="1" fillId="0" borderId="10" xfId="68" applyNumberFormat="1" applyBorder="1" applyAlignment="1">
      <alignment/>
      <protection/>
    </xf>
    <xf numFmtId="10" fontId="1" fillId="0" borderId="10" xfId="74" applyNumberFormat="1" applyBorder="1" applyAlignment="1">
      <alignment/>
      <protection/>
    </xf>
    <xf numFmtId="176" fontId="1" fillId="0" borderId="0" xfId="68" applyNumberFormat="1" applyAlignment="1">
      <alignment/>
      <protection/>
    </xf>
    <xf numFmtId="10" fontId="1" fillId="36" borderId="12" xfId="74" applyNumberFormat="1" applyFill="1" applyBorder="1" applyAlignment="1">
      <alignment/>
      <protection/>
    </xf>
    <xf numFmtId="176" fontId="1" fillId="39" borderId="12" xfId="68" applyNumberFormat="1" applyFill="1" applyBorder="1" applyAlignment="1">
      <alignment/>
      <protection/>
    </xf>
    <xf numFmtId="10" fontId="1" fillId="39" borderId="12" xfId="74" applyNumberFormat="1" applyFill="1" applyBorder="1" applyAlignment="1">
      <alignment/>
      <protection/>
    </xf>
    <xf numFmtId="176" fontId="1" fillId="0" borderId="14" xfId="68" applyNumberFormat="1" applyBorder="1" applyAlignment="1">
      <alignment/>
      <protection/>
    </xf>
    <xf numFmtId="10" fontId="1" fillId="0" borderId="14" xfId="74" applyNumberFormat="1" applyBorder="1" applyAlignment="1">
      <alignment/>
      <protection/>
    </xf>
    <xf numFmtId="10" fontId="1" fillId="0" borderId="12" xfId="74" applyNumberFormat="1" applyFill="1" applyBorder="1" applyAlignment="1">
      <alignment/>
      <protection/>
    </xf>
    <xf numFmtId="10" fontId="1" fillId="0" borderId="10" xfId="74" applyNumberFormat="1" applyFill="1" applyBorder="1" applyAlignment="1">
      <alignment/>
      <protection/>
    </xf>
    <xf numFmtId="176" fontId="3" fillId="34" borderId="12" xfId="68" applyNumberFormat="1" applyFont="1" applyFill="1" applyBorder="1" applyAlignment="1">
      <alignment horizontal="center" shrinkToFit="1"/>
      <protection/>
    </xf>
    <xf numFmtId="176" fontId="1" fillId="50" borderId="12" xfId="68" applyNumberFormat="1" applyFill="1" applyBorder="1" applyAlignment="1">
      <alignment/>
      <protection/>
    </xf>
    <xf numFmtId="10" fontId="1" fillId="50" borderId="12" xfId="74" applyNumberFormat="1" applyFill="1" applyBorder="1" applyAlignment="1">
      <alignment/>
      <protection/>
    </xf>
    <xf numFmtId="176" fontId="1" fillId="50" borderId="12" xfId="68" applyNumberFormat="1" applyFont="1" applyFill="1" applyBorder="1" applyAlignment="1">
      <alignment vertical="center" shrinkToFit="1"/>
      <protection/>
    </xf>
    <xf numFmtId="176" fontId="1" fillId="51" borderId="12" xfId="74" applyNumberFormat="1" applyFont="1" applyFill="1" applyBorder="1" applyAlignment="1">
      <alignment vertical="center" shrinkToFit="1"/>
      <protection/>
    </xf>
    <xf numFmtId="176" fontId="1" fillId="51" borderId="12" xfId="68" applyNumberFormat="1" applyFill="1" applyBorder="1" applyAlignment="1">
      <alignment/>
      <protection/>
    </xf>
    <xf numFmtId="10" fontId="1" fillId="51" borderId="12" xfId="74" applyNumberFormat="1" applyFill="1" applyBorder="1" applyAlignment="1">
      <alignment/>
      <protection/>
    </xf>
    <xf numFmtId="176" fontId="1" fillId="52" borderId="12" xfId="68" applyNumberFormat="1" applyFont="1" applyFill="1" applyBorder="1" applyAlignment="1">
      <alignment vertical="center" shrinkToFit="1"/>
      <protection/>
    </xf>
    <xf numFmtId="10" fontId="1" fillId="52" borderId="12" xfId="74" applyNumberFormat="1" applyFill="1" applyBorder="1" applyAlignment="1">
      <alignment/>
      <protection/>
    </xf>
    <xf numFmtId="176" fontId="1" fillId="53" borderId="12" xfId="68" applyNumberFormat="1" applyFont="1" applyFill="1" applyBorder="1" applyAlignment="1">
      <alignment vertical="center" shrinkToFit="1"/>
      <protection/>
    </xf>
    <xf numFmtId="10" fontId="1" fillId="53" borderId="12" xfId="74" applyNumberFormat="1" applyFill="1" applyBorder="1" applyAlignment="1">
      <alignment/>
      <protection/>
    </xf>
    <xf numFmtId="176" fontId="1" fillId="52" borderId="12" xfId="68" applyNumberFormat="1" applyFill="1" applyBorder="1" applyAlignment="1">
      <alignment/>
      <protection/>
    </xf>
    <xf numFmtId="176" fontId="1" fillId="54" borderId="12" xfId="68" applyNumberFormat="1" applyFont="1" applyFill="1" applyBorder="1" applyAlignment="1">
      <alignment vertical="center" shrinkToFit="1"/>
      <protection/>
    </xf>
    <xf numFmtId="10" fontId="1" fillId="54" borderId="12" xfId="74" applyNumberFormat="1" applyFill="1" applyBorder="1" applyAlignment="1">
      <alignment/>
      <protection/>
    </xf>
    <xf numFmtId="176" fontId="1" fillId="55" borderId="12" xfId="68" applyNumberFormat="1" applyFont="1" applyFill="1" applyBorder="1" applyAlignment="1">
      <alignment vertical="center" shrinkToFit="1"/>
      <protection/>
    </xf>
    <xf numFmtId="10" fontId="1" fillId="55" borderId="12" xfId="74" applyNumberFormat="1" applyFill="1" applyBorder="1" applyAlignment="1">
      <alignment/>
      <protection/>
    </xf>
    <xf numFmtId="176" fontId="1" fillId="53" borderId="12" xfId="68" applyNumberFormat="1" applyFill="1" applyBorder="1" applyAlignment="1">
      <alignment/>
      <protection/>
    </xf>
    <xf numFmtId="176" fontId="1" fillId="56" borderId="14" xfId="68" applyNumberFormat="1" applyFont="1" applyFill="1" applyBorder="1" applyAlignment="1">
      <alignment vertical="center" shrinkToFit="1"/>
      <protection/>
    </xf>
    <xf numFmtId="10" fontId="1" fillId="56" borderId="12" xfId="74" applyNumberFormat="1" applyFill="1" applyBorder="1" applyAlignment="1">
      <alignment/>
      <protection/>
    </xf>
    <xf numFmtId="0" fontId="1" fillId="57" borderId="12" xfId="68" applyFont="1" applyFill="1" applyBorder="1" applyAlignment="1">
      <alignment vertical="center" shrinkToFit="1"/>
      <protection/>
    </xf>
    <xf numFmtId="176" fontId="1" fillId="57" borderId="12" xfId="68" applyNumberFormat="1" applyFill="1" applyBorder="1" applyAlignment="1">
      <alignment/>
      <protection/>
    </xf>
    <xf numFmtId="10" fontId="1" fillId="57" borderId="12" xfId="74" applyNumberFormat="1" applyFill="1" applyBorder="1" applyAlignment="1">
      <alignment/>
      <protection/>
    </xf>
    <xf numFmtId="0" fontId="1" fillId="54" borderId="12" xfId="68" applyFont="1" applyFill="1" applyBorder="1" applyAlignment="1">
      <alignment vertical="center" shrinkToFit="1"/>
      <protection/>
    </xf>
    <xf numFmtId="176" fontId="1" fillId="54" borderId="12" xfId="68" applyNumberFormat="1" applyFill="1" applyBorder="1" applyAlignment="1">
      <alignment/>
      <protection/>
    </xf>
    <xf numFmtId="176" fontId="1" fillId="55" borderId="12" xfId="68" applyNumberFormat="1" applyFill="1" applyBorder="1" applyAlignment="1">
      <alignment/>
      <protection/>
    </xf>
    <xf numFmtId="176" fontId="1" fillId="56" borderId="12" xfId="68" applyNumberFormat="1" applyFill="1" applyBorder="1" applyAlignment="1">
      <alignment/>
      <protection/>
    </xf>
    <xf numFmtId="0" fontId="1" fillId="58" borderId="12" xfId="68" applyFont="1" applyFill="1" applyBorder="1" applyAlignment="1">
      <alignment vertical="center" shrinkToFit="1"/>
      <protection/>
    </xf>
    <xf numFmtId="176" fontId="1" fillId="58" borderId="12" xfId="68" applyNumberFormat="1" applyFill="1" applyBorder="1" applyAlignment="1">
      <alignment/>
      <protection/>
    </xf>
    <xf numFmtId="10" fontId="1" fillId="58" borderId="12" xfId="74" applyNumberFormat="1" applyFill="1" applyBorder="1" applyAlignment="1">
      <alignment/>
      <protection/>
    </xf>
    <xf numFmtId="0" fontId="4" fillId="56" borderId="18" xfId="0" applyFont="1" applyFill="1" applyBorder="1" applyAlignment="1">
      <alignment vertical="center" shrinkToFit="1"/>
    </xf>
    <xf numFmtId="176" fontId="4" fillId="56" borderId="12" xfId="0" applyNumberFormat="1" applyFont="1" applyFill="1" applyBorder="1" applyAlignment="1">
      <alignment vertical="center" shrinkToFit="1"/>
    </xf>
    <xf numFmtId="0" fontId="1" fillId="56" borderId="12" xfId="68" applyFont="1" applyFill="1" applyBorder="1" applyAlignment="1">
      <alignment vertical="center" shrinkToFit="1"/>
      <protection/>
    </xf>
    <xf numFmtId="0" fontId="1" fillId="52" borderId="12" xfId="68" applyFont="1" applyFill="1" applyBorder="1" applyAlignment="1">
      <alignment vertical="center" shrinkToFit="1"/>
      <protection/>
    </xf>
    <xf numFmtId="0" fontId="1" fillId="50" borderId="12" xfId="68" applyFont="1" applyFill="1" applyBorder="1" applyAlignment="1">
      <alignment vertical="center" shrinkToFit="1"/>
      <protection/>
    </xf>
    <xf numFmtId="0" fontId="1" fillId="59" borderId="12" xfId="68" applyFont="1" applyFill="1" applyBorder="1" applyAlignment="1">
      <alignment vertical="center" shrinkToFit="1"/>
      <protection/>
    </xf>
    <xf numFmtId="176" fontId="1" fillId="59" borderId="12" xfId="68" applyNumberFormat="1" applyFill="1" applyBorder="1" applyAlignment="1">
      <alignment/>
      <protection/>
    </xf>
    <xf numFmtId="10" fontId="1" fillId="59" borderId="12" xfId="74" applyNumberFormat="1" applyFill="1" applyBorder="1" applyAlignment="1">
      <alignment/>
      <protection/>
    </xf>
    <xf numFmtId="0" fontId="1" fillId="60" borderId="12" xfId="68" applyFont="1" applyFill="1" applyBorder="1" applyAlignment="1">
      <alignment vertical="center" shrinkToFit="1"/>
      <protection/>
    </xf>
    <xf numFmtId="176" fontId="1" fillId="60" borderId="12" xfId="68" applyNumberFormat="1" applyFill="1" applyBorder="1" applyAlignment="1">
      <alignment/>
      <protection/>
    </xf>
    <xf numFmtId="10" fontId="1" fillId="60" borderId="12" xfId="74" applyNumberFormat="1" applyFill="1" applyBorder="1" applyAlignment="1">
      <alignment/>
      <protection/>
    </xf>
    <xf numFmtId="176" fontId="3" fillId="61" borderId="10" xfId="68" applyNumberFormat="1" applyFont="1" applyFill="1" applyBorder="1" applyAlignment="1">
      <alignment horizontal="center" shrinkToFit="1"/>
      <protection/>
    </xf>
    <xf numFmtId="0" fontId="1" fillId="62" borderId="0" xfId="68" applyFont="1" applyFill="1" applyAlignment="1">
      <alignment vertical="center" shrinkToFit="1"/>
      <protection/>
    </xf>
    <xf numFmtId="176" fontId="1" fillId="0" borderId="11" xfId="74" applyNumberFormat="1" applyFill="1" applyBorder="1" applyAlignment="1">
      <alignment/>
      <protection/>
    </xf>
    <xf numFmtId="10" fontId="1" fillId="0" borderId="11" xfId="74" applyNumberFormat="1" applyFill="1" applyBorder="1" applyAlignment="1">
      <alignment/>
      <protection/>
    </xf>
    <xf numFmtId="0" fontId="1" fillId="50" borderId="11" xfId="68" applyFont="1" applyFill="1" applyBorder="1" applyAlignment="1">
      <alignment vertical="center" shrinkToFit="1"/>
      <protection/>
    </xf>
    <xf numFmtId="176" fontId="1" fillId="50" borderId="12" xfId="74" applyNumberFormat="1" applyFont="1" applyFill="1" applyBorder="1" applyAlignment="1">
      <alignment vertical="center" shrinkToFit="1"/>
      <protection/>
    </xf>
    <xf numFmtId="10" fontId="1" fillId="50" borderId="12" xfId="68" applyNumberFormat="1" applyFont="1" applyFill="1" applyBorder="1" applyAlignment="1">
      <alignment vertical="center" shrinkToFit="1"/>
      <protection/>
    </xf>
    <xf numFmtId="0" fontId="1" fillId="51" borderId="12" xfId="68" applyFont="1" applyFill="1" applyBorder="1" applyAlignment="1">
      <alignment vertical="center" shrinkToFit="1"/>
      <protection/>
    </xf>
    <xf numFmtId="176" fontId="1" fillId="51" borderId="12" xfId="68" applyNumberFormat="1" applyFont="1" applyFill="1" applyBorder="1" applyAlignment="1">
      <alignment vertical="center" shrinkToFit="1"/>
      <protection/>
    </xf>
    <xf numFmtId="10" fontId="1" fillId="51" borderId="12" xfId="68" applyNumberFormat="1" applyFont="1" applyFill="1" applyBorder="1" applyAlignment="1">
      <alignment vertical="center" shrinkToFit="1"/>
      <protection/>
    </xf>
    <xf numFmtId="10" fontId="1" fillId="52" borderId="12" xfId="68" applyNumberFormat="1" applyFont="1" applyFill="1" applyBorder="1" applyAlignment="1">
      <alignment vertical="center" shrinkToFit="1"/>
      <protection/>
    </xf>
    <xf numFmtId="0" fontId="1" fillId="53" borderId="12" xfId="68" applyFont="1" applyFill="1" applyBorder="1" applyAlignment="1">
      <alignment vertical="center" shrinkToFit="1"/>
      <protection/>
    </xf>
    <xf numFmtId="10" fontId="1" fillId="53" borderId="12" xfId="68" applyNumberFormat="1" applyFont="1" applyFill="1" applyBorder="1" applyAlignment="1">
      <alignment vertical="center" shrinkToFit="1"/>
      <protection/>
    </xf>
    <xf numFmtId="176" fontId="1" fillId="0" borderId="12" xfId="70" applyNumberFormat="1" applyFont="1" applyFill="1" applyBorder="1" applyAlignment="1">
      <alignment vertical="center" shrinkToFit="1"/>
      <protection/>
    </xf>
    <xf numFmtId="0" fontId="4" fillId="36" borderId="11" xfId="70" applyFont="1" applyFill="1" applyBorder="1" applyAlignment="1">
      <alignment vertical="center" shrinkToFit="1"/>
      <protection/>
    </xf>
    <xf numFmtId="176" fontId="4" fillId="36" borderId="11" xfId="70" applyNumberFormat="1" applyFont="1" applyFill="1" applyBorder="1" applyAlignment="1">
      <alignment vertical="center" shrinkToFit="1"/>
      <protection/>
    </xf>
    <xf numFmtId="10" fontId="4" fillId="36" borderId="11" xfId="70" applyNumberFormat="1" applyFont="1" applyFill="1" applyBorder="1" applyAlignment="1">
      <alignment vertical="center" shrinkToFit="1"/>
      <protection/>
    </xf>
    <xf numFmtId="0" fontId="4" fillId="33" borderId="10" xfId="70" applyFont="1" applyFill="1" applyBorder="1" applyAlignment="1">
      <alignment horizontal="center" vertical="center" shrinkToFit="1"/>
      <protection/>
    </xf>
    <xf numFmtId="0" fontId="4" fillId="33" borderId="15" xfId="70" applyFont="1" applyFill="1" applyBorder="1" applyAlignment="1">
      <alignment horizontal="center" vertical="center" shrinkToFit="1"/>
      <protection/>
    </xf>
    <xf numFmtId="0" fontId="4" fillId="57" borderId="11" xfId="70" applyFont="1" applyFill="1" applyBorder="1" applyAlignment="1">
      <alignment vertical="center" shrinkToFit="1"/>
      <protection/>
    </xf>
    <xf numFmtId="0" fontId="4" fillId="57" borderId="12" xfId="70" applyFont="1" applyFill="1" applyBorder="1" applyAlignment="1">
      <alignment vertical="center" shrinkToFit="1"/>
      <protection/>
    </xf>
    <xf numFmtId="176" fontId="1" fillId="57" borderId="12" xfId="68" applyNumberFormat="1" applyFont="1" applyFill="1" applyBorder="1" applyAlignment="1">
      <alignment vertical="center" shrinkToFit="1"/>
      <protection/>
    </xf>
    <xf numFmtId="10" fontId="1" fillId="57" borderId="11" xfId="68" applyNumberFormat="1" applyFont="1" applyFill="1" applyBorder="1" applyAlignment="1">
      <alignment vertical="center" shrinkToFit="1"/>
      <protection/>
    </xf>
    <xf numFmtId="0" fontId="4" fillId="54" borderId="12" xfId="70" applyFont="1" applyFill="1" applyBorder="1" applyAlignment="1">
      <alignment vertical="center" shrinkToFit="1"/>
      <protection/>
    </xf>
    <xf numFmtId="176" fontId="1" fillId="52" borderId="12" xfId="74" applyNumberFormat="1" applyFont="1" applyFill="1" applyBorder="1" applyAlignment="1">
      <alignment vertical="center" shrinkToFit="1"/>
      <protection/>
    </xf>
    <xf numFmtId="10" fontId="1" fillId="54" borderId="11" xfId="68" applyNumberFormat="1" applyFont="1" applyFill="1" applyBorder="1" applyAlignment="1">
      <alignment vertical="center" shrinkToFit="1"/>
      <protection/>
    </xf>
    <xf numFmtId="0" fontId="4" fillId="55" borderId="12" xfId="70" applyFont="1" applyFill="1" applyBorder="1" applyAlignment="1">
      <alignment vertical="center" shrinkToFit="1"/>
      <protection/>
    </xf>
    <xf numFmtId="0" fontId="1" fillId="55" borderId="12" xfId="68" applyFont="1" applyFill="1" applyBorder="1" applyAlignment="1">
      <alignment vertical="center" shrinkToFit="1"/>
      <protection/>
    </xf>
    <xf numFmtId="10" fontId="1" fillId="55" borderId="11" xfId="68" applyNumberFormat="1" applyFont="1" applyFill="1" applyBorder="1" applyAlignment="1">
      <alignment vertical="center" shrinkToFit="1"/>
      <protection/>
    </xf>
    <xf numFmtId="0" fontId="4" fillId="56" borderId="12" xfId="70" applyFont="1" applyFill="1" applyBorder="1" applyAlignment="1">
      <alignment vertical="center" shrinkToFit="1"/>
      <protection/>
    </xf>
    <xf numFmtId="176" fontId="1" fillId="53" borderId="12" xfId="74" applyNumberFormat="1" applyFont="1" applyFill="1" applyBorder="1" applyAlignment="1">
      <alignment vertical="center" shrinkToFit="1"/>
      <protection/>
    </xf>
    <xf numFmtId="0" fontId="4" fillId="56" borderId="14" xfId="70" applyFont="1" applyFill="1" applyBorder="1" applyAlignment="1">
      <alignment vertical="center" shrinkToFit="1"/>
      <protection/>
    </xf>
    <xf numFmtId="0" fontId="1" fillId="56" borderId="14" xfId="68" applyFont="1" applyFill="1" applyBorder="1" applyAlignment="1">
      <alignment vertical="center" shrinkToFit="1"/>
      <protection/>
    </xf>
    <xf numFmtId="10" fontId="1" fillId="56" borderId="11" xfId="68" applyNumberFormat="1" applyFont="1" applyFill="1" applyBorder="1" applyAlignment="1">
      <alignment vertical="center" shrinkToFit="1"/>
      <protection/>
    </xf>
    <xf numFmtId="0" fontId="4" fillId="62" borderId="12" xfId="70" applyFont="1" applyFill="1" applyBorder="1" applyAlignment="1">
      <alignment vertical="center" shrinkToFit="1"/>
      <protection/>
    </xf>
    <xf numFmtId="0" fontId="1" fillId="62" borderId="12" xfId="68" applyFont="1" applyFill="1" applyBorder="1" applyAlignment="1">
      <alignment vertical="center" shrinkToFit="1"/>
      <protection/>
    </xf>
    <xf numFmtId="176" fontId="1" fillId="62" borderId="12" xfId="68" applyNumberFormat="1" applyFill="1" applyBorder="1" applyAlignment="1">
      <alignment/>
      <protection/>
    </xf>
    <xf numFmtId="10" fontId="1" fillId="62" borderId="12" xfId="74" applyNumberFormat="1" applyFill="1" applyBorder="1" applyAlignment="1">
      <alignment/>
      <protection/>
    </xf>
    <xf numFmtId="0" fontId="1" fillId="33" borderId="16" xfId="70" applyFont="1" applyFill="1" applyBorder="1" applyAlignment="1">
      <alignment horizontal="center" vertical="center" shrinkToFit="1"/>
      <protection/>
    </xf>
    <xf numFmtId="0" fontId="1" fillId="33" borderId="17" xfId="70" applyFont="1" applyFill="1" applyBorder="1" applyAlignment="1">
      <alignment horizontal="center" vertical="center" shrinkToFit="1"/>
      <protection/>
    </xf>
    <xf numFmtId="0" fontId="4" fillId="38" borderId="13" xfId="70" applyFont="1" applyFill="1" applyBorder="1" applyAlignment="1">
      <alignment vertical="center" shrinkToFit="1"/>
      <protection/>
    </xf>
    <xf numFmtId="0" fontId="4" fillId="38" borderId="11" xfId="70" applyFont="1" applyFill="1" applyBorder="1" applyAlignment="1">
      <alignment vertical="center" shrinkToFit="1"/>
      <protection/>
    </xf>
    <xf numFmtId="0" fontId="4" fillId="38" borderId="14" xfId="70" applyFont="1" applyFill="1" applyBorder="1" applyAlignment="1">
      <alignment vertical="center" shrinkToFit="1"/>
      <protection/>
    </xf>
    <xf numFmtId="0" fontId="4" fillId="38" borderId="12" xfId="70" applyFont="1" applyFill="1" applyBorder="1" applyAlignment="1">
      <alignment vertical="center" shrinkToFit="1"/>
      <protection/>
    </xf>
    <xf numFmtId="0" fontId="4" fillId="38" borderId="18" xfId="70" applyFont="1" applyFill="1" applyBorder="1" applyAlignment="1">
      <alignment vertical="center" shrinkToFit="1"/>
      <protection/>
    </xf>
    <xf numFmtId="176" fontId="4" fillId="38" borderId="12" xfId="70" applyNumberFormat="1" applyFont="1" applyFill="1" applyBorder="1" applyAlignment="1">
      <alignment vertical="center" shrinkToFit="1"/>
      <protection/>
    </xf>
    <xf numFmtId="0" fontId="4" fillId="39" borderId="14" xfId="70" applyFont="1" applyFill="1" applyBorder="1" applyAlignment="1">
      <alignment vertical="center" shrinkToFit="1"/>
      <protection/>
    </xf>
    <xf numFmtId="0" fontId="4" fillId="39" borderId="12" xfId="70" applyFont="1" applyFill="1" applyBorder="1" applyAlignment="1">
      <alignment vertical="center" shrinkToFit="1"/>
      <protection/>
    </xf>
    <xf numFmtId="0" fontId="1" fillId="56" borderId="0" xfId="68" applyFont="1" applyFill="1" applyAlignment="1">
      <alignment vertical="center" shrinkToFit="1"/>
      <protection/>
    </xf>
    <xf numFmtId="0" fontId="1" fillId="55" borderId="0" xfId="68" applyFont="1" applyFill="1" applyAlignment="1">
      <alignment vertical="center" shrinkToFit="1"/>
      <protection/>
    </xf>
    <xf numFmtId="176" fontId="4" fillId="39" borderId="12" xfId="70" applyNumberFormat="1" applyFont="1" applyFill="1" applyBorder="1" applyAlignment="1">
      <alignment vertical="center" shrinkToFit="1"/>
      <protection/>
    </xf>
    <xf numFmtId="0" fontId="4" fillId="40" borderId="14" xfId="70" applyFont="1" applyFill="1" applyBorder="1" applyAlignment="1">
      <alignment vertical="center" shrinkToFit="1"/>
      <protection/>
    </xf>
    <xf numFmtId="0" fontId="4" fillId="40" borderId="12" xfId="70" applyFont="1" applyFill="1" applyBorder="1" applyAlignment="1">
      <alignment vertical="center" shrinkToFit="1"/>
      <protection/>
    </xf>
    <xf numFmtId="176" fontId="4" fillId="40" borderId="12" xfId="70" applyNumberFormat="1" applyFont="1" applyFill="1" applyBorder="1" applyAlignment="1">
      <alignment vertical="center" shrinkToFit="1"/>
      <protection/>
    </xf>
    <xf numFmtId="0" fontId="4" fillId="41" borderId="14" xfId="70" applyFont="1" applyFill="1" applyBorder="1" applyAlignment="1">
      <alignment vertical="center" shrinkToFit="1"/>
      <protection/>
    </xf>
    <xf numFmtId="0" fontId="4" fillId="41" borderId="12" xfId="70" applyFont="1" applyFill="1" applyBorder="1" applyAlignment="1">
      <alignment vertical="center" shrinkToFit="1"/>
      <protection/>
    </xf>
    <xf numFmtId="0" fontId="4" fillId="41" borderId="18" xfId="70" applyFont="1" applyFill="1" applyBorder="1" applyAlignment="1">
      <alignment vertical="center" shrinkToFit="1"/>
      <protection/>
    </xf>
    <xf numFmtId="176" fontId="4" fillId="41" borderId="12" xfId="70" applyNumberFormat="1" applyFont="1" applyFill="1" applyBorder="1" applyAlignment="1">
      <alignment vertical="center" shrinkToFit="1"/>
      <protection/>
    </xf>
    <xf numFmtId="0" fontId="4" fillId="42" borderId="14" xfId="70" applyFont="1" applyFill="1" applyBorder="1" applyAlignment="1">
      <alignment vertical="center" shrinkToFit="1"/>
      <protection/>
    </xf>
    <xf numFmtId="0" fontId="4" fillId="42" borderId="12" xfId="70" applyFont="1" applyFill="1" applyBorder="1" applyAlignment="1">
      <alignment vertical="center" shrinkToFit="1"/>
      <protection/>
    </xf>
    <xf numFmtId="0" fontId="4" fillId="42" borderId="18" xfId="70" applyFont="1" applyFill="1" applyBorder="1" applyAlignment="1">
      <alignment vertical="center" shrinkToFit="1"/>
      <protection/>
    </xf>
    <xf numFmtId="176" fontId="4" fillId="42" borderId="12" xfId="70" applyNumberFormat="1" applyFont="1" applyFill="1" applyBorder="1" applyAlignment="1">
      <alignment vertical="center" shrinkToFit="1"/>
      <protection/>
    </xf>
    <xf numFmtId="0" fontId="4" fillId="56" borderId="18" xfId="70" applyFont="1" applyFill="1" applyBorder="1" applyAlignment="1">
      <alignment vertical="center" shrinkToFit="1"/>
      <protection/>
    </xf>
    <xf numFmtId="176" fontId="4" fillId="56" borderId="12" xfId="70" applyNumberFormat="1" applyFont="1" applyFill="1" applyBorder="1" applyAlignment="1">
      <alignment vertical="center" shrinkToFit="1"/>
      <protection/>
    </xf>
    <xf numFmtId="0" fontId="4" fillId="35" borderId="14" xfId="70" applyFont="1" applyFill="1" applyBorder="1" applyAlignment="1">
      <alignment vertical="center" shrinkToFit="1"/>
      <protection/>
    </xf>
    <xf numFmtId="0" fontId="4" fillId="35" borderId="12" xfId="70" applyFont="1" applyFill="1" applyBorder="1" applyAlignment="1">
      <alignment vertical="center" shrinkToFit="1"/>
      <protection/>
    </xf>
    <xf numFmtId="0" fontId="4" fillId="35" borderId="18" xfId="70" applyFont="1" applyFill="1" applyBorder="1" applyAlignment="1">
      <alignment vertical="center" shrinkToFit="1"/>
      <protection/>
    </xf>
    <xf numFmtId="176" fontId="4" fillId="36" borderId="12" xfId="70" applyNumberFormat="1" applyFont="1" applyFill="1" applyBorder="1" applyAlignment="1">
      <alignment vertical="center" shrinkToFit="1"/>
      <protection/>
    </xf>
    <xf numFmtId="0" fontId="4" fillId="43" borderId="14" xfId="70" applyFont="1" applyFill="1" applyBorder="1" applyAlignment="1">
      <alignment vertical="center" shrinkToFit="1"/>
      <protection/>
    </xf>
    <xf numFmtId="0" fontId="4" fillId="43" borderId="12" xfId="70" applyFont="1" applyFill="1" applyBorder="1" applyAlignment="1">
      <alignment vertical="center" shrinkToFit="1"/>
      <protection/>
    </xf>
    <xf numFmtId="0" fontId="1" fillId="63" borderId="12" xfId="68" applyFont="1" applyFill="1" applyBorder="1" applyAlignment="1">
      <alignment vertical="center" shrinkToFit="1"/>
      <protection/>
    </xf>
    <xf numFmtId="176" fontId="1" fillId="63" borderId="12" xfId="68" applyNumberFormat="1" applyFill="1" applyBorder="1" applyAlignment="1">
      <alignment/>
      <protection/>
    </xf>
    <xf numFmtId="10" fontId="1" fillId="63" borderId="12" xfId="74" applyNumberFormat="1" applyFill="1" applyBorder="1" applyAlignment="1">
      <alignment/>
      <protection/>
    </xf>
    <xf numFmtId="0" fontId="4" fillId="43" borderId="18" xfId="70" applyFont="1" applyFill="1" applyBorder="1" applyAlignment="1">
      <alignment vertical="center" shrinkToFit="1"/>
      <protection/>
    </xf>
    <xf numFmtId="176" fontId="4" fillId="43" borderId="12" xfId="70" applyNumberFormat="1" applyFont="1" applyFill="1" applyBorder="1" applyAlignment="1">
      <alignment vertical="center" shrinkToFit="1"/>
      <protection/>
    </xf>
    <xf numFmtId="0" fontId="4" fillId="52" borderId="14" xfId="70" applyFont="1" applyFill="1" applyBorder="1" applyAlignment="1">
      <alignment vertical="center" shrinkToFit="1"/>
      <protection/>
    </xf>
    <xf numFmtId="0" fontId="4" fillId="52" borderId="12" xfId="70" applyFont="1" applyFill="1" applyBorder="1" applyAlignment="1">
      <alignment vertical="center" shrinkToFit="1"/>
      <protection/>
    </xf>
    <xf numFmtId="0" fontId="4" fillId="52" borderId="18" xfId="70" applyFont="1" applyFill="1" applyBorder="1" applyAlignment="1">
      <alignment vertical="center" shrinkToFit="1"/>
      <protection/>
    </xf>
    <xf numFmtId="176" fontId="4" fillId="52" borderId="12" xfId="70" applyNumberFormat="1" applyFont="1" applyFill="1" applyBorder="1" applyAlignment="1">
      <alignment vertical="center" shrinkToFit="1"/>
      <protection/>
    </xf>
    <xf numFmtId="10" fontId="1" fillId="52" borderId="11" xfId="68" applyNumberFormat="1" applyFont="1" applyFill="1" applyBorder="1" applyAlignment="1">
      <alignment vertical="center" shrinkToFit="1"/>
      <protection/>
    </xf>
    <xf numFmtId="0" fontId="4" fillId="50" borderId="14" xfId="70" applyFont="1" applyFill="1" applyBorder="1" applyAlignment="1">
      <alignment vertical="center" shrinkToFit="1"/>
      <protection/>
    </xf>
    <xf numFmtId="0" fontId="4" fillId="50" borderId="12" xfId="70" applyFont="1" applyFill="1" applyBorder="1" applyAlignment="1">
      <alignment vertical="center" shrinkToFit="1"/>
      <protection/>
    </xf>
    <xf numFmtId="0" fontId="1" fillId="64" borderId="12" xfId="68" applyFont="1" applyFill="1" applyBorder="1" applyAlignment="1">
      <alignment vertical="center" shrinkToFit="1"/>
      <protection/>
    </xf>
    <xf numFmtId="176" fontId="1" fillId="64" borderId="12" xfId="68" applyNumberFormat="1" applyFill="1" applyBorder="1" applyAlignment="1">
      <alignment/>
      <protection/>
    </xf>
    <xf numFmtId="10" fontId="1" fillId="64" borderId="12" xfId="74" applyNumberFormat="1" applyFill="1" applyBorder="1" applyAlignment="1">
      <alignment/>
      <protection/>
    </xf>
    <xf numFmtId="0" fontId="4" fillId="50" borderId="18" xfId="70" applyFont="1" applyFill="1" applyBorder="1" applyAlignment="1">
      <alignment vertical="center" shrinkToFit="1"/>
      <protection/>
    </xf>
    <xf numFmtId="176" fontId="4" fillId="50" borderId="12" xfId="70" applyNumberFormat="1" applyFont="1" applyFill="1" applyBorder="1" applyAlignment="1">
      <alignment vertical="center" shrinkToFit="1"/>
      <protection/>
    </xf>
    <xf numFmtId="10" fontId="1" fillId="50" borderId="11" xfId="68" applyNumberFormat="1" applyFont="1" applyFill="1" applyBorder="1" applyAlignment="1">
      <alignment vertical="center" shrinkToFit="1"/>
      <protection/>
    </xf>
    <xf numFmtId="0" fontId="1" fillId="65" borderId="12" xfId="68" applyFont="1" applyFill="1" applyBorder="1" applyAlignment="1">
      <alignment vertical="center" shrinkToFit="1"/>
      <protection/>
    </xf>
    <xf numFmtId="176" fontId="1" fillId="65" borderId="12" xfId="68" applyNumberFormat="1" applyFill="1" applyBorder="1" applyAlignment="1">
      <alignment/>
      <protection/>
    </xf>
    <xf numFmtId="10" fontId="1" fillId="65" borderId="12" xfId="74" applyNumberFormat="1" applyFill="1" applyBorder="1" applyAlignment="1">
      <alignment/>
      <protection/>
    </xf>
    <xf numFmtId="0" fontId="4" fillId="44" borderId="14" xfId="70" applyFont="1" applyFill="1" applyBorder="1" applyAlignment="1">
      <alignment vertical="center" shrinkToFit="1"/>
      <protection/>
    </xf>
    <xf numFmtId="0" fontId="4" fillId="44" borderId="12" xfId="70" applyFont="1" applyFill="1" applyBorder="1" applyAlignment="1">
      <alignment vertical="center" shrinkToFit="1"/>
      <protection/>
    </xf>
    <xf numFmtId="0" fontId="4" fillId="44" borderId="18" xfId="70" applyFont="1" applyFill="1" applyBorder="1" applyAlignment="1">
      <alignment vertical="center" shrinkToFit="1"/>
      <protection/>
    </xf>
    <xf numFmtId="176" fontId="4" fillId="44" borderId="12" xfId="70" applyNumberFormat="1" applyFont="1" applyFill="1" applyBorder="1" applyAlignment="1">
      <alignment vertical="center" shrinkToFit="1"/>
      <protection/>
    </xf>
    <xf numFmtId="0" fontId="4" fillId="59" borderId="14" xfId="70" applyFont="1" applyFill="1" applyBorder="1" applyAlignment="1">
      <alignment vertical="center" shrinkToFit="1"/>
      <protection/>
    </xf>
    <xf numFmtId="0" fontId="4" fillId="59" borderId="12" xfId="70" applyFont="1" applyFill="1" applyBorder="1" applyAlignment="1">
      <alignment vertical="center" shrinkToFit="1"/>
      <protection/>
    </xf>
    <xf numFmtId="0" fontId="4" fillId="59" borderId="18" xfId="70" applyFont="1" applyFill="1" applyBorder="1" applyAlignment="1">
      <alignment vertical="center" shrinkToFit="1"/>
      <protection/>
    </xf>
    <xf numFmtId="176" fontId="4" fillId="59" borderId="12" xfId="70" applyNumberFormat="1" applyFont="1" applyFill="1" applyBorder="1" applyAlignment="1">
      <alignment vertical="center" shrinkToFit="1"/>
      <protection/>
    </xf>
    <xf numFmtId="10" fontId="1" fillId="59" borderId="11" xfId="68" applyNumberFormat="1" applyFont="1" applyFill="1" applyBorder="1" applyAlignment="1">
      <alignment vertical="center" shrinkToFit="1"/>
      <protection/>
    </xf>
    <xf numFmtId="0" fontId="4" fillId="45" borderId="14" xfId="70" applyFont="1" applyFill="1" applyBorder="1" applyAlignment="1">
      <alignment vertical="center" shrinkToFit="1"/>
      <protection/>
    </xf>
    <xf numFmtId="0" fontId="4" fillId="45" borderId="12" xfId="70" applyFont="1" applyFill="1" applyBorder="1" applyAlignment="1">
      <alignment vertical="center" shrinkToFit="1"/>
      <protection/>
    </xf>
    <xf numFmtId="0" fontId="4" fillId="45" borderId="18" xfId="70" applyFont="1" applyFill="1" applyBorder="1" applyAlignment="1">
      <alignment vertical="center" shrinkToFit="1"/>
      <protection/>
    </xf>
    <xf numFmtId="176" fontId="4" fillId="45" borderId="12" xfId="70" applyNumberFormat="1" applyFont="1" applyFill="1" applyBorder="1" applyAlignment="1">
      <alignment vertical="center" shrinkToFit="1"/>
      <protection/>
    </xf>
    <xf numFmtId="0" fontId="4" fillId="14" borderId="14" xfId="70" applyFont="1" applyFill="1" applyBorder="1" applyAlignment="1">
      <alignment vertical="center" shrinkToFit="1"/>
      <protection/>
    </xf>
    <xf numFmtId="0" fontId="4" fillId="14" borderId="12" xfId="70" applyFont="1" applyFill="1" applyBorder="1" applyAlignment="1">
      <alignment vertical="center" shrinkToFit="1"/>
      <protection/>
    </xf>
    <xf numFmtId="0" fontId="4" fillId="14" borderId="19" xfId="70" applyFont="1" applyFill="1" applyBorder="1" applyAlignment="1">
      <alignment vertical="center" shrinkToFit="1"/>
      <protection/>
    </xf>
    <xf numFmtId="176" fontId="4" fillId="14" borderId="12" xfId="70" applyNumberFormat="1" applyFont="1" applyFill="1" applyBorder="1" applyAlignment="1">
      <alignment vertical="center" shrinkToFit="1"/>
      <protection/>
    </xf>
    <xf numFmtId="0" fontId="1" fillId="54" borderId="0" xfId="68" applyFont="1" applyFill="1" applyAlignment="1">
      <alignment vertical="center" shrinkToFit="1"/>
      <protection/>
    </xf>
    <xf numFmtId="0" fontId="1" fillId="61" borderId="12" xfId="65" applyFont="1" applyFill="1" applyBorder="1" applyAlignment="1">
      <alignment vertical="center" shrinkToFit="1"/>
    </xf>
    <xf numFmtId="0" fontId="1" fillId="52" borderId="12" xfId="65" applyFont="1" applyFill="1" applyBorder="1" applyAlignment="1">
      <alignment vertical="center" shrinkToFit="1"/>
    </xf>
    <xf numFmtId="0" fontId="1" fillId="59" borderId="12" xfId="65" applyFont="1" applyFill="1" applyBorder="1" applyAlignment="1">
      <alignment vertical="center" shrinkToFit="1"/>
    </xf>
    <xf numFmtId="0" fontId="1" fillId="66" borderId="12" xfId="65" applyFont="1" applyFill="1" applyBorder="1" applyAlignment="1">
      <alignment vertical="center" shrinkToFit="1"/>
    </xf>
    <xf numFmtId="0" fontId="1" fillId="38" borderId="12" xfId="65" applyFont="1" applyFill="1" applyBorder="1" applyAlignment="1">
      <alignment vertical="center" shrinkToFit="1"/>
    </xf>
    <xf numFmtId="0" fontId="1" fillId="62" borderId="12" xfId="65" applyFont="1" applyFill="1" applyBorder="1" applyAlignment="1">
      <alignment vertical="center" shrinkToFit="1"/>
    </xf>
    <xf numFmtId="0" fontId="1" fillId="67" borderId="12" xfId="65" applyFont="1" applyFill="1" applyBorder="1" applyAlignment="1">
      <alignment vertical="center" shrinkToFit="1"/>
    </xf>
    <xf numFmtId="0" fontId="1" fillId="46" borderId="12" xfId="65" applyFont="1" applyFill="1" applyBorder="1" applyAlignment="1">
      <alignment vertical="center" shrinkToFit="1"/>
    </xf>
    <xf numFmtId="0" fontId="1" fillId="47" borderId="12" xfId="65" applyFont="1" applyFill="1" applyBorder="1" applyAlignment="1">
      <alignment vertical="center" shrinkToFit="1"/>
    </xf>
    <xf numFmtId="0" fontId="1" fillId="68" borderId="10" xfId="65" applyFont="1" applyFill="1" applyBorder="1" applyAlignment="1">
      <alignment vertical="center" shrinkToFit="1"/>
    </xf>
    <xf numFmtId="0" fontId="22" fillId="0" borderId="0" xfId="71">
      <alignment vertical="center"/>
      <protection/>
    </xf>
    <xf numFmtId="0" fontId="1" fillId="61" borderId="12" xfId="66" applyFont="1" applyFill="1" applyBorder="1" applyAlignment="1">
      <alignment vertical="center" shrinkToFit="1"/>
      <protection/>
    </xf>
    <xf numFmtId="0" fontId="1" fillId="52" borderId="12" xfId="66" applyFont="1" applyFill="1" applyBorder="1" applyAlignment="1">
      <alignment vertical="center" shrinkToFit="1"/>
      <protection/>
    </xf>
    <xf numFmtId="0" fontId="1" fillId="59" borderId="12" xfId="66" applyFont="1" applyFill="1" applyBorder="1" applyAlignment="1">
      <alignment vertical="center" shrinkToFit="1"/>
      <protection/>
    </xf>
    <xf numFmtId="0" fontId="1" fillId="66" borderId="12" xfId="66" applyFont="1" applyFill="1" applyBorder="1" applyAlignment="1">
      <alignment vertical="center" shrinkToFit="1"/>
      <protection/>
    </xf>
    <xf numFmtId="0" fontId="1" fillId="38" borderId="12" xfId="66" applyFont="1" applyFill="1" applyBorder="1" applyAlignment="1">
      <alignment vertical="center" shrinkToFit="1"/>
      <protection/>
    </xf>
    <xf numFmtId="0" fontId="1" fillId="62" borderId="12" xfId="66" applyFont="1" applyFill="1" applyBorder="1" applyAlignment="1">
      <alignment vertical="center" shrinkToFit="1"/>
      <protection/>
    </xf>
    <xf numFmtId="0" fontId="1" fillId="67" borderId="12" xfId="66" applyFont="1" applyFill="1" applyBorder="1" applyAlignment="1">
      <alignment vertical="center" shrinkToFit="1"/>
      <protection/>
    </xf>
    <xf numFmtId="0" fontId="1" fillId="46" borderId="12" xfId="66" applyFont="1" applyFill="1" applyBorder="1" applyAlignment="1">
      <alignment vertical="center" shrinkToFit="1"/>
      <protection/>
    </xf>
    <xf numFmtId="0" fontId="1" fillId="47" borderId="12" xfId="66" applyFont="1" applyFill="1" applyBorder="1" applyAlignment="1">
      <alignment vertical="center" shrinkToFit="1"/>
      <protection/>
    </xf>
    <xf numFmtId="0" fontId="1" fillId="68" borderId="10" xfId="66" applyFont="1" applyFill="1" applyBorder="1" applyAlignment="1">
      <alignment vertical="center" shrinkToFi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2 2" xfId="66"/>
    <cellStyle name="標準 2_平成24年4月（平成24年3月31日現在)" xfId="67"/>
    <cellStyle name="標準 2_平成24年4月（平成24年3月31日現在) 2" xfId="68"/>
    <cellStyle name="標準 3" xfId="69"/>
    <cellStyle name="標準 4" xfId="70"/>
    <cellStyle name="標準 5" xfId="71"/>
    <cellStyle name="標準_06 平成24年：町内会別人口" xfId="72"/>
    <cellStyle name="標準_平成24年4月（平成24年3月31日現在)" xfId="73"/>
    <cellStyle name="標準_平成24年4月（平成24年3月31日現在) 2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usv100009\&#40575;&#23627;2\&#25991;&#26360;&#24235;\01010500&#24773;&#22577;&#34892;&#25919;&#35506;\D08&#32113;&#35336;\07%20&#20303;&#27665;&#22522;&#26412;&#21488;&#24115;&#12487;&#12540;&#12479;\02%20&#19990;&#20195;&#21029;&#20154;&#21475;&#65288;&#24180;&#40802;&#21029;&#12539;3&#19990;&#20195;&#12539;&#24180;&#20195;&#21029;&#65289;\&#24179;&#25104;28&#24180;&#65297;&#26376;&#65288;&#24179;&#25104;27&#24180;12&#26376;31&#26085;&#29694;&#223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.12.31"/>
      <sheetName val="三世代"/>
      <sheetName val="年代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view="pageBreakPreview" zoomScaleSheetLayoutView="100" zoomScalePageLayoutView="0" workbookViewId="0" topLeftCell="A1">
      <pane xSplit="2" ySplit="1" topLeftCell="C133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N148" sqref="N148"/>
    </sheetView>
  </sheetViews>
  <sheetFormatPr defaultColWidth="9.00390625" defaultRowHeight="13.5"/>
  <cols>
    <col min="1" max="1" width="9.50390625" style="5" bestFit="1" customWidth="1"/>
    <col min="2" max="2" width="11.625" style="5" customWidth="1"/>
    <col min="3" max="3" width="9.25390625" style="220" customWidth="1"/>
    <col min="4" max="9" width="8.125" style="220" customWidth="1"/>
    <col min="10" max="10" width="9.00390625" style="4" customWidth="1"/>
    <col min="11" max="19" width="9.00390625" style="5" customWidth="1"/>
    <col min="20" max="16384" width="9.00390625" style="4" customWidth="1"/>
  </cols>
  <sheetData>
    <row r="1" spans="1:9" ht="15" customHeight="1" thickBot="1">
      <c r="A1" s="1">
        <v>42035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19" ht="15" thickBot="1" thickTop="1">
      <c r="A2" s="6" t="s">
        <v>8</v>
      </c>
      <c r="B2" s="7" t="s">
        <v>9</v>
      </c>
      <c r="C2" s="8">
        <v>322</v>
      </c>
      <c r="D2" s="8">
        <v>41</v>
      </c>
      <c r="E2" s="8">
        <v>174</v>
      </c>
      <c r="F2" s="8">
        <v>107</v>
      </c>
      <c r="G2" s="9">
        <f aca="true" t="shared" si="0" ref="G2:I17">D2/$C2</f>
        <v>0.12732919254658384</v>
      </c>
      <c r="H2" s="9">
        <f t="shared" si="0"/>
        <v>0.5403726708074534</v>
      </c>
      <c r="I2" s="9">
        <f t="shared" si="0"/>
        <v>0.33229813664596275</v>
      </c>
      <c r="K2" s="2" t="s">
        <v>8</v>
      </c>
      <c r="L2" s="2" t="s">
        <v>10</v>
      </c>
      <c r="M2" s="10" t="s">
        <v>1</v>
      </c>
      <c r="N2" s="10" t="s">
        <v>2</v>
      </c>
      <c r="O2" s="10" t="s">
        <v>3</v>
      </c>
      <c r="P2" s="10" t="s">
        <v>4</v>
      </c>
      <c r="Q2" s="10" t="s">
        <v>5</v>
      </c>
      <c r="R2" s="10" t="s">
        <v>6</v>
      </c>
      <c r="S2" s="10" t="s">
        <v>7</v>
      </c>
    </row>
    <row r="3" spans="1:19" ht="14.25" thickTop="1">
      <c r="A3" s="6" t="s">
        <v>8</v>
      </c>
      <c r="B3" s="11" t="s">
        <v>11</v>
      </c>
      <c r="C3" s="12">
        <v>145</v>
      </c>
      <c r="D3" s="12">
        <v>9</v>
      </c>
      <c r="E3" s="12">
        <v>69</v>
      </c>
      <c r="F3" s="12">
        <v>67</v>
      </c>
      <c r="G3" s="13">
        <f t="shared" si="0"/>
        <v>0.06206896551724138</v>
      </c>
      <c r="H3" s="13">
        <f t="shared" si="0"/>
        <v>0.47586206896551725</v>
      </c>
      <c r="I3" s="13">
        <f t="shared" si="0"/>
        <v>0.46206896551724136</v>
      </c>
      <c r="K3" s="14" t="s">
        <v>12</v>
      </c>
      <c r="L3" s="15" t="s">
        <v>13</v>
      </c>
      <c r="M3" s="12">
        <v>261</v>
      </c>
      <c r="N3" s="12">
        <v>31</v>
      </c>
      <c r="O3" s="12">
        <v>143</v>
      </c>
      <c r="P3" s="12">
        <v>87</v>
      </c>
      <c r="Q3" s="13">
        <v>0.11877394636015326</v>
      </c>
      <c r="R3" s="13">
        <v>0.5478927203065134</v>
      </c>
      <c r="S3" s="13">
        <v>0.3333333333333333</v>
      </c>
    </row>
    <row r="4" spans="1:19" ht="13.5">
      <c r="A4" s="6" t="s">
        <v>8</v>
      </c>
      <c r="B4" s="11" t="s">
        <v>14</v>
      </c>
      <c r="C4" s="12">
        <v>198</v>
      </c>
      <c r="D4" s="12">
        <v>19</v>
      </c>
      <c r="E4" s="12">
        <v>120</v>
      </c>
      <c r="F4" s="12">
        <v>59</v>
      </c>
      <c r="G4" s="13">
        <f t="shared" si="0"/>
        <v>0.09595959595959595</v>
      </c>
      <c r="H4" s="13">
        <f t="shared" si="0"/>
        <v>0.6060606060606061</v>
      </c>
      <c r="I4" s="13">
        <f t="shared" si="0"/>
        <v>0.29797979797979796</v>
      </c>
      <c r="K4" s="14" t="s">
        <v>12</v>
      </c>
      <c r="L4" s="16" t="s">
        <v>15</v>
      </c>
      <c r="M4" s="12">
        <v>56</v>
      </c>
      <c r="N4" s="12">
        <v>2</v>
      </c>
      <c r="O4" s="12">
        <v>23</v>
      </c>
      <c r="P4" s="12">
        <v>31</v>
      </c>
      <c r="Q4" s="13">
        <v>0.03571428571428571</v>
      </c>
      <c r="R4" s="13">
        <v>0.4107142857142857</v>
      </c>
      <c r="S4" s="13">
        <v>0.5535714285714286</v>
      </c>
    </row>
    <row r="5" spans="1:19" ht="13.5">
      <c r="A5" s="6" t="s">
        <v>8</v>
      </c>
      <c r="B5" s="17" t="s">
        <v>12</v>
      </c>
      <c r="C5" s="18">
        <v>317</v>
      </c>
      <c r="D5" s="18">
        <v>33</v>
      </c>
      <c r="E5" s="18">
        <v>166</v>
      </c>
      <c r="F5" s="18">
        <v>118</v>
      </c>
      <c r="G5" s="19">
        <f t="shared" si="0"/>
        <v>0.10410094637223975</v>
      </c>
      <c r="H5" s="19">
        <f t="shared" si="0"/>
        <v>0.5236593059936908</v>
      </c>
      <c r="I5" s="19">
        <f t="shared" si="0"/>
        <v>0.3722397476340694</v>
      </c>
      <c r="K5" s="14" t="s">
        <v>12</v>
      </c>
      <c r="L5" s="20" t="s">
        <v>12</v>
      </c>
      <c r="M5" s="21">
        <f>SUM(M3:M4)</f>
        <v>317</v>
      </c>
      <c r="N5" s="21">
        <f>SUM(N3:N4)</f>
        <v>33</v>
      </c>
      <c r="O5" s="21">
        <f>SUM(O3:O4)</f>
        <v>166</v>
      </c>
      <c r="P5" s="21">
        <f>SUM(P3:P4)</f>
        <v>118</v>
      </c>
      <c r="Q5" s="22">
        <f>N5/$M5</f>
        <v>0.10410094637223975</v>
      </c>
      <c r="R5" s="22">
        <f>O5/$M5</f>
        <v>0.5236593059936908</v>
      </c>
      <c r="S5" s="22">
        <f>P5/$M5</f>
        <v>0.3722397476340694</v>
      </c>
    </row>
    <row r="6" spans="1:19" ht="13.5">
      <c r="A6" s="6" t="s">
        <v>8</v>
      </c>
      <c r="B6" s="11" t="s">
        <v>16</v>
      </c>
      <c r="C6" s="12">
        <v>419</v>
      </c>
      <c r="D6" s="12">
        <v>42</v>
      </c>
      <c r="E6" s="12">
        <v>253</v>
      </c>
      <c r="F6" s="12">
        <v>124</v>
      </c>
      <c r="G6" s="13">
        <f>D6/$C6</f>
        <v>0.10023866348448687</v>
      </c>
      <c r="H6" s="13">
        <f t="shared" si="0"/>
        <v>0.60381861575179</v>
      </c>
      <c r="I6" s="13">
        <f t="shared" si="0"/>
        <v>0.29594272076372313</v>
      </c>
      <c r="K6" s="23" t="s">
        <v>17</v>
      </c>
      <c r="L6" s="24" t="s">
        <v>18</v>
      </c>
      <c r="M6" s="12">
        <v>175</v>
      </c>
      <c r="N6" s="12">
        <v>16</v>
      </c>
      <c r="O6" s="12">
        <v>102</v>
      </c>
      <c r="P6" s="12">
        <v>57</v>
      </c>
      <c r="Q6" s="13">
        <v>0.09142857142857143</v>
      </c>
      <c r="R6" s="13">
        <v>0.5828571428571429</v>
      </c>
      <c r="S6" s="13">
        <v>0.32571428571428573</v>
      </c>
    </row>
    <row r="7" spans="1:19" ht="13.5">
      <c r="A7" s="6" t="s">
        <v>8</v>
      </c>
      <c r="B7" s="11" t="s">
        <v>19</v>
      </c>
      <c r="C7" s="12">
        <v>630</v>
      </c>
      <c r="D7" s="12">
        <v>62</v>
      </c>
      <c r="E7" s="12">
        <v>355</v>
      </c>
      <c r="F7" s="12">
        <v>213</v>
      </c>
      <c r="G7" s="13">
        <f>D7/$C7</f>
        <v>0.09841269841269841</v>
      </c>
      <c r="H7" s="13">
        <f t="shared" si="0"/>
        <v>0.5634920634920635</v>
      </c>
      <c r="I7" s="13">
        <f t="shared" si="0"/>
        <v>0.3380952380952381</v>
      </c>
      <c r="K7" s="23" t="s">
        <v>17</v>
      </c>
      <c r="L7" s="24" t="s">
        <v>20</v>
      </c>
      <c r="M7" s="12">
        <v>55</v>
      </c>
      <c r="N7" s="12">
        <v>2</v>
      </c>
      <c r="O7" s="12">
        <v>21</v>
      </c>
      <c r="P7" s="12">
        <v>32</v>
      </c>
      <c r="Q7" s="13">
        <v>0.03636363636363636</v>
      </c>
      <c r="R7" s="13">
        <v>0.38181818181818183</v>
      </c>
      <c r="S7" s="13">
        <v>0.5818181818181818</v>
      </c>
    </row>
    <row r="8" spans="1:19" ht="13.5">
      <c r="A8" s="6" t="s">
        <v>8</v>
      </c>
      <c r="B8" s="25" t="s">
        <v>17</v>
      </c>
      <c r="C8" s="26">
        <v>230</v>
      </c>
      <c r="D8" s="26">
        <v>18</v>
      </c>
      <c r="E8" s="26">
        <v>123</v>
      </c>
      <c r="F8" s="26">
        <v>89</v>
      </c>
      <c r="G8" s="27">
        <f>D8/$C8</f>
        <v>0.0782608695652174</v>
      </c>
      <c r="H8" s="27">
        <f t="shared" si="0"/>
        <v>0.5347826086956522</v>
      </c>
      <c r="I8" s="27">
        <f t="shared" si="0"/>
        <v>0.3869565217391304</v>
      </c>
      <c r="K8" s="23" t="s">
        <v>17</v>
      </c>
      <c r="L8" s="23" t="s">
        <v>17</v>
      </c>
      <c r="M8" s="28">
        <f>SUM(M6:M7)</f>
        <v>230</v>
      </c>
      <c r="N8" s="28">
        <f>SUM(N6:N7)</f>
        <v>18</v>
      </c>
      <c r="O8" s="28">
        <f>SUM(O6:O7)</f>
        <v>123</v>
      </c>
      <c r="P8" s="28">
        <f>SUM(P6:P7)</f>
        <v>89</v>
      </c>
      <c r="Q8" s="29">
        <f>N8/$M8</f>
        <v>0.0782608695652174</v>
      </c>
      <c r="R8" s="29">
        <f>O8/$M8</f>
        <v>0.5347826086956522</v>
      </c>
      <c r="S8" s="29">
        <f>P8/$M8</f>
        <v>0.3869565217391304</v>
      </c>
    </row>
    <row r="9" spans="1:19" ht="13.5">
      <c r="A9" s="6" t="s">
        <v>8</v>
      </c>
      <c r="B9" s="11" t="s">
        <v>21</v>
      </c>
      <c r="C9" s="12">
        <v>144</v>
      </c>
      <c r="D9" s="12">
        <v>31</v>
      </c>
      <c r="E9" s="12">
        <v>93</v>
      </c>
      <c r="F9" s="12">
        <v>20</v>
      </c>
      <c r="G9" s="13">
        <f>D9/$C9</f>
        <v>0.2152777777777778</v>
      </c>
      <c r="H9" s="13">
        <f t="shared" si="0"/>
        <v>0.6458333333333334</v>
      </c>
      <c r="I9" s="13">
        <f t="shared" si="0"/>
        <v>0.1388888888888889</v>
      </c>
      <c r="K9" s="30" t="s">
        <v>22</v>
      </c>
      <c r="L9" s="24" t="s">
        <v>23</v>
      </c>
      <c r="M9" s="31">
        <v>427</v>
      </c>
      <c r="N9" s="31">
        <v>74</v>
      </c>
      <c r="O9" s="31">
        <v>258</v>
      </c>
      <c r="P9" s="31">
        <v>95</v>
      </c>
      <c r="Q9" s="32">
        <v>0.17330210772833723</v>
      </c>
      <c r="R9" s="32">
        <v>0.6042154566744731</v>
      </c>
      <c r="S9" s="32">
        <v>0.2224824355971897</v>
      </c>
    </row>
    <row r="10" spans="1:19" ht="13.5">
      <c r="A10" s="6" t="s">
        <v>8</v>
      </c>
      <c r="B10" s="11" t="s">
        <v>24</v>
      </c>
      <c r="C10" s="12">
        <v>147</v>
      </c>
      <c r="D10" s="12">
        <v>13</v>
      </c>
      <c r="E10" s="12">
        <v>70</v>
      </c>
      <c r="F10" s="12">
        <v>64</v>
      </c>
      <c r="G10" s="13">
        <f aca="true" t="shared" si="1" ref="G10:I25">D10/$C10</f>
        <v>0.08843537414965986</v>
      </c>
      <c r="H10" s="13">
        <f t="shared" si="0"/>
        <v>0.47619047619047616</v>
      </c>
      <c r="I10" s="13">
        <f t="shared" si="0"/>
        <v>0.43537414965986393</v>
      </c>
      <c r="K10" s="30" t="s">
        <v>22</v>
      </c>
      <c r="L10" s="24" t="s">
        <v>25</v>
      </c>
      <c r="M10" s="31">
        <v>2346</v>
      </c>
      <c r="N10" s="31">
        <v>292</v>
      </c>
      <c r="O10" s="31">
        <v>1420</v>
      </c>
      <c r="P10" s="31">
        <v>634</v>
      </c>
      <c r="Q10" s="32">
        <v>0.12446717817561807</v>
      </c>
      <c r="R10" s="32">
        <v>0.6052855924978687</v>
      </c>
      <c r="S10" s="32">
        <v>0.27024722932651324</v>
      </c>
    </row>
    <row r="11" spans="1:19" ht="13.5">
      <c r="A11" s="6" t="s">
        <v>8</v>
      </c>
      <c r="B11" s="11" t="s">
        <v>26</v>
      </c>
      <c r="C11" s="12">
        <v>266</v>
      </c>
      <c r="D11" s="12">
        <v>12</v>
      </c>
      <c r="E11" s="12">
        <v>142</v>
      </c>
      <c r="F11" s="12">
        <v>112</v>
      </c>
      <c r="G11" s="13">
        <f t="shared" si="1"/>
        <v>0.045112781954887216</v>
      </c>
      <c r="H11" s="13">
        <f t="shared" si="0"/>
        <v>0.5338345864661654</v>
      </c>
      <c r="I11" s="13">
        <f t="shared" si="0"/>
        <v>0.42105263157894735</v>
      </c>
      <c r="K11" s="30" t="s">
        <v>22</v>
      </c>
      <c r="L11" s="30" t="s">
        <v>27</v>
      </c>
      <c r="M11" s="33">
        <f>SUM(M9:M10)</f>
        <v>2773</v>
      </c>
      <c r="N11" s="33">
        <f>SUM(N9:N10)</f>
        <v>366</v>
      </c>
      <c r="O11" s="33">
        <f>SUM(O9:O10)</f>
        <v>1678</v>
      </c>
      <c r="P11" s="33">
        <f>SUM(P9:P10)</f>
        <v>729</v>
      </c>
      <c r="Q11" s="34">
        <f>N11/$M11</f>
        <v>0.1319870176703931</v>
      </c>
      <c r="R11" s="34">
        <f>O11/$M11</f>
        <v>0.6051208077893978</v>
      </c>
      <c r="S11" s="34">
        <f>P11/$M11</f>
        <v>0.26289217454020913</v>
      </c>
    </row>
    <row r="12" spans="1:19" ht="13.5">
      <c r="A12" s="6" t="s">
        <v>8</v>
      </c>
      <c r="B12" s="11" t="s">
        <v>28</v>
      </c>
      <c r="C12" s="12">
        <v>617</v>
      </c>
      <c r="D12" s="12">
        <v>75</v>
      </c>
      <c r="E12" s="12">
        <v>407</v>
      </c>
      <c r="F12" s="12">
        <v>135</v>
      </c>
      <c r="G12" s="13">
        <f t="shared" si="1"/>
        <v>0.12155591572123177</v>
      </c>
      <c r="H12" s="13">
        <f t="shared" si="0"/>
        <v>0.6596434359805511</v>
      </c>
      <c r="I12" s="13">
        <f t="shared" si="0"/>
        <v>0.2188006482982172</v>
      </c>
      <c r="K12" s="35" t="s">
        <v>29</v>
      </c>
      <c r="L12" s="24" t="s">
        <v>30</v>
      </c>
      <c r="M12" s="31">
        <v>128</v>
      </c>
      <c r="N12" s="31">
        <v>1</v>
      </c>
      <c r="O12" s="31">
        <v>85</v>
      </c>
      <c r="P12" s="31">
        <v>42</v>
      </c>
      <c r="Q12" s="32">
        <v>0.0078125</v>
      </c>
      <c r="R12" s="32">
        <v>0.6640625</v>
      </c>
      <c r="S12" s="32">
        <v>0.328125</v>
      </c>
    </row>
    <row r="13" spans="1:19" ht="13.5">
      <c r="A13" s="6" t="s">
        <v>8</v>
      </c>
      <c r="B13" s="11" t="s">
        <v>31</v>
      </c>
      <c r="C13" s="12">
        <v>2905</v>
      </c>
      <c r="D13" s="12">
        <v>485</v>
      </c>
      <c r="E13" s="12">
        <v>1960</v>
      </c>
      <c r="F13" s="12">
        <v>460</v>
      </c>
      <c r="G13" s="13">
        <f t="shared" si="1"/>
        <v>0.16695352839931152</v>
      </c>
      <c r="H13" s="13">
        <f t="shared" si="0"/>
        <v>0.6746987951807228</v>
      </c>
      <c r="I13" s="13">
        <f t="shared" si="0"/>
        <v>0.15834767641996558</v>
      </c>
      <c r="K13" s="35" t="s">
        <v>29</v>
      </c>
      <c r="L13" s="24" t="s">
        <v>32</v>
      </c>
      <c r="M13" s="31">
        <v>87</v>
      </c>
      <c r="N13" s="31">
        <v>7</v>
      </c>
      <c r="O13" s="31">
        <v>34</v>
      </c>
      <c r="P13" s="31">
        <v>46</v>
      </c>
      <c r="Q13" s="32">
        <v>0.08045977011494253</v>
      </c>
      <c r="R13" s="32">
        <v>0.39080459770114945</v>
      </c>
      <c r="S13" s="32">
        <v>0.5287356321839081</v>
      </c>
    </row>
    <row r="14" spans="1:19" ht="13.5">
      <c r="A14" s="6" t="s">
        <v>8</v>
      </c>
      <c r="B14" s="11" t="s">
        <v>33</v>
      </c>
      <c r="C14" s="12">
        <v>1818</v>
      </c>
      <c r="D14" s="12">
        <v>312</v>
      </c>
      <c r="E14" s="12">
        <v>1076</v>
      </c>
      <c r="F14" s="12">
        <v>430</v>
      </c>
      <c r="G14" s="13">
        <f t="shared" si="1"/>
        <v>0.1716171617161716</v>
      </c>
      <c r="H14" s="13">
        <f t="shared" si="0"/>
        <v>0.5918591859185919</v>
      </c>
      <c r="I14" s="13">
        <f t="shared" si="0"/>
        <v>0.23652365236523654</v>
      </c>
      <c r="K14" s="35" t="s">
        <v>29</v>
      </c>
      <c r="L14" s="24" t="s">
        <v>34</v>
      </c>
      <c r="M14" s="31">
        <v>68</v>
      </c>
      <c r="N14" s="31">
        <v>1</v>
      </c>
      <c r="O14" s="31">
        <v>30</v>
      </c>
      <c r="P14" s="31">
        <v>37</v>
      </c>
      <c r="Q14" s="32">
        <v>0.014705882352941176</v>
      </c>
      <c r="R14" s="32">
        <v>0.4411764705882353</v>
      </c>
      <c r="S14" s="32">
        <v>0.5441176470588235</v>
      </c>
    </row>
    <row r="15" spans="1:19" ht="13.5">
      <c r="A15" s="6" t="s">
        <v>8</v>
      </c>
      <c r="B15" s="11" t="s">
        <v>35</v>
      </c>
      <c r="C15" s="12">
        <v>1806</v>
      </c>
      <c r="D15" s="12">
        <v>370</v>
      </c>
      <c r="E15" s="12">
        <v>1087</v>
      </c>
      <c r="F15" s="12">
        <v>349</v>
      </c>
      <c r="G15" s="13">
        <f t="shared" si="1"/>
        <v>0.20487264673311184</v>
      </c>
      <c r="H15" s="13">
        <f t="shared" si="0"/>
        <v>0.6018826135105205</v>
      </c>
      <c r="I15" s="13">
        <f t="shared" si="0"/>
        <v>0.19324473975636766</v>
      </c>
      <c r="K15" s="35" t="s">
        <v>29</v>
      </c>
      <c r="L15" s="35" t="s">
        <v>29</v>
      </c>
      <c r="M15" s="36">
        <f>SUM(M12:M14)</f>
        <v>283</v>
      </c>
      <c r="N15" s="36">
        <f>SUM(N12:N14)</f>
        <v>9</v>
      </c>
      <c r="O15" s="36">
        <f>SUM(O12:O14)</f>
        <v>149</v>
      </c>
      <c r="P15" s="36">
        <f>SUM(P12:P14)</f>
        <v>125</v>
      </c>
      <c r="Q15" s="37">
        <f>N15/$M15</f>
        <v>0.03180212014134275</v>
      </c>
      <c r="R15" s="37">
        <f>O15/$M15</f>
        <v>0.5265017667844523</v>
      </c>
      <c r="S15" s="37">
        <f>P15/$M15</f>
        <v>0.4416961130742049</v>
      </c>
    </row>
    <row r="16" spans="1:19" ht="13.5">
      <c r="A16" s="6" t="s">
        <v>8</v>
      </c>
      <c r="B16" s="11" t="s">
        <v>36</v>
      </c>
      <c r="C16" s="12">
        <v>757</v>
      </c>
      <c r="D16" s="12">
        <v>108</v>
      </c>
      <c r="E16" s="12">
        <v>426</v>
      </c>
      <c r="F16" s="12">
        <v>223</v>
      </c>
      <c r="G16" s="13">
        <f t="shared" si="1"/>
        <v>0.142668428005284</v>
      </c>
      <c r="H16" s="13">
        <f t="shared" si="0"/>
        <v>0.5627476882430648</v>
      </c>
      <c r="I16" s="13">
        <f t="shared" si="0"/>
        <v>0.29458388375165123</v>
      </c>
      <c r="K16" s="38" t="s">
        <v>37</v>
      </c>
      <c r="L16" s="39" t="s">
        <v>38</v>
      </c>
      <c r="M16" s="31">
        <v>21</v>
      </c>
      <c r="N16" s="31">
        <v>2</v>
      </c>
      <c r="O16" s="31">
        <v>10</v>
      </c>
      <c r="P16" s="31">
        <v>9</v>
      </c>
      <c r="Q16" s="32">
        <v>0.09523809523809523</v>
      </c>
      <c r="R16" s="32">
        <v>0.47619047619047616</v>
      </c>
      <c r="S16" s="32">
        <v>0.42857142857142855</v>
      </c>
    </row>
    <row r="17" spans="1:19" ht="13.5">
      <c r="A17" s="6" t="s">
        <v>8</v>
      </c>
      <c r="B17" s="11" t="s">
        <v>39</v>
      </c>
      <c r="C17" s="12">
        <v>930</v>
      </c>
      <c r="D17" s="12">
        <v>137</v>
      </c>
      <c r="E17" s="12">
        <v>511</v>
      </c>
      <c r="F17" s="12">
        <v>282</v>
      </c>
      <c r="G17" s="13">
        <f t="shared" si="1"/>
        <v>0.14731182795698924</v>
      </c>
      <c r="H17" s="13">
        <f t="shared" si="0"/>
        <v>0.5494623655913978</v>
      </c>
      <c r="I17" s="13">
        <f t="shared" si="0"/>
        <v>0.3032258064516129</v>
      </c>
      <c r="K17" s="38" t="s">
        <v>37</v>
      </c>
      <c r="L17" s="39" t="s">
        <v>40</v>
      </c>
      <c r="M17" s="31">
        <v>58</v>
      </c>
      <c r="N17" s="31">
        <v>0</v>
      </c>
      <c r="O17" s="31">
        <v>16</v>
      </c>
      <c r="P17" s="31">
        <v>42</v>
      </c>
      <c r="Q17" s="32">
        <v>0</v>
      </c>
      <c r="R17" s="32">
        <v>0.27586206896551724</v>
      </c>
      <c r="S17" s="32">
        <v>0.7241379310344828</v>
      </c>
    </row>
    <row r="18" spans="1:19" ht="13.5">
      <c r="A18" s="6" t="s">
        <v>8</v>
      </c>
      <c r="B18" s="11" t="s">
        <v>41</v>
      </c>
      <c r="C18" s="12">
        <v>1397</v>
      </c>
      <c r="D18" s="12">
        <v>307</v>
      </c>
      <c r="E18" s="12">
        <v>902</v>
      </c>
      <c r="F18" s="12">
        <v>188</v>
      </c>
      <c r="G18" s="13">
        <f t="shared" si="1"/>
        <v>0.21975662133142448</v>
      </c>
      <c r="H18" s="13">
        <f t="shared" si="1"/>
        <v>0.6456692913385826</v>
      </c>
      <c r="I18" s="13">
        <f t="shared" si="1"/>
        <v>0.13457408732999285</v>
      </c>
      <c r="K18" s="38" t="s">
        <v>37</v>
      </c>
      <c r="L18" s="39" t="s">
        <v>42</v>
      </c>
      <c r="M18" s="31">
        <v>169</v>
      </c>
      <c r="N18" s="31">
        <v>8</v>
      </c>
      <c r="O18" s="31">
        <v>80</v>
      </c>
      <c r="P18" s="31">
        <v>81</v>
      </c>
      <c r="Q18" s="32">
        <v>0.047337278106508875</v>
      </c>
      <c r="R18" s="32">
        <v>0.47337278106508873</v>
      </c>
      <c r="S18" s="32">
        <v>0.47928994082840237</v>
      </c>
    </row>
    <row r="19" spans="1:19" ht="13.5">
      <c r="A19" s="6" t="s">
        <v>8</v>
      </c>
      <c r="B19" s="11" t="s">
        <v>43</v>
      </c>
      <c r="C19" s="12">
        <v>2496</v>
      </c>
      <c r="D19" s="12">
        <v>525</v>
      </c>
      <c r="E19" s="12">
        <v>1551</v>
      </c>
      <c r="F19" s="12">
        <v>420</v>
      </c>
      <c r="G19" s="13">
        <f t="shared" si="1"/>
        <v>0.21033653846153846</v>
      </c>
      <c r="H19" s="13">
        <f t="shared" si="1"/>
        <v>0.6213942307692307</v>
      </c>
      <c r="I19" s="13">
        <f t="shared" si="1"/>
        <v>0.16826923076923078</v>
      </c>
      <c r="K19" s="38" t="s">
        <v>37</v>
      </c>
      <c r="L19" s="39" t="s">
        <v>44</v>
      </c>
      <c r="M19" s="31">
        <v>345</v>
      </c>
      <c r="N19" s="31">
        <v>43</v>
      </c>
      <c r="O19" s="31">
        <v>161</v>
      </c>
      <c r="P19" s="31">
        <v>141</v>
      </c>
      <c r="Q19" s="32">
        <v>0.1246376811594203</v>
      </c>
      <c r="R19" s="32">
        <v>0.4666666666666667</v>
      </c>
      <c r="S19" s="32">
        <v>0.40869565217391307</v>
      </c>
    </row>
    <row r="20" spans="1:19" ht="13.5">
      <c r="A20" s="6" t="s">
        <v>8</v>
      </c>
      <c r="B20" s="11" t="s">
        <v>45</v>
      </c>
      <c r="C20" s="12">
        <v>1756</v>
      </c>
      <c r="D20" s="12">
        <v>355</v>
      </c>
      <c r="E20" s="12">
        <v>1006</v>
      </c>
      <c r="F20" s="12">
        <v>395</v>
      </c>
      <c r="G20" s="13">
        <f t="shared" si="1"/>
        <v>0.2021640091116173</v>
      </c>
      <c r="H20" s="13">
        <f t="shared" si="1"/>
        <v>0.5728929384965832</v>
      </c>
      <c r="I20" s="13">
        <f t="shared" si="1"/>
        <v>0.22494305239179954</v>
      </c>
      <c r="K20" s="38" t="s">
        <v>37</v>
      </c>
      <c r="L20" s="39" t="s">
        <v>46</v>
      </c>
      <c r="M20" s="31">
        <v>89</v>
      </c>
      <c r="N20" s="31">
        <v>2</v>
      </c>
      <c r="O20" s="31">
        <v>40</v>
      </c>
      <c r="P20" s="31">
        <v>47</v>
      </c>
      <c r="Q20" s="32">
        <v>0.02247191011235955</v>
      </c>
      <c r="R20" s="32">
        <v>0.449438202247191</v>
      </c>
      <c r="S20" s="32">
        <v>0.5280898876404494</v>
      </c>
    </row>
    <row r="21" spans="1:19" ht="13.5">
      <c r="A21" s="6" t="s">
        <v>8</v>
      </c>
      <c r="B21" s="11" t="s">
        <v>47</v>
      </c>
      <c r="C21" s="12">
        <v>563</v>
      </c>
      <c r="D21" s="12">
        <v>133</v>
      </c>
      <c r="E21" s="12">
        <v>298</v>
      </c>
      <c r="F21" s="12">
        <v>132</v>
      </c>
      <c r="G21" s="13">
        <f t="shared" si="1"/>
        <v>0.23623445825932504</v>
      </c>
      <c r="H21" s="13">
        <f t="shared" si="1"/>
        <v>0.5293072824156305</v>
      </c>
      <c r="I21" s="13">
        <f t="shared" si="1"/>
        <v>0.2344582593250444</v>
      </c>
      <c r="K21" s="38" t="s">
        <v>37</v>
      </c>
      <c r="L21" s="39" t="s">
        <v>48</v>
      </c>
      <c r="M21" s="31">
        <v>65</v>
      </c>
      <c r="N21" s="31">
        <v>4</v>
      </c>
      <c r="O21" s="31">
        <v>22</v>
      </c>
      <c r="P21" s="31">
        <v>39</v>
      </c>
      <c r="Q21" s="32">
        <v>0.06153846153846154</v>
      </c>
      <c r="R21" s="32">
        <v>0.3384615384615385</v>
      </c>
      <c r="S21" s="32">
        <v>0.6</v>
      </c>
    </row>
    <row r="22" spans="1:19" ht="13.5">
      <c r="A22" s="6" t="s">
        <v>8</v>
      </c>
      <c r="B22" s="11" t="s">
        <v>49</v>
      </c>
      <c r="C22" s="12">
        <v>1826</v>
      </c>
      <c r="D22" s="12">
        <v>334</v>
      </c>
      <c r="E22" s="12">
        <v>1134</v>
      </c>
      <c r="F22" s="12">
        <v>358</v>
      </c>
      <c r="G22" s="13">
        <f t="shared" si="1"/>
        <v>0.1829134720700986</v>
      </c>
      <c r="H22" s="13">
        <f t="shared" si="1"/>
        <v>0.6210295728368017</v>
      </c>
      <c r="I22" s="13">
        <f t="shared" si="1"/>
        <v>0.19605695509309967</v>
      </c>
      <c r="K22" s="38" t="s">
        <v>37</v>
      </c>
      <c r="L22" s="39" t="s">
        <v>50</v>
      </c>
      <c r="M22" s="31">
        <v>43</v>
      </c>
      <c r="N22" s="31">
        <v>1</v>
      </c>
      <c r="O22" s="31">
        <v>16</v>
      </c>
      <c r="P22" s="31">
        <v>26</v>
      </c>
      <c r="Q22" s="32">
        <v>0.023255813953488372</v>
      </c>
      <c r="R22" s="32">
        <v>0.37209302325581395</v>
      </c>
      <c r="S22" s="32">
        <v>0.6046511627906976</v>
      </c>
    </row>
    <row r="23" spans="1:19" ht="13.5">
      <c r="A23" s="6" t="s">
        <v>8</v>
      </c>
      <c r="B23" s="11" t="s">
        <v>51</v>
      </c>
      <c r="C23" s="12">
        <v>2217</v>
      </c>
      <c r="D23" s="12">
        <v>366</v>
      </c>
      <c r="E23" s="12">
        <v>1389</v>
      </c>
      <c r="F23" s="12">
        <v>462</v>
      </c>
      <c r="G23" s="13">
        <f t="shared" si="1"/>
        <v>0.16508795669824086</v>
      </c>
      <c r="H23" s="13">
        <f t="shared" si="1"/>
        <v>0.6265223274695535</v>
      </c>
      <c r="I23" s="13">
        <f t="shared" si="1"/>
        <v>0.2083897158322057</v>
      </c>
      <c r="K23" s="38" t="s">
        <v>37</v>
      </c>
      <c r="L23" s="40" t="s">
        <v>52</v>
      </c>
      <c r="M23" s="41">
        <f>SUM(M16:M22)</f>
        <v>790</v>
      </c>
      <c r="N23" s="41">
        <f>SUM(N16:N22)</f>
        <v>60</v>
      </c>
      <c r="O23" s="41">
        <f>SUM(O16:O22)</f>
        <v>345</v>
      </c>
      <c r="P23" s="41">
        <f>SUM(P16:P22)</f>
        <v>385</v>
      </c>
      <c r="Q23" s="42">
        <f>N23/$M23</f>
        <v>0.0759493670886076</v>
      </c>
      <c r="R23" s="42">
        <f>O23/$M23</f>
        <v>0.43670886075949367</v>
      </c>
      <c r="S23" s="42">
        <f>P23/$M23</f>
        <v>0.4873417721518987</v>
      </c>
    </row>
    <row r="24" spans="1:9" ht="13.5">
      <c r="A24" s="6" t="s">
        <v>8</v>
      </c>
      <c r="B24" s="11" t="s">
        <v>53</v>
      </c>
      <c r="C24" s="12">
        <v>3024</v>
      </c>
      <c r="D24" s="12">
        <v>632</v>
      </c>
      <c r="E24" s="12">
        <v>1980</v>
      </c>
      <c r="F24" s="12">
        <v>412</v>
      </c>
      <c r="G24" s="13">
        <f t="shared" si="1"/>
        <v>0.20899470899470898</v>
      </c>
      <c r="H24" s="13">
        <f t="shared" si="1"/>
        <v>0.6547619047619048</v>
      </c>
      <c r="I24" s="13">
        <f t="shared" si="1"/>
        <v>0.13624338624338625</v>
      </c>
    </row>
    <row r="25" spans="1:19" ht="14.25" thickBot="1">
      <c r="A25" s="6" t="s">
        <v>8</v>
      </c>
      <c r="B25" s="11" t="s">
        <v>54</v>
      </c>
      <c r="C25" s="12">
        <v>1446</v>
      </c>
      <c r="D25" s="12">
        <v>317</v>
      </c>
      <c r="E25" s="12">
        <v>968</v>
      </c>
      <c r="F25" s="12">
        <v>161</v>
      </c>
      <c r="G25" s="13">
        <f t="shared" si="1"/>
        <v>0.21922544951590595</v>
      </c>
      <c r="H25" s="13">
        <f t="shared" si="1"/>
        <v>0.669432918395574</v>
      </c>
      <c r="I25" s="13">
        <f t="shared" si="1"/>
        <v>0.11134163208852006</v>
      </c>
      <c r="K25" s="43" t="s">
        <v>55</v>
      </c>
      <c r="L25" s="44" t="s">
        <v>10</v>
      </c>
      <c r="M25" s="10" t="s">
        <v>1</v>
      </c>
      <c r="N25" s="10" t="s">
        <v>2</v>
      </c>
      <c r="O25" s="10" t="s">
        <v>3</v>
      </c>
      <c r="P25" s="10" t="s">
        <v>4</v>
      </c>
      <c r="Q25" s="10" t="s">
        <v>5</v>
      </c>
      <c r="R25" s="10" t="s">
        <v>6</v>
      </c>
      <c r="S25" s="10" t="s">
        <v>7</v>
      </c>
    </row>
    <row r="26" spans="1:19" ht="14.25" thickTop="1">
      <c r="A26" s="6" t="s">
        <v>8</v>
      </c>
      <c r="B26" s="11" t="s">
        <v>56</v>
      </c>
      <c r="C26" s="12">
        <v>2697</v>
      </c>
      <c r="D26" s="12">
        <v>509</v>
      </c>
      <c r="E26" s="12">
        <v>1785</v>
      </c>
      <c r="F26" s="12">
        <v>403</v>
      </c>
      <c r="G26" s="13">
        <f aca="true" t="shared" si="2" ref="G26:I41">D26/$C26</f>
        <v>0.18872821653689284</v>
      </c>
      <c r="H26" s="13">
        <f t="shared" si="2"/>
        <v>0.6618464961067854</v>
      </c>
      <c r="I26" s="13">
        <f t="shared" si="2"/>
        <v>0.14942528735632185</v>
      </c>
      <c r="K26" s="45" t="s">
        <v>57</v>
      </c>
      <c r="L26" s="46" t="s">
        <v>58</v>
      </c>
      <c r="M26" s="31">
        <v>211</v>
      </c>
      <c r="N26" s="31">
        <v>30</v>
      </c>
      <c r="O26" s="31">
        <v>127</v>
      </c>
      <c r="P26" s="31">
        <v>54</v>
      </c>
      <c r="Q26" s="32">
        <v>0.14218009478672985</v>
      </c>
      <c r="R26" s="32">
        <v>0.6018957345971564</v>
      </c>
      <c r="S26" s="32">
        <v>0.2559241706161137</v>
      </c>
    </row>
    <row r="27" spans="1:19" ht="13.5">
      <c r="A27" s="6" t="s">
        <v>8</v>
      </c>
      <c r="B27" s="11" t="s">
        <v>59</v>
      </c>
      <c r="C27" s="12">
        <v>1703</v>
      </c>
      <c r="D27" s="12">
        <v>246</v>
      </c>
      <c r="E27" s="12">
        <v>1001</v>
      </c>
      <c r="F27" s="12">
        <v>456</v>
      </c>
      <c r="G27" s="13">
        <f t="shared" si="2"/>
        <v>0.1444509688784498</v>
      </c>
      <c r="H27" s="13">
        <f t="shared" si="2"/>
        <v>0.5877862595419847</v>
      </c>
      <c r="I27" s="13">
        <f t="shared" si="2"/>
        <v>0.26776277157956546</v>
      </c>
      <c r="K27" s="47" t="s">
        <v>57</v>
      </c>
      <c r="L27" s="46" t="s">
        <v>60</v>
      </c>
      <c r="M27" s="31">
        <v>106</v>
      </c>
      <c r="N27" s="31">
        <v>10</v>
      </c>
      <c r="O27" s="31">
        <v>60</v>
      </c>
      <c r="P27" s="31">
        <v>36</v>
      </c>
      <c r="Q27" s="32">
        <v>0.09433962264150944</v>
      </c>
      <c r="R27" s="32">
        <v>0.5660377358490566</v>
      </c>
      <c r="S27" s="32">
        <v>0.33962264150943394</v>
      </c>
    </row>
    <row r="28" spans="1:19" ht="13.5">
      <c r="A28" s="6" t="s">
        <v>8</v>
      </c>
      <c r="B28" s="11" t="s">
        <v>61</v>
      </c>
      <c r="C28" s="12">
        <v>1491</v>
      </c>
      <c r="D28" s="12">
        <v>289</v>
      </c>
      <c r="E28" s="12">
        <v>864</v>
      </c>
      <c r="F28" s="12">
        <v>338</v>
      </c>
      <c r="G28" s="13">
        <f t="shared" si="2"/>
        <v>0.1938296445338699</v>
      </c>
      <c r="H28" s="13">
        <f t="shared" si="2"/>
        <v>0.579476861167002</v>
      </c>
      <c r="I28" s="13">
        <f t="shared" si="2"/>
        <v>0.2266934942991281</v>
      </c>
      <c r="K28" s="47" t="s">
        <v>57</v>
      </c>
      <c r="L28" s="46" t="s">
        <v>62</v>
      </c>
      <c r="M28" s="31">
        <v>104</v>
      </c>
      <c r="N28" s="31">
        <v>21</v>
      </c>
      <c r="O28" s="31">
        <v>41</v>
      </c>
      <c r="P28" s="31">
        <v>42</v>
      </c>
      <c r="Q28" s="32">
        <v>0.20192307692307693</v>
      </c>
      <c r="R28" s="32">
        <v>0.3942307692307692</v>
      </c>
      <c r="S28" s="32">
        <v>0.40384615384615385</v>
      </c>
    </row>
    <row r="29" spans="1:19" ht="13.5">
      <c r="A29" s="6" t="s">
        <v>8</v>
      </c>
      <c r="B29" s="11" t="s">
        <v>63</v>
      </c>
      <c r="C29" s="12">
        <v>1206</v>
      </c>
      <c r="D29" s="12">
        <v>159</v>
      </c>
      <c r="E29" s="12">
        <v>698</v>
      </c>
      <c r="F29" s="12">
        <v>349</v>
      </c>
      <c r="G29" s="13">
        <f t="shared" si="2"/>
        <v>0.1318407960199005</v>
      </c>
      <c r="H29" s="13">
        <f t="shared" si="2"/>
        <v>0.5787728026533997</v>
      </c>
      <c r="I29" s="13">
        <f t="shared" si="2"/>
        <v>0.28938640132669985</v>
      </c>
      <c r="K29" s="47" t="s">
        <v>57</v>
      </c>
      <c r="L29" s="46" t="s">
        <v>64</v>
      </c>
      <c r="M29" s="31">
        <v>59</v>
      </c>
      <c r="N29" s="31">
        <v>0</v>
      </c>
      <c r="O29" s="31">
        <v>24</v>
      </c>
      <c r="P29" s="31">
        <v>35</v>
      </c>
      <c r="Q29" s="32">
        <v>0</v>
      </c>
      <c r="R29" s="32">
        <v>0.4067796610169492</v>
      </c>
      <c r="S29" s="32">
        <v>0.5932203389830508</v>
      </c>
    </row>
    <row r="30" spans="1:19" ht="13.5">
      <c r="A30" s="6" t="s">
        <v>8</v>
      </c>
      <c r="B30" s="11" t="s">
        <v>65</v>
      </c>
      <c r="C30" s="12">
        <v>1994</v>
      </c>
      <c r="D30" s="12">
        <v>368</v>
      </c>
      <c r="E30" s="12">
        <v>1162</v>
      </c>
      <c r="F30" s="12">
        <v>464</v>
      </c>
      <c r="G30" s="13">
        <f t="shared" si="2"/>
        <v>0.18455366098294884</v>
      </c>
      <c r="H30" s="13">
        <f t="shared" si="2"/>
        <v>0.5827482447342026</v>
      </c>
      <c r="I30" s="13">
        <f t="shared" si="2"/>
        <v>0.23269809428284854</v>
      </c>
      <c r="K30" s="47" t="s">
        <v>57</v>
      </c>
      <c r="L30" s="46" t="s">
        <v>11</v>
      </c>
      <c r="M30" s="31">
        <v>365</v>
      </c>
      <c r="N30" s="31">
        <v>45</v>
      </c>
      <c r="O30" s="31">
        <v>203</v>
      </c>
      <c r="P30" s="31">
        <v>117</v>
      </c>
      <c r="Q30" s="32">
        <v>0.1232876712328767</v>
      </c>
      <c r="R30" s="32">
        <v>0.5561643835616439</v>
      </c>
      <c r="S30" s="32">
        <v>0.32054794520547947</v>
      </c>
    </row>
    <row r="31" spans="1:19" ht="13.5">
      <c r="A31" s="6" t="s">
        <v>8</v>
      </c>
      <c r="B31" s="11" t="s">
        <v>66</v>
      </c>
      <c r="C31" s="12">
        <v>598</v>
      </c>
      <c r="D31" s="12">
        <v>92</v>
      </c>
      <c r="E31" s="12">
        <v>348</v>
      </c>
      <c r="F31" s="12">
        <v>158</v>
      </c>
      <c r="G31" s="13">
        <f>D31/$C31</f>
        <v>0.15384615384615385</v>
      </c>
      <c r="H31" s="13">
        <f t="shared" si="2"/>
        <v>0.5819397993311036</v>
      </c>
      <c r="I31" s="13">
        <f t="shared" si="2"/>
        <v>0.26421404682274247</v>
      </c>
      <c r="K31" s="47" t="s">
        <v>57</v>
      </c>
      <c r="L31" s="46" t="s">
        <v>67</v>
      </c>
      <c r="M31" s="31">
        <v>83</v>
      </c>
      <c r="N31" s="31">
        <v>7</v>
      </c>
      <c r="O31" s="31">
        <v>38</v>
      </c>
      <c r="P31" s="31">
        <v>38</v>
      </c>
      <c r="Q31" s="32">
        <v>0.08433734939759036</v>
      </c>
      <c r="R31" s="32">
        <v>0.4578313253012048</v>
      </c>
      <c r="S31" s="32">
        <v>0.4578313253012048</v>
      </c>
    </row>
    <row r="32" spans="1:19" ht="13.5">
      <c r="A32" s="6" t="s">
        <v>8</v>
      </c>
      <c r="B32" s="11" t="s">
        <v>68</v>
      </c>
      <c r="C32" s="48">
        <v>1388</v>
      </c>
      <c r="D32" s="48">
        <v>330</v>
      </c>
      <c r="E32" s="48">
        <v>917</v>
      </c>
      <c r="F32" s="48">
        <v>141</v>
      </c>
      <c r="G32" s="13">
        <f aca="true" t="shared" si="3" ref="G32:G37">D32/$C32</f>
        <v>0.2377521613832853</v>
      </c>
      <c r="H32" s="13">
        <f t="shared" si="2"/>
        <v>0.6606628242074928</v>
      </c>
      <c r="I32" s="13">
        <f t="shared" si="2"/>
        <v>0.10158501440922191</v>
      </c>
      <c r="K32" s="47" t="s">
        <v>57</v>
      </c>
      <c r="L32" s="46" t="s">
        <v>69</v>
      </c>
      <c r="M32" s="31">
        <v>64</v>
      </c>
      <c r="N32" s="31">
        <v>3</v>
      </c>
      <c r="O32" s="31">
        <v>28</v>
      </c>
      <c r="P32" s="31">
        <v>33</v>
      </c>
      <c r="Q32" s="32">
        <v>0.046875</v>
      </c>
      <c r="R32" s="32">
        <v>0.4375</v>
      </c>
      <c r="S32" s="32">
        <v>0.515625</v>
      </c>
    </row>
    <row r="33" spans="1:19" ht="13.5">
      <c r="A33" s="6" t="s">
        <v>8</v>
      </c>
      <c r="B33" s="11" t="s">
        <v>70</v>
      </c>
      <c r="C33" s="12">
        <v>1846</v>
      </c>
      <c r="D33" s="12">
        <v>291</v>
      </c>
      <c r="E33" s="12">
        <v>1117</v>
      </c>
      <c r="F33" s="12">
        <v>438</v>
      </c>
      <c r="G33" s="13">
        <f t="shared" si="3"/>
        <v>0.15763813651137595</v>
      </c>
      <c r="H33" s="13">
        <f t="shared" si="2"/>
        <v>0.605092091007584</v>
      </c>
      <c r="I33" s="13">
        <f t="shared" si="2"/>
        <v>0.2372697724810401</v>
      </c>
      <c r="K33" s="47" t="s">
        <v>57</v>
      </c>
      <c r="L33" s="46" t="s">
        <v>71</v>
      </c>
      <c r="M33" s="31">
        <v>42</v>
      </c>
      <c r="N33" s="31">
        <v>5</v>
      </c>
      <c r="O33" s="31">
        <v>19</v>
      </c>
      <c r="P33" s="31">
        <v>18</v>
      </c>
      <c r="Q33" s="32">
        <v>0.11904761904761904</v>
      </c>
      <c r="R33" s="32">
        <v>0.4523809523809524</v>
      </c>
      <c r="S33" s="32">
        <v>0.42857142857142855</v>
      </c>
    </row>
    <row r="34" spans="1:19" ht="13.5">
      <c r="A34" s="6" t="s">
        <v>8</v>
      </c>
      <c r="B34" s="11" t="s">
        <v>72</v>
      </c>
      <c r="C34" s="12">
        <v>2206</v>
      </c>
      <c r="D34" s="12">
        <v>423</v>
      </c>
      <c r="E34" s="12">
        <v>1282</v>
      </c>
      <c r="F34" s="12">
        <v>501</v>
      </c>
      <c r="G34" s="13">
        <f t="shared" si="3"/>
        <v>0.19174977334542156</v>
      </c>
      <c r="H34" s="13">
        <f t="shared" si="2"/>
        <v>0.5811423390752494</v>
      </c>
      <c r="I34" s="13">
        <f t="shared" si="2"/>
        <v>0.2271078875793291</v>
      </c>
      <c r="K34" s="47" t="s">
        <v>57</v>
      </c>
      <c r="L34" s="46" t="s">
        <v>73</v>
      </c>
      <c r="M34" s="31">
        <v>19</v>
      </c>
      <c r="N34" s="31">
        <v>0</v>
      </c>
      <c r="O34" s="31">
        <v>9</v>
      </c>
      <c r="P34" s="31">
        <v>10</v>
      </c>
      <c r="Q34" s="32">
        <v>0</v>
      </c>
      <c r="R34" s="32">
        <v>0.47368421052631576</v>
      </c>
      <c r="S34" s="32">
        <v>0.5263157894736842</v>
      </c>
    </row>
    <row r="35" spans="1:19" ht="13.5">
      <c r="A35" s="6" t="s">
        <v>8</v>
      </c>
      <c r="B35" s="49" t="s">
        <v>74</v>
      </c>
      <c r="C35" s="12">
        <v>69</v>
      </c>
      <c r="D35" s="12">
        <v>6</v>
      </c>
      <c r="E35" s="12">
        <v>40</v>
      </c>
      <c r="F35" s="12">
        <v>23</v>
      </c>
      <c r="G35" s="13">
        <f t="shared" si="3"/>
        <v>0.08695652173913043</v>
      </c>
      <c r="H35" s="13">
        <f t="shared" si="2"/>
        <v>0.5797101449275363</v>
      </c>
      <c r="I35" s="13">
        <f t="shared" si="2"/>
        <v>0.3333333333333333</v>
      </c>
      <c r="K35" s="47" t="s">
        <v>57</v>
      </c>
      <c r="L35" s="46" t="s">
        <v>75</v>
      </c>
      <c r="M35" s="31">
        <v>48</v>
      </c>
      <c r="N35" s="31">
        <v>5</v>
      </c>
      <c r="O35" s="31">
        <v>22</v>
      </c>
      <c r="P35" s="31">
        <v>21</v>
      </c>
      <c r="Q35" s="32">
        <v>0.10416666666666667</v>
      </c>
      <c r="R35" s="32">
        <v>0.4583333333333333</v>
      </c>
      <c r="S35" s="32">
        <v>0.4375</v>
      </c>
    </row>
    <row r="36" spans="1:19" ht="13.5">
      <c r="A36" s="6" t="s">
        <v>8</v>
      </c>
      <c r="B36" s="11" t="s">
        <v>76</v>
      </c>
      <c r="C36" s="12">
        <v>1443</v>
      </c>
      <c r="D36" s="12">
        <v>311</v>
      </c>
      <c r="E36" s="12">
        <v>888</v>
      </c>
      <c r="F36" s="12">
        <v>244</v>
      </c>
      <c r="G36" s="13">
        <f t="shared" si="3"/>
        <v>0.21552321552321552</v>
      </c>
      <c r="H36" s="13">
        <f t="shared" si="2"/>
        <v>0.6153846153846154</v>
      </c>
      <c r="I36" s="13">
        <f t="shared" si="2"/>
        <v>0.1690921690921691</v>
      </c>
      <c r="K36" s="47" t="s">
        <v>57</v>
      </c>
      <c r="L36" s="46" t="s">
        <v>77</v>
      </c>
      <c r="M36" s="31">
        <v>24</v>
      </c>
      <c r="N36" s="31">
        <v>2</v>
      </c>
      <c r="O36" s="31">
        <v>10</v>
      </c>
      <c r="P36" s="31">
        <v>12</v>
      </c>
      <c r="Q36" s="32">
        <v>0.08333333333333333</v>
      </c>
      <c r="R36" s="32">
        <v>0.4166666666666667</v>
      </c>
      <c r="S36" s="32">
        <v>0.5</v>
      </c>
    </row>
    <row r="37" spans="1:19" ht="13.5">
      <c r="A37" s="6" t="s">
        <v>8</v>
      </c>
      <c r="B37" s="11" t="s">
        <v>78</v>
      </c>
      <c r="C37" s="12">
        <v>1937</v>
      </c>
      <c r="D37" s="12">
        <v>483</v>
      </c>
      <c r="E37" s="12">
        <v>1208</v>
      </c>
      <c r="F37" s="12">
        <v>246</v>
      </c>
      <c r="G37" s="13">
        <f t="shared" si="3"/>
        <v>0.24935467217346413</v>
      </c>
      <c r="H37" s="13">
        <f t="shared" si="2"/>
        <v>0.6236448115642746</v>
      </c>
      <c r="I37" s="13">
        <f t="shared" si="2"/>
        <v>0.12700051626226122</v>
      </c>
      <c r="K37" s="47" t="s">
        <v>57</v>
      </c>
      <c r="L37" s="46" t="s">
        <v>79</v>
      </c>
      <c r="M37" s="31">
        <v>3</v>
      </c>
      <c r="N37" s="31">
        <v>0</v>
      </c>
      <c r="O37" s="31">
        <v>0</v>
      </c>
      <c r="P37" s="31">
        <v>3</v>
      </c>
      <c r="Q37" s="32">
        <v>0</v>
      </c>
      <c r="R37" s="32">
        <v>0</v>
      </c>
      <c r="S37" s="32">
        <v>1</v>
      </c>
    </row>
    <row r="38" spans="1:19" ht="13.5">
      <c r="A38" s="6" t="s">
        <v>8</v>
      </c>
      <c r="B38" s="11" t="s">
        <v>80</v>
      </c>
      <c r="C38" s="12">
        <v>1600</v>
      </c>
      <c r="D38" s="12">
        <v>224</v>
      </c>
      <c r="E38" s="12">
        <v>909</v>
      </c>
      <c r="F38" s="12">
        <v>467</v>
      </c>
      <c r="G38" s="13">
        <f>D38/$C38</f>
        <v>0.14</v>
      </c>
      <c r="H38" s="13">
        <f t="shared" si="2"/>
        <v>0.568125</v>
      </c>
      <c r="I38" s="13">
        <f t="shared" si="2"/>
        <v>0.291875</v>
      </c>
      <c r="K38" s="47" t="s">
        <v>57</v>
      </c>
      <c r="L38" s="46" t="s">
        <v>81</v>
      </c>
      <c r="M38" s="31">
        <v>7</v>
      </c>
      <c r="N38" s="31">
        <v>0</v>
      </c>
      <c r="O38" s="31">
        <v>4</v>
      </c>
      <c r="P38" s="31">
        <v>3</v>
      </c>
      <c r="Q38" s="32">
        <v>0</v>
      </c>
      <c r="R38" s="32">
        <v>0.5714285714285714</v>
      </c>
      <c r="S38" s="32">
        <v>0.42857142857142855</v>
      </c>
    </row>
    <row r="39" spans="1:19" ht="13.5">
      <c r="A39" s="6" t="s">
        <v>8</v>
      </c>
      <c r="B39" s="11" t="s">
        <v>82</v>
      </c>
      <c r="C39" s="12">
        <v>1674</v>
      </c>
      <c r="D39" s="12">
        <v>222</v>
      </c>
      <c r="E39" s="12">
        <v>962</v>
      </c>
      <c r="F39" s="12">
        <v>490</v>
      </c>
      <c r="G39" s="13">
        <f aca="true" t="shared" si="4" ref="G39:I54">D39/$C39</f>
        <v>0.13261648745519714</v>
      </c>
      <c r="H39" s="13">
        <f t="shared" si="2"/>
        <v>0.5746714456391876</v>
      </c>
      <c r="I39" s="13">
        <f t="shared" si="2"/>
        <v>0.2927120669056153</v>
      </c>
      <c r="K39" s="47" t="s">
        <v>57</v>
      </c>
      <c r="L39" s="46" t="s">
        <v>83</v>
      </c>
      <c r="M39" s="31">
        <v>57</v>
      </c>
      <c r="N39" s="31">
        <v>2</v>
      </c>
      <c r="O39" s="31">
        <v>24</v>
      </c>
      <c r="P39" s="31">
        <v>31</v>
      </c>
      <c r="Q39" s="32">
        <v>0.03508771929824561</v>
      </c>
      <c r="R39" s="32">
        <v>0.42105263157894735</v>
      </c>
      <c r="S39" s="32">
        <v>0.543859649122807</v>
      </c>
    </row>
    <row r="40" spans="1:19" ht="13.5">
      <c r="A40" s="6" t="s">
        <v>8</v>
      </c>
      <c r="B40" s="11" t="s">
        <v>84</v>
      </c>
      <c r="C40" s="12">
        <v>4592</v>
      </c>
      <c r="D40" s="12">
        <v>925</v>
      </c>
      <c r="E40" s="12">
        <v>2814</v>
      </c>
      <c r="F40" s="12">
        <v>853</v>
      </c>
      <c r="G40" s="13">
        <f t="shared" si="4"/>
        <v>0.20143728222996515</v>
      </c>
      <c r="H40" s="13">
        <f t="shared" si="2"/>
        <v>0.6128048780487805</v>
      </c>
      <c r="I40" s="13">
        <f t="shared" si="2"/>
        <v>0.18575783972125434</v>
      </c>
      <c r="K40" s="47" t="s">
        <v>57</v>
      </c>
      <c r="L40" s="46" t="s">
        <v>85</v>
      </c>
      <c r="M40" s="31">
        <v>43</v>
      </c>
      <c r="N40" s="31">
        <v>0</v>
      </c>
      <c r="O40" s="31">
        <v>13</v>
      </c>
      <c r="P40" s="31">
        <v>30</v>
      </c>
      <c r="Q40" s="32">
        <v>0</v>
      </c>
      <c r="R40" s="32">
        <v>0.3023255813953488</v>
      </c>
      <c r="S40" s="32">
        <v>0.6976744186046512</v>
      </c>
    </row>
    <row r="41" spans="1:19" ht="13.5">
      <c r="A41" s="6" t="s">
        <v>8</v>
      </c>
      <c r="B41" s="11" t="s">
        <v>86</v>
      </c>
      <c r="C41" s="48">
        <v>1503</v>
      </c>
      <c r="D41" s="48">
        <v>225</v>
      </c>
      <c r="E41" s="48">
        <v>842</v>
      </c>
      <c r="F41" s="48">
        <v>436</v>
      </c>
      <c r="G41" s="13">
        <f t="shared" si="4"/>
        <v>0.1497005988023952</v>
      </c>
      <c r="H41" s="13">
        <f t="shared" si="2"/>
        <v>0.5602129075182968</v>
      </c>
      <c r="I41" s="13">
        <f t="shared" si="2"/>
        <v>0.29008649367930806</v>
      </c>
      <c r="K41" s="47" t="s">
        <v>57</v>
      </c>
      <c r="L41" s="46" t="s">
        <v>87</v>
      </c>
      <c r="M41" s="31">
        <v>73</v>
      </c>
      <c r="N41" s="31">
        <v>2</v>
      </c>
      <c r="O41" s="31">
        <v>33</v>
      </c>
      <c r="P41" s="31">
        <v>38</v>
      </c>
      <c r="Q41" s="32">
        <v>0.0273972602739726</v>
      </c>
      <c r="R41" s="32">
        <v>0.4520547945205479</v>
      </c>
      <c r="S41" s="32">
        <v>0.5205479452054794</v>
      </c>
    </row>
    <row r="42" spans="1:19" ht="13.5">
      <c r="A42" s="6" t="s">
        <v>8</v>
      </c>
      <c r="B42" s="11" t="s">
        <v>88</v>
      </c>
      <c r="C42" s="12">
        <v>723</v>
      </c>
      <c r="D42" s="12">
        <v>48</v>
      </c>
      <c r="E42" s="12">
        <v>359</v>
      </c>
      <c r="F42" s="12">
        <v>316</v>
      </c>
      <c r="G42" s="13">
        <f t="shared" si="4"/>
        <v>0.06639004149377593</v>
      </c>
      <c r="H42" s="13">
        <f t="shared" si="4"/>
        <v>0.49654218533886585</v>
      </c>
      <c r="I42" s="13">
        <f t="shared" si="4"/>
        <v>0.43706777316735823</v>
      </c>
      <c r="K42" s="47" t="s">
        <v>57</v>
      </c>
      <c r="L42" s="46" t="s">
        <v>89</v>
      </c>
      <c r="M42" s="31">
        <v>34</v>
      </c>
      <c r="N42" s="31">
        <v>0</v>
      </c>
      <c r="O42" s="31">
        <v>8</v>
      </c>
      <c r="P42" s="31">
        <v>26</v>
      </c>
      <c r="Q42" s="32">
        <v>0</v>
      </c>
      <c r="R42" s="32">
        <v>0.23529411764705882</v>
      </c>
      <c r="S42" s="32">
        <v>0.7647058823529411</v>
      </c>
    </row>
    <row r="43" spans="1:19" ht="13.5">
      <c r="A43" s="6" t="s">
        <v>8</v>
      </c>
      <c r="B43" s="11" t="s">
        <v>90</v>
      </c>
      <c r="C43" s="12">
        <v>760</v>
      </c>
      <c r="D43" s="12">
        <v>110</v>
      </c>
      <c r="E43" s="12">
        <v>405</v>
      </c>
      <c r="F43" s="12">
        <v>245</v>
      </c>
      <c r="G43" s="13">
        <f t="shared" si="4"/>
        <v>0.14473684210526316</v>
      </c>
      <c r="H43" s="13">
        <f t="shared" si="4"/>
        <v>0.5328947368421053</v>
      </c>
      <c r="I43" s="13">
        <f t="shared" si="4"/>
        <v>0.3223684210526316</v>
      </c>
      <c r="J43" s="50"/>
      <c r="K43" s="47" t="s">
        <v>91</v>
      </c>
      <c r="L43" s="46" t="s">
        <v>91</v>
      </c>
      <c r="M43" s="51">
        <f>SUM(M26:M42)</f>
        <v>1342</v>
      </c>
      <c r="N43" s="51">
        <f>SUM(N26:N42)</f>
        <v>132</v>
      </c>
      <c r="O43" s="51">
        <f>SUM(O26:O42)</f>
        <v>663</v>
      </c>
      <c r="P43" s="51">
        <f>SUM(P26:P42)</f>
        <v>547</v>
      </c>
      <c r="Q43" s="52">
        <f>N43/$M43</f>
        <v>0.09836065573770492</v>
      </c>
      <c r="R43" s="52">
        <f>O43/$M43</f>
        <v>0.4940387481371088</v>
      </c>
      <c r="S43" s="52">
        <f>P43/$M43</f>
        <v>0.4076005961251863</v>
      </c>
    </row>
    <row r="44" spans="1:19" ht="13.5">
      <c r="A44" s="6" t="s">
        <v>8</v>
      </c>
      <c r="B44" s="11" t="s">
        <v>92</v>
      </c>
      <c r="C44" s="12">
        <v>1094</v>
      </c>
      <c r="D44" s="12">
        <v>190</v>
      </c>
      <c r="E44" s="12">
        <v>593</v>
      </c>
      <c r="F44" s="12">
        <v>311</v>
      </c>
      <c r="G44" s="13">
        <f t="shared" si="4"/>
        <v>0.1736745886654479</v>
      </c>
      <c r="H44" s="13">
        <f t="shared" si="4"/>
        <v>0.5420475319926874</v>
      </c>
      <c r="I44" s="13">
        <f t="shared" si="4"/>
        <v>0.2842778793418647</v>
      </c>
      <c r="K44" s="53" t="s">
        <v>93</v>
      </c>
      <c r="L44" s="54" t="s">
        <v>94</v>
      </c>
      <c r="M44" s="31">
        <v>67</v>
      </c>
      <c r="N44" s="31">
        <v>0</v>
      </c>
      <c r="O44" s="31">
        <v>30</v>
      </c>
      <c r="P44" s="31">
        <v>37</v>
      </c>
      <c r="Q44" s="32">
        <v>0</v>
      </c>
      <c r="R44" s="32">
        <v>0.44776119402985076</v>
      </c>
      <c r="S44" s="32">
        <v>0.5522388059701493</v>
      </c>
    </row>
    <row r="45" spans="1:19" ht="13.5">
      <c r="A45" s="6" t="s">
        <v>8</v>
      </c>
      <c r="B45" s="11" t="s">
        <v>95</v>
      </c>
      <c r="C45" s="12">
        <v>345</v>
      </c>
      <c r="D45" s="12">
        <v>65</v>
      </c>
      <c r="E45" s="12">
        <v>216</v>
      </c>
      <c r="F45" s="12">
        <v>64</v>
      </c>
      <c r="G45" s="13">
        <f t="shared" si="4"/>
        <v>0.18840579710144928</v>
      </c>
      <c r="H45" s="13">
        <f t="shared" si="4"/>
        <v>0.6260869565217392</v>
      </c>
      <c r="I45" s="13">
        <f t="shared" si="4"/>
        <v>0.1855072463768116</v>
      </c>
      <c r="K45" s="53" t="s">
        <v>93</v>
      </c>
      <c r="L45" s="54" t="s">
        <v>96</v>
      </c>
      <c r="M45" s="31">
        <v>68</v>
      </c>
      <c r="N45" s="31">
        <v>10</v>
      </c>
      <c r="O45" s="31">
        <v>26</v>
      </c>
      <c r="P45" s="31">
        <v>32</v>
      </c>
      <c r="Q45" s="32">
        <v>0.14705882352941177</v>
      </c>
      <c r="R45" s="32">
        <v>0.38235294117647056</v>
      </c>
      <c r="S45" s="32">
        <v>0.47058823529411764</v>
      </c>
    </row>
    <row r="46" spans="1:19" ht="13.5">
      <c r="A46" s="6" t="s">
        <v>8</v>
      </c>
      <c r="B46" s="11" t="s">
        <v>97</v>
      </c>
      <c r="C46" s="55">
        <v>930</v>
      </c>
      <c r="D46" s="55">
        <v>108</v>
      </c>
      <c r="E46" s="55">
        <v>539</v>
      </c>
      <c r="F46" s="55">
        <v>283</v>
      </c>
      <c r="G46" s="13">
        <f t="shared" si="4"/>
        <v>0.11612903225806452</v>
      </c>
      <c r="H46" s="13">
        <f t="shared" si="4"/>
        <v>0.5795698924731183</v>
      </c>
      <c r="I46" s="13">
        <f t="shared" si="4"/>
        <v>0.3043010752688172</v>
      </c>
      <c r="K46" s="53" t="s">
        <v>93</v>
      </c>
      <c r="L46" s="54" t="s">
        <v>98</v>
      </c>
      <c r="M46" s="31">
        <v>207</v>
      </c>
      <c r="N46" s="31">
        <v>21</v>
      </c>
      <c r="O46" s="31">
        <v>100</v>
      </c>
      <c r="P46" s="31">
        <v>86</v>
      </c>
      <c r="Q46" s="32">
        <v>0.10144927536231885</v>
      </c>
      <c r="R46" s="32">
        <v>0.4830917874396135</v>
      </c>
      <c r="S46" s="32">
        <v>0.41545893719806765</v>
      </c>
    </row>
    <row r="47" spans="1:19" ht="13.5">
      <c r="A47" s="6" t="s">
        <v>8</v>
      </c>
      <c r="B47" s="56" t="s">
        <v>27</v>
      </c>
      <c r="C47" s="57">
        <v>2773</v>
      </c>
      <c r="D47" s="57">
        <v>366</v>
      </c>
      <c r="E47" s="57">
        <v>1678</v>
      </c>
      <c r="F47" s="57">
        <v>729</v>
      </c>
      <c r="G47" s="58">
        <f t="shared" si="4"/>
        <v>0.1319870176703931</v>
      </c>
      <c r="H47" s="58">
        <f t="shared" si="4"/>
        <v>0.6051208077893978</v>
      </c>
      <c r="I47" s="58">
        <f t="shared" si="4"/>
        <v>0.26289217454020913</v>
      </c>
      <c r="K47" s="53" t="s">
        <v>93</v>
      </c>
      <c r="L47" s="54" t="s">
        <v>99</v>
      </c>
      <c r="M47" s="31">
        <v>179</v>
      </c>
      <c r="N47" s="31">
        <v>3</v>
      </c>
      <c r="O47" s="31">
        <v>84</v>
      </c>
      <c r="P47" s="31">
        <v>92</v>
      </c>
      <c r="Q47" s="32">
        <v>0.01675977653631285</v>
      </c>
      <c r="R47" s="32">
        <v>0.4692737430167598</v>
      </c>
      <c r="S47" s="32">
        <v>0.5139664804469274</v>
      </c>
    </row>
    <row r="48" spans="1:19" ht="13.5">
      <c r="A48" s="6" t="s">
        <v>8</v>
      </c>
      <c r="B48" s="11" t="s">
        <v>100</v>
      </c>
      <c r="C48" s="31">
        <v>4919</v>
      </c>
      <c r="D48" s="31">
        <v>933</v>
      </c>
      <c r="E48" s="31">
        <v>3133</v>
      </c>
      <c r="F48" s="31">
        <v>853</v>
      </c>
      <c r="G48" s="13">
        <f>D48/$C48</f>
        <v>0.1896726977027851</v>
      </c>
      <c r="H48" s="13">
        <f t="shared" si="4"/>
        <v>0.6369180727790201</v>
      </c>
      <c r="I48" s="13">
        <f t="shared" si="4"/>
        <v>0.17340922951819476</v>
      </c>
      <c r="K48" s="53" t="s">
        <v>93</v>
      </c>
      <c r="L48" s="54" t="s">
        <v>101</v>
      </c>
      <c r="M48" s="31">
        <v>62</v>
      </c>
      <c r="N48" s="31">
        <v>2</v>
      </c>
      <c r="O48" s="31">
        <v>21</v>
      </c>
      <c r="P48" s="31">
        <v>39</v>
      </c>
      <c r="Q48" s="32">
        <v>0.03225806451612903</v>
      </c>
      <c r="R48" s="32">
        <v>0.3387096774193548</v>
      </c>
      <c r="S48" s="32">
        <v>0.6290322580645161</v>
      </c>
    </row>
    <row r="49" spans="1:19" ht="13.5">
      <c r="A49" s="6" t="s">
        <v>8</v>
      </c>
      <c r="B49" s="11" t="s">
        <v>102</v>
      </c>
      <c r="C49" s="31">
        <v>853</v>
      </c>
      <c r="D49" s="31">
        <v>107</v>
      </c>
      <c r="E49" s="31">
        <v>492</v>
      </c>
      <c r="F49" s="31">
        <v>254</v>
      </c>
      <c r="G49" s="13">
        <f>D49/$C49</f>
        <v>0.1254396248534584</v>
      </c>
      <c r="H49" s="13">
        <f t="shared" si="4"/>
        <v>0.5767878077373975</v>
      </c>
      <c r="I49" s="13">
        <f t="shared" si="4"/>
        <v>0.2977725674091442</v>
      </c>
      <c r="K49" s="53" t="s">
        <v>103</v>
      </c>
      <c r="L49" s="54" t="s">
        <v>103</v>
      </c>
      <c r="M49" s="59">
        <f>SUM(M44:M48)</f>
        <v>583</v>
      </c>
      <c r="N49" s="59">
        <f>SUM(N44:N48)</f>
        <v>36</v>
      </c>
      <c r="O49" s="59">
        <f>SUM(O44:O48)</f>
        <v>261</v>
      </c>
      <c r="P49" s="59">
        <f>SUM(P44:P48)</f>
        <v>286</v>
      </c>
      <c r="Q49" s="60">
        <f>N49/$M49</f>
        <v>0.06174957118353345</v>
      </c>
      <c r="R49" s="60">
        <f>O49/$M49</f>
        <v>0.44768439108061747</v>
      </c>
      <c r="S49" s="60">
        <f>P49/$M49</f>
        <v>0.49056603773584906</v>
      </c>
    </row>
    <row r="50" spans="1:19" ht="13.5">
      <c r="A50" s="6" t="s">
        <v>8</v>
      </c>
      <c r="B50" s="11" t="s">
        <v>104</v>
      </c>
      <c r="C50" s="31">
        <v>423</v>
      </c>
      <c r="D50" s="31">
        <v>37</v>
      </c>
      <c r="E50" s="31">
        <v>219</v>
      </c>
      <c r="F50" s="31">
        <v>167</v>
      </c>
      <c r="G50" s="13">
        <f>D50/$C50</f>
        <v>0.08747044917257683</v>
      </c>
      <c r="H50" s="13">
        <f t="shared" si="4"/>
        <v>0.5177304964539007</v>
      </c>
      <c r="I50" s="13">
        <f t="shared" si="4"/>
        <v>0.3947990543735225</v>
      </c>
      <c r="K50" s="61" t="s">
        <v>105</v>
      </c>
      <c r="L50" s="62" t="s">
        <v>106</v>
      </c>
      <c r="M50" s="31">
        <v>85</v>
      </c>
      <c r="N50" s="31">
        <v>5</v>
      </c>
      <c r="O50" s="31">
        <v>40</v>
      </c>
      <c r="P50" s="31">
        <v>40</v>
      </c>
      <c r="Q50" s="32">
        <v>0.058823529411764705</v>
      </c>
      <c r="R50" s="32">
        <v>0.47058823529411764</v>
      </c>
      <c r="S50" s="32">
        <v>0.47058823529411764</v>
      </c>
    </row>
    <row r="51" spans="1:19" ht="13.5">
      <c r="A51" s="6" t="s">
        <v>8</v>
      </c>
      <c r="B51" s="11" t="s">
        <v>107</v>
      </c>
      <c r="C51" s="31">
        <v>315</v>
      </c>
      <c r="D51" s="31">
        <v>29</v>
      </c>
      <c r="E51" s="31">
        <v>164</v>
      </c>
      <c r="F51" s="31">
        <v>122</v>
      </c>
      <c r="G51" s="13">
        <f aca="true" t="shared" si="5" ref="G51:I66">D51/$C51</f>
        <v>0.09206349206349207</v>
      </c>
      <c r="H51" s="13">
        <f t="shared" si="4"/>
        <v>0.5206349206349207</v>
      </c>
      <c r="I51" s="13">
        <f t="shared" si="4"/>
        <v>0.3873015873015873</v>
      </c>
      <c r="K51" s="61" t="s">
        <v>105</v>
      </c>
      <c r="L51" s="62" t="s">
        <v>108</v>
      </c>
      <c r="M51" s="31">
        <v>325</v>
      </c>
      <c r="N51" s="31">
        <v>52</v>
      </c>
      <c r="O51" s="31">
        <v>176</v>
      </c>
      <c r="P51" s="31">
        <v>97</v>
      </c>
      <c r="Q51" s="32">
        <v>0.16</v>
      </c>
      <c r="R51" s="32">
        <v>0.5415384615384615</v>
      </c>
      <c r="S51" s="32">
        <v>0.29846153846153844</v>
      </c>
    </row>
    <row r="52" spans="1:19" ht="13.5">
      <c r="A52" s="6" t="s">
        <v>8</v>
      </c>
      <c r="B52" s="11" t="s">
        <v>109</v>
      </c>
      <c r="C52" s="31">
        <v>379</v>
      </c>
      <c r="D52" s="31">
        <v>38</v>
      </c>
      <c r="E52" s="31">
        <v>230</v>
      </c>
      <c r="F52" s="31">
        <v>111</v>
      </c>
      <c r="G52" s="13">
        <f t="shared" si="5"/>
        <v>0.10026385224274406</v>
      </c>
      <c r="H52" s="13">
        <f t="shared" si="4"/>
        <v>0.6068601583113457</v>
      </c>
      <c r="I52" s="13">
        <f t="shared" si="4"/>
        <v>0.2928759894459103</v>
      </c>
      <c r="K52" s="61" t="s">
        <v>105</v>
      </c>
      <c r="L52" s="62" t="s">
        <v>110</v>
      </c>
      <c r="M52" s="31">
        <v>58</v>
      </c>
      <c r="N52" s="31">
        <v>2</v>
      </c>
      <c r="O52" s="31">
        <v>34</v>
      </c>
      <c r="P52" s="31">
        <v>22</v>
      </c>
      <c r="Q52" s="32">
        <v>0.034482758620689655</v>
      </c>
      <c r="R52" s="32">
        <v>0.5862068965517241</v>
      </c>
      <c r="S52" s="32">
        <v>0.3793103448275862</v>
      </c>
    </row>
    <row r="53" spans="1:19" ht="13.5">
      <c r="A53" s="6" t="s">
        <v>8</v>
      </c>
      <c r="B53" s="11" t="s">
        <v>111</v>
      </c>
      <c r="C53" s="31">
        <v>398</v>
      </c>
      <c r="D53" s="31">
        <v>57</v>
      </c>
      <c r="E53" s="31">
        <v>216</v>
      </c>
      <c r="F53" s="31">
        <v>125</v>
      </c>
      <c r="G53" s="13">
        <f t="shared" si="5"/>
        <v>0.14321608040201006</v>
      </c>
      <c r="H53" s="13">
        <f t="shared" si="4"/>
        <v>0.542713567839196</v>
      </c>
      <c r="I53" s="13">
        <f t="shared" si="4"/>
        <v>0.314070351758794</v>
      </c>
      <c r="K53" s="61" t="s">
        <v>105</v>
      </c>
      <c r="L53" s="62" t="s">
        <v>112</v>
      </c>
      <c r="M53" s="31">
        <v>22</v>
      </c>
      <c r="N53" s="31">
        <v>5</v>
      </c>
      <c r="O53" s="31">
        <v>14</v>
      </c>
      <c r="P53" s="31">
        <v>3</v>
      </c>
      <c r="Q53" s="32">
        <v>0.22727272727272727</v>
      </c>
      <c r="R53" s="32">
        <v>0.6363636363636364</v>
      </c>
      <c r="S53" s="32">
        <v>0.13636363636363635</v>
      </c>
    </row>
    <row r="54" spans="1:19" ht="13.5">
      <c r="A54" s="6" t="s">
        <v>8</v>
      </c>
      <c r="B54" s="11" t="s">
        <v>113</v>
      </c>
      <c r="C54" s="31">
        <v>208</v>
      </c>
      <c r="D54" s="31">
        <v>8</v>
      </c>
      <c r="E54" s="31">
        <v>37</v>
      </c>
      <c r="F54" s="31">
        <v>163</v>
      </c>
      <c r="G54" s="13">
        <f t="shared" si="5"/>
        <v>0.038461538461538464</v>
      </c>
      <c r="H54" s="13">
        <f t="shared" si="4"/>
        <v>0.1778846153846154</v>
      </c>
      <c r="I54" s="13">
        <f t="shared" si="4"/>
        <v>0.7836538461538461</v>
      </c>
      <c r="K54" s="61" t="s">
        <v>105</v>
      </c>
      <c r="L54" s="62" t="s">
        <v>114</v>
      </c>
      <c r="M54" s="31">
        <v>19</v>
      </c>
      <c r="N54" s="31">
        <v>0</v>
      </c>
      <c r="O54" s="31">
        <v>6</v>
      </c>
      <c r="P54" s="31">
        <v>13</v>
      </c>
      <c r="Q54" s="32">
        <v>0</v>
      </c>
      <c r="R54" s="32">
        <v>0.3157894736842105</v>
      </c>
      <c r="S54" s="32">
        <v>0.6842105263157895</v>
      </c>
    </row>
    <row r="55" spans="1:19" ht="13.5">
      <c r="A55" s="6" t="s">
        <v>8</v>
      </c>
      <c r="B55" s="11" t="s">
        <v>115</v>
      </c>
      <c r="C55" s="31">
        <v>335</v>
      </c>
      <c r="D55" s="31">
        <v>44</v>
      </c>
      <c r="E55" s="31">
        <v>185</v>
      </c>
      <c r="F55" s="31">
        <v>106</v>
      </c>
      <c r="G55" s="13">
        <f t="shared" si="5"/>
        <v>0.13134328358208955</v>
      </c>
      <c r="H55" s="13">
        <f t="shared" si="5"/>
        <v>0.5522388059701493</v>
      </c>
      <c r="I55" s="13">
        <f t="shared" si="5"/>
        <v>0.3164179104477612</v>
      </c>
      <c r="K55" s="61" t="s">
        <v>105</v>
      </c>
      <c r="L55" s="62" t="s">
        <v>116</v>
      </c>
      <c r="M55" s="31">
        <v>59</v>
      </c>
      <c r="N55" s="31">
        <v>6</v>
      </c>
      <c r="O55" s="31">
        <v>30</v>
      </c>
      <c r="P55" s="31">
        <v>23</v>
      </c>
      <c r="Q55" s="32">
        <v>0.1016949152542373</v>
      </c>
      <c r="R55" s="32">
        <v>0.5084745762711864</v>
      </c>
      <c r="S55" s="32">
        <v>0.3898305084745763</v>
      </c>
    </row>
    <row r="56" spans="1:19" ht="13.5">
      <c r="A56" s="6" t="s">
        <v>8</v>
      </c>
      <c r="B56" s="11" t="s">
        <v>117</v>
      </c>
      <c r="C56" s="31">
        <v>993</v>
      </c>
      <c r="D56" s="31">
        <v>80</v>
      </c>
      <c r="E56" s="31">
        <v>511</v>
      </c>
      <c r="F56" s="31">
        <v>402</v>
      </c>
      <c r="G56" s="13">
        <f t="shared" si="5"/>
        <v>0.08056394763343404</v>
      </c>
      <c r="H56" s="13">
        <f t="shared" si="5"/>
        <v>0.5146022155085599</v>
      </c>
      <c r="I56" s="13">
        <f t="shared" si="5"/>
        <v>0.40483383685800606</v>
      </c>
      <c r="K56" s="61" t="s">
        <v>105</v>
      </c>
      <c r="L56" s="62" t="s">
        <v>118</v>
      </c>
      <c r="M56" s="31">
        <v>33</v>
      </c>
      <c r="N56" s="31">
        <v>2</v>
      </c>
      <c r="O56" s="31">
        <v>14</v>
      </c>
      <c r="P56" s="31">
        <v>17</v>
      </c>
      <c r="Q56" s="32">
        <v>0.06060606060606061</v>
      </c>
      <c r="R56" s="32">
        <v>0.42424242424242425</v>
      </c>
      <c r="S56" s="32">
        <v>0.5151515151515151</v>
      </c>
    </row>
    <row r="57" spans="1:19" ht="13.5">
      <c r="A57" s="6" t="s">
        <v>8</v>
      </c>
      <c r="B57" s="11" t="s">
        <v>119</v>
      </c>
      <c r="C57" s="31">
        <v>329</v>
      </c>
      <c r="D57" s="31">
        <v>36</v>
      </c>
      <c r="E57" s="31">
        <v>152</v>
      </c>
      <c r="F57" s="31">
        <v>141</v>
      </c>
      <c r="G57" s="13">
        <f t="shared" si="5"/>
        <v>0.1094224924012158</v>
      </c>
      <c r="H57" s="13">
        <f t="shared" si="5"/>
        <v>0.46200607902735563</v>
      </c>
      <c r="I57" s="13">
        <f t="shared" si="5"/>
        <v>0.42857142857142855</v>
      </c>
      <c r="K57" s="61" t="s">
        <v>105</v>
      </c>
      <c r="L57" s="62" t="s">
        <v>120</v>
      </c>
      <c r="M57" s="31">
        <v>66</v>
      </c>
      <c r="N57" s="31">
        <v>3</v>
      </c>
      <c r="O57" s="31">
        <v>40</v>
      </c>
      <c r="P57" s="31">
        <v>23</v>
      </c>
      <c r="Q57" s="32">
        <v>0.045454545454545456</v>
      </c>
      <c r="R57" s="32">
        <v>0.6060606060606061</v>
      </c>
      <c r="S57" s="32">
        <v>0.3484848484848485</v>
      </c>
    </row>
    <row r="58" spans="1:19" ht="13.5">
      <c r="A58" s="6" t="s">
        <v>8</v>
      </c>
      <c r="B58" s="11" t="s">
        <v>121</v>
      </c>
      <c r="C58" s="31">
        <v>343</v>
      </c>
      <c r="D58" s="31">
        <v>49</v>
      </c>
      <c r="E58" s="31">
        <v>167</v>
      </c>
      <c r="F58" s="31">
        <v>127</v>
      </c>
      <c r="G58" s="13">
        <f t="shared" si="5"/>
        <v>0.14285714285714285</v>
      </c>
      <c r="H58" s="13">
        <f t="shared" si="5"/>
        <v>0.4868804664723032</v>
      </c>
      <c r="I58" s="13">
        <f t="shared" si="5"/>
        <v>0.37026239067055394</v>
      </c>
      <c r="K58" s="61" t="s">
        <v>105</v>
      </c>
      <c r="L58" s="62" t="s">
        <v>122</v>
      </c>
      <c r="M58" s="31">
        <v>55</v>
      </c>
      <c r="N58" s="31">
        <v>0</v>
      </c>
      <c r="O58" s="31">
        <v>20</v>
      </c>
      <c r="P58" s="31">
        <v>35</v>
      </c>
      <c r="Q58" s="63">
        <v>0</v>
      </c>
      <c r="R58" s="63">
        <v>0.36363636363636365</v>
      </c>
      <c r="S58" s="63">
        <v>0.6363636363636364</v>
      </c>
    </row>
    <row r="59" spans="1:19" ht="13.5">
      <c r="A59" s="6" t="s">
        <v>8</v>
      </c>
      <c r="B59" s="11" t="s">
        <v>123</v>
      </c>
      <c r="C59" s="31">
        <v>325</v>
      </c>
      <c r="D59" s="31">
        <v>25</v>
      </c>
      <c r="E59" s="31">
        <v>142</v>
      </c>
      <c r="F59" s="31">
        <v>158</v>
      </c>
      <c r="G59" s="13">
        <f t="shared" si="5"/>
        <v>0.07692307692307693</v>
      </c>
      <c r="H59" s="13">
        <f t="shared" si="5"/>
        <v>0.4369230769230769</v>
      </c>
      <c r="I59" s="13">
        <f t="shared" si="5"/>
        <v>0.48615384615384616</v>
      </c>
      <c r="K59" s="61" t="s">
        <v>105</v>
      </c>
      <c r="L59" s="62" t="s">
        <v>124</v>
      </c>
      <c r="M59" s="31">
        <v>60</v>
      </c>
      <c r="N59" s="31">
        <v>7</v>
      </c>
      <c r="O59" s="31">
        <v>33</v>
      </c>
      <c r="P59" s="31">
        <v>20</v>
      </c>
      <c r="Q59" s="63">
        <v>0.11666666666666667</v>
      </c>
      <c r="R59" s="63">
        <v>0.55</v>
      </c>
      <c r="S59" s="63">
        <v>0.3333333333333333</v>
      </c>
    </row>
    <row r="60" spans="1:19" ht="13.5">
      <c r="A60" s="6" t="s">
        <v>8</v>
      </c>
      <c r="B60" s="11" t="s">
        <v>125</v>
      </c>
      <c r="C60" s="31">
        <v>899</v>
      </c>
      <c r="D60" s="31">
        <v>143</v>
      </c>
      <c r="E60" s="31">
        <v>516</v>
      </c>
      <c r="F60" s="31">
        <v>240</v>
      </c>
      <c r="G60" s="13">
        <f t="shared" si="5"/>
        <v>0.15906562847608455</v>
      </c>
      <c r="H60" s="13">
        <f t="shared" si="5"/>
        <v>0.5739710789766407</v>
      </c>
      <c r="I60" s="13">
        <f t="shared" si="5"/>
        <v>0.26696329254727474</v>
      </c>
      <c r="K60" s="61" t="s">
        <v>105</v>
      </c>
      <c r="L60" s="62" t="s">
        <v>126</v>
      </c>
      <c r="M60" s="31">
        <v>97</v>
      </c>
      <c r="N60" s="31">
        <v>7</v>
      </c>
      <c r="O60" s="31">
        <v>51</v>
      </c>
      <c r="P60" s="31">
        <v>39</v>
      </c>
      <c r="Q60" s="63">
        <v>0.07216494845360824</v>
      </c>
      <c r="R60" s="63">
        <v>0.5257731958762887</v>
      </c>
      <c r="S60" s="63">
        <v>0.4020618556701031</v>
      </c>
    </row>
    <row r="61" spans="1:19" ht="13.5">
      <c r="A61" s="6" t="s">
        <v>8</v>
      </c>
      <c r="B61" s="11" t="s">
        <v>127</v>
      </c>
      <c r="C61" s="31">
        <v>1726</v>
      </c>
      <c r="D61" s="31">
        <v>304</v>
      </c>
      <c r="E61" s="31">
        <v>995</v>
      </c>
      <c r="F61" s="31">
        <v>427</v>
      </c>
      <c r="G61" s="13">
        <f t="shared" si="5"/>
        <v>0.1761297798377752</v>
      </c>
      <c r="H61" s="13">
        <f t="shared" si="5"/>
        <v>0.5764774044032445</v>
      </c>
      <c r="I61" s="13">
        <f t="shared" si="5"/>
        <v>0.2473928157589803</v>
      </c>
      <c r="K61" s="61" t="s">
        <v>105</v>
      </c>
      <c r="L61" s="62" t="s">
        <v>105</v>
      </c>
      <c r="M61" s="64">
        <f>SUM(M50:M60)</f>
        <v>879</v>
      </c>
      <c r="N61" s="64">
        <f>SUM(N50:N60)</f>
        <v>89</v>
      </c>
      <c r="O61" s="64">
        <f>SUM(O50:O60)</f>
        <v>458</v>
      </c>
      <c r="P61" s="64">
        <f>SUM(P50:P60)</f>
        <v>332</v>
      </c>
      <c r="Q61" s="65">
        <f>N61/$M61</f>
        <v>0.1012514220705347</v>
      </c>
      <c r="R61" s="65">
        <f>O61/$M61</f>
        <v>0.5210466439135382</v>
      </c>
      <c r="S61" s="65">
        <f>P61/$M61</f>
        <v>0.37770193401592717</v>
      </c>
    </row>
    <row r="62" spans="1:19" ht="13.5">
      <c r="A62" s="6" t="s">
        <v>8</v>
      </c>
      <c r="B62" s="11" t="s">
        <v>128</v>
      </c>
      <c r="C62" s="31">
        <v>1231</v>
      </c>
      <c r="D62" s="31">
        <v>182</v>
      </c>
      <c r="E62" s="31">
        <v>733</v>
      </c>
      <c r="F62" s="31">
        <v>316</v>
      </c>
      <c r="G62" s="13">
        <f t="shared" si="5"/>
        <v>0.1478472786352559</v>
      </c>
      <c r="H62" s="13">
        <f t="shared" si="5"/>
        <v>0.595450852965069</v>
      </c>
      <c r="I62" s="13">
        <f t="shared" si="5"/>
        <v>0.25670186839967507</v>
      </c>
      <c r="K62" s="66" t="s">
        <v>129</v>
      </c>
      <c r="L62" s="67" t="s">
        <v>130</v>
      </c>
      <c r="M62" s="31">
        <v>32</v>
      </c>
      <c r="N62" s="31">
        <v>0</v>
      </c>
      <c r="O62" s="31">
        <v>10</v>
      </c>
      <c r="P62" s="31">
        <v>22</v>
      </c>
      <c r="Q62" s="63">
        <v>0</v>
      </c>
      <c r="R62" s="63">
        <v>0.3125</v>
      </c>
      <c r="S62" s="63">
        <v>0.6875</v>
      </c>
    </row>
    <row r="63" spans="1:19" ht="13.5">
      <c r="A63" s="6" t="s">
        <v>8</v>
      </c>
      <c r="B63" s="11" t="s">
        <v>131</v>
      </c>
      <c r="C63" s="31">
        <v>947</v>
      </c>
      <c r="D63" s="31">
        <v>52</v>
      </c>
      <c r="E63" s="31">
        <v>418</v>
      </c>
      <c r="F63" s="31">
        <v>477</v>
      </c>
      <c r="G63" s="13">
        <f t="shared" si="5"/>
        <v>0.054910242872228086</v>
      </c>
      <c r="H63" s="13">
        <f t="shared" si="5"/>
        <v>0.44139387539598735</v>
      </c>
      <c r="I63" s="13">
        <f t="shared" si="5"/>
        <v>0.5036958817317846</v>
      </c>
      <c r="K63" s="66" t="s">
        <v>129</v>
      </c>
      <c r="L63" s="67" t="s">
        <v>132</v>
      </c>
      <c r="M63" s="31">
        <v>185</v>
      </c>
      <c r="N63" s="31">
        <v>29</v>
      </c>
      <c r="O63" s="31">
        <v>102</v>
      </c>
      <c r="P63" s="31">
        <v>54</v>
      </c>
      <c r="Q63" s="63">
        <v>0.15675675675675677</v>
      </c>
      <c r="R63" s="63">
        <v>0.5513513513513514</v>
      </c>
      <c r="S63" s="63">
        <v>0.2918918918918919</v>
      </c>
    </row>
    <row r="64" spans="1:19" ht="13.5">
      <c r="A64" s="6" t="s">
        <v>8</v>
      </c>
      <c r="B64" s="11" t="s">
        <v>133</v>
      </c>
      <c r="C64" s="31">
        <v>519</v>
      </c>
      <c r="D64" s="31">
        <v>34</v>
      </c>
      <c r="E64" s="31">
        <v>254</v>
      </c>
      <c r="F64" s="31">
        <v>231</v>
      </c>
      <c r="G64" s="13">
        <f t="shared" si="5"/>
        <v>0.06551059730250482</v>
      </c>
      <c r="H64" s="13">
        <f t="shared" si="5"/>
        <v>0.48940269749518306</v>
      </c>
      <c r="I64" s="13">
        <f t="shared" si="5"/>
        <v>0.44508670520231214</v>
      </c>
      <c r="K64" s="66" t="s">
        <v>129</v>
      </c>
      <c r="L64" s="67" t="s">
        <v>134</v>
      </c>
      <c r="M64" s="31">
        <v>10</v>
      </c>
      <c r="N64" s="31">
        <v>0</v>
      </c>
      <c r="O64" s="31">
        <v>7</v>
      </c>
      <c r="P64" s="31">
        <v>3</v>
      </c>
      <c r="Q64" s="63">
        <v>0</v>
      </c>
      <c r="R64" s="63">
        <v>0.7</v>
      </c>
      <c r="S64" s="63">
        <v>0.3</v>
      </c>
    </row>
    <row r="65" spans="1:19" ht="13.5">
      <c r="A65" s="6" t="s">
        <v>8</v>
      </c>
      <c r="B65" s="11" t="s">
        <v>135</v>
      </c>
      <c r="C65" s="31">
        <v>409</v>
      </c>
      <c r="D65" s="31">
        <v>21</v>
      </c>
      <c r="E65" s="31">
        <v>177</v>
      </c>
      <c r="F65" s="31">
        <v>211</v>
      </c>
      <c r="G65" s="13">
        <f t="shared" si="5"/>
        <v>0.05134474327628362</v>
      </c>
      <c r="H65" s="13">
        <f t="shared" si="5"/>
        <v>0.43276283618581907</v>
      </c>
      <c r="I65" s="13">
        <f t="shared" si="5"/>
        <v>0.5158924205378973</v>
      </c>
      <c r="K65" s="66" t="s">
        <v>129</v>
      </c>
      <c r="L65" s="67" t="s">
        <v>136</v>
      </c>
      <c r="M65" s="31">
        <v>18</v>
      </c>
      <c r="N65" s="31">
        <v>0</v>
      </c>
      <c r="O65" s="31">
        <v>6</v>
      </c>
      <c r="P65" s="31">
        <v>12</v>
      </c>
      <c r="Q65" s="32">
        <v>0</v>
      </c>
      <c r="R65" s="32">
        <v>0.3333333333333333</v>
      </c>
      <c r="S65" s="32">
        <v>0.6666666666666666</v>
      </c>
    </row>
    <row r="66" spans="1:19" ht="13.5">
      <c r="A66" s="6" t="s">
        <v>8</v>
      </c>
      <c r="B66" s="11" t="s">
        <v>137</v>
      </c>
      <c r="C66" s="31">
        <v>204</v>
      </c>
      <c r="D66" s="31">
        <v>23</v>
      </c>
      <c r="E66" s="31">
        <v>87</v>
      </c>
      <c r="F66" s="31">
        <v>94</v>
      </c>
      <c r="G66" s="13">
        <f t="shared" si="5"/>
        <v>0.11274509803921569</v>
      </c>
      <c r="H66" s="13">
        <f t="shared" si="5"/>
        <v>0.4264705882352941</v>
      </c>
      <c r="I66" s="13">
        <f t="shared" si="5"/>
        <v>0.46078431372549017</v>
      </c>
      <c r="K66" s="66" t="s">
        <v>129</v>
      </c>
      <c r="L66" s="67" t="s">
        <v>40</v>
      </c>
      <c r="M66" s="31">
        <v>179</v>
      </c>
      <c r="N66" s="31">
        <v>24</v>
      </c>
      <c r="O66" s="31">
        <v>104</v>
      </c>
      <c r="P66" s="31">
        <v>51</v>
      </c>
      <c r="Q66" s="32">
        <v>0.1340782122905028</v>
      </c>
      <c r="R66" s="32">
        <v>0.5810055865921788</v>
      </c>
      <c r="S66" s="32">
        <v>0.2849162011173184</v>
      </c>
    </row>
    <row r="67" spans="1:19" ht="13.5">
      <c r="A67" s="6" t="s">
        <v>8</v>
      </c>
      <c r="B67" s="11" t="s">
        <v>138</v>
      </c>
      <c r="C67" s="31">
        <v>42</v>
      </c>
      <c r="D67" s="31">
        <v>0</v>
      </c>
      <c r="E67" s="31">
        <v>20</v>
      </c>
      <c r="F67" s="31">
        <v>22</v>
      </c>
      <c r="G67" s="13">
        <f aca="true" t="shared" si="6" ref="G67:I82">D67/$C67</f>
        <v>0</v>
      </c>
      <c r="H67" s="13">
        <f t="shared" si="6"/>
        <v>0.47619047619047616</v>
      </c>
      <c r="I67" s="13">
        <f t="shared" si="6"/>
        <v>0.5238095238095238</v>
      </c>
      <c r="K67" s="66" t="s">
        <v>129</v>
      </c>
      <c r="L67" s="67" t="s">
        <v>139</v>
      </c>
      <c r="M67" s="31">
        <v>55</v>
      </c>
      <c r="N67" s="31">
        <v>2</v>
      </c>
      <c r="O67" s="31">
        <v>22</v>
      </c>
      <c r="P67" s="31">
        <v>31</v>
      </c>
      <c r="Q67" s="32">
        <v>0.03636363636363636</v>
      </c>
      <c r="R67" s="32">
        <v>0.4</v>
      </c>
      <c r="S67" s="32">
        <v>0.5636363636363636</v>
      </c>
    </row>
    <row r="68" spans="1:19" ht="13.5">
      <c r="A68" s="6" t="s">
        <v>8</v>
      </c>
      <c r="B68" s="11" t="s">
        <v>140</v>
      </c>
      <c r="C68" s="31">
        <v>138</v>
      </c>
      <c r="D68" s="31">
        <v>6</v>
      </c>
      <c r="E68" s="31">
        <v>61</v>
      </c>
      <c r="F68" s="31">
        <v>71</v>
      </c>
      <c r="G68" s="13">
        <f t="shared" si="6"/>
        <v>0.043478260869565216</v>
      </c>
      <c r="H68" s="13">
        <f t="shared" si="6"/>
        <v>0.4420289855072464</v>
      </c>
      <c r="I68" s="13">
        <f t="shared" si="6"/>
        <v>0.5144927536231884</v>
      </c>
      <c r="K68" s="66" t="s">
        <v>129</v>
      </c>
      <c r="L68" s="67" t="s">
        <v>50</v>
      </c>
      <c r="M68" s="31">
        <v>104</v>
      </c>
      <c r="N68" s="31">
        <v>2</v>
      </c>
      <c r="O68" s="31">
        <v>43</v>
      </c>
      <c r="P68" s="31">
        <v>59</v>
      </c>
      <c r="Q68" s="32">
        <v>0.019230769230769232</v>
      </c>
      <c r="R68" s="32">
        <v>0.41346153846153844</v>
      </c>
      <c r="S68" s="32">
        <v>0.5673076923076923</v>
      </c>
    </row>
    <row r="69" spans="1:19" ht="13.5">
      <c r="A69" s="6" t="s">
        <v>8</v>
      </c>
      <c r="B69" s="68" t="s">
        <v>29</v>
      </c>
      <c r="C69" s="69">
        <v>283</v>
      </c>
      <c r="D69" s="69">
        <v>9</v>
      </c>
      <c r="E69" s="69">
        <v>149</v>
      </c>
      <c r="F69" s="69">
        <v>125</v>
      </c>
      <c r="G69" s="70">
        <f t="shared" si="6"/>
        <v>0.03180212014134275</v>
      </c>
      <c r="H69" s="70">
        <f t="shared" si="6"/>
        <v>0.5265017667844523</v>
      </c>
      <c r="I69" s="70">
        <f t="shared" si="6"/>
        <v>0.4416961130742049</v>
      </c>
      <c r="K69" s="71" t="s">
        <v>129</v>
      </c>
      <c r="L69" s="72" t="s">
        <v>129</v>
      </c>
      <c r="M69" s="73">
        <f>SUM(M62:M68)</f>
        <v>583</v>
      </c>
      <c r="N69" s="73">
        <f>SUM(N62:N68)</f>
        <v>57</v>
      </c>
      <c r="O69" s="73">
        <f>SUM(O62:O68)</f>
        <v>294</v>
      </c>
      <c r="P69" s="73">
        <f>SUM(P62:P68)</f>
        <v>232</v>
      </c>
      <c r="Q69" s="74">
        <f>N69/$M69</f>
        <v>0.09777015437392796</v>
      </c>
      <c r="R69" s="74">
        <f>O69/$M69</f>
        <v>0.5042881646655232</v>
      </c>
      <c r="S69" s="74">
        <f>P69/$M69</f>
        <v>0.3979416809605489</v>
      </c>
    </row>
    <row r="70" spans="1:19" ht="13.5">
      <c r="A70" s="6" t="s">
        <v>8</v>
      </c>
      <c r="B70" s="11" t="s">
        <v>141</v>
      </c>
      <c r="C70" s="31">
        <v>568</v>
      </c>
      <c r="D70" s="31">
        <v>57</v>
      </c>
      <c r="E70" s="31">
        <v>392</v>
      </c>
      <c r="F70" s="31">
        <v>119</v>
      </c>
      <c r="G70" s="13">
        <f>D70/$C70</f>
        <v>0.10035211267605634</v>
      </c>
      <c r="H70" s="13">
        <f t="shared" si="6"/>
        <v>0.6901408450704225</v>
      </c>
      <c r="I70" s="13">
        <f t="shared" si="6"/>
        <v>0.20950704225352113</v>
      </c>
      <c r="K70" s="75" t="s">
        <v>55</v>
      </c>
      <c r="L70" s="76" t="s">
        <v>142</v>
      </c>
      <c r="M70" s="31">
        <v>47</v>
      </c>
      <c r="N70" s="31">
        <v>0</v>
      </c>
      <c r="O70" s="31">
        <v>1</v>
      </c>
      <c r="P70" s="31">
        <v>46</v>
      </c>
      <c r="Q70" s="32">
        <v>0</v>
      </c>
      <c r="R70" s="32">
        <v>0.02127659574468085</v>
      </c>
      <c r="S70" s="32">
        <v>0.9787234042553191</v>
      </c>
    </row>
    <row r="71" spans="1:19" ht="13.5">
      <c r="A71" s="6" t="s">
        <v>8</v>
      </c>
      <c r="B71" s="11" t="s">
        <v>143</v>
      </c>
      <c r="C71" s="31">
        <v>380</v>
      </c>
      <c r="D71" s="31">
        <v>50</v>
      </c>
      <c r="E71" s="31">
        <v>235</v>
      </c>
      <c r="F71" s="31">
        <v>95</v>
      </c>
      <c r="G71" s="13">
        <f aca="true" t="shared" si="7" ref="G71:G76">D71/$C71</f>
        <v>0.13157894736842105</v>
      </c>
      <c r="H71" s="13">
        <f t="shared" si="6"/>
        <v>0.618421052631579</v>
      </c>
      <c r="I71" s="13">
        <f t="shared" si="6"/>
        <v>0.25</v>
      </c>
      <c r="K71" s="75" t="s">
        <v>55</v>
      </c>
      <c r="L71" s="76" t="s">
        <v>55</v>
      </c>
      <c r="M71" s="77">
        <f>SUM(M70)</f>
        <v>47</v>
      </c>
      <c r="N71" s="77">
        <f>SUM(N70)</f>
        <v>0</v>
      </c>
      <c r="O71" s="77">
        <f>SUM(O70)</f>
        <v>1</v>
      </c>
      <c r="P71" s="77">
        <f>SUM(P70)</f>
        <v>46</v>
      </c>
      <c r="Q71" s="78">
        <f>N71/$M71</f>
        <v>0</v>
      </c>
      <c r="R71" s="78">
        <f>O71/$M71</f>
        <v>0.02127659574468085</v>
      </c>
      <c r="S71" s="78">
        <f>P71/$M71</f>
        <v>0.9787234042553191</v>
      </c>
    </row>
    <row r="72" spans="1:9" ht="13.5">
      <c r="A72" s="6" t="s">
        <v>8</v>
      </c>
      <c r="B72" s="11" t="s">
        <v>144</v>
      </c>
      <c r="C72" s="31">
        <v>561</v>
      </c>
      <c r="D72" s="31">
        <v>43</v>
      </c>
      <c r="E72" s="31">
        <v>383</v>
      </c>
      <c r="F72" s="31">
        <v>135</v>
      </c>
      <c r="G72" s="13">
        <f t="shared" si="7"/>
        <v>0.0766488413547237</v>
      </c>
      <c r="H72" s="13">
        <f t="shared" si="6"/>
        <v>0.6827094474153298</v>
      </c>
      <c r="I72" s="13">
        <f t="shared" si="6"/>
        <v>0.24064171122994651</v>
      </c>
    </row>
    <row r="73" spans="1:19" ht="14.25" thickBot="1">
      <c r="A73" s="6" t="s">
        <v>8</v>
      </c>
      <c r="B73" s="11" t="s">
        <v>145</v>
      </c>
      <c r="C73" s="31">
        <v>63</v>
      </c>
      <c r="D73" s="31">
        <v>9</v>
      </c>
      <c r="E73" s="31">
        <v>23</v>
      </c>
      <c r="F73" s="31">
        <v>31</v>
      </c>
      <c r="G73" s="13">
        <f t="shared" si="7"/>
        <v>0.14285714285714285</v>
      </c>
      <c r="H73" s="13">
        <f t="shared" si="6"/>
        <v>0.36507936507936506</v>
      </c>
      <c r="I73" s="13">
        <f t="shared" si="6"/>
        <v>0.49206349206349204</v>
      </c>
      <c r="K73" s="43" t="s">
        <v>146</v>
      </c>
      <c r="L73" s="44" t="s">
        <v>147</v>
      </c>
      <c r="M73" s="79" t="s">
        <v>148</v>
      </c>
      <c r="N73" s="79" t="s">
        <v>2</v>
      </c>
      <c r="O73" s="79" t="s">
        <v>149</v>
      </c>
      <c r="P73" s="80" t="s">
        <v>4</v>
      </c>
      <c r="Q73" s="10" t="s">
        <v>5</v>
      </c>
      <c r="R73" s="10" t="s">
        <v>6</v>
      </c>
      <c r="S73" s="10" t="s">
        <v>7</v>
      </c>
    </row>
    <row r="74" spans="1:19" ht="14.25" thickTop="1">
      <c r="A74" s="6" t="s">
        <v>8</v>
      </c>
      <c r="B74" s="11" t="s">
        <v>150</v>
      </c>
      <c r="C74" s="31">
        <v>227</v>
      </c>
      <c r="D74" s="31">
        <v>9</v>
      </c>
      <c r="E74" s="31">
        <v>134</v>
      </c>
      <c r="F74" s="31">
        <v>84</v>
      </c>
      <c r="G74" s="13">
        <f t="shared" si="7"/>
        <v>0.039647577092511016</v>
      </c>
      <c r="H74" s="13">
        <f t="shared" si="6"/>
        <v>0.5903083700440529</v>
      </c>
      <c r="I74" s="13">
        <f t="shared" si="6"/>
        <v>0.3700440528634361</v>
      </c>
      <c r="K74" s="81" t="s">
        <v>151</v>
      </c>
      <c r="L74" s="82" t="s">
        <v>152</v>
      </c>
      <c r="M74" s="31">
        <v>93</v>
      </c>
      <c r="N74" s="31">
        <v>8</v>
      </c>
      <c r="O74" s="31">
        <v>44</v>
      </c>
      <c r="P74" s="31">
        <v>41</v>
      </c>
      <c r="Q74" s="32">
        <v>0.08602150537634409</v>
      </c>
      <c r="R74" s="32">
        <v>0.4731182795698925</v>
      </c>
      <c r="S74" s="32">
        <v>0.44086021505376344</v>
      </c>
    </row>
    <row r="75" spans="1:19" ht="13.5">
      <c r="A75" s="6" t="s">
        <v>8</v>
      </c>
      <c r="B75" s="11" t="s">
        <v>153</v>
      </c>
      <c r="C75" s="31">
        <v>296</v>
      </c>
      <c r="D75" s="31">
        <v>19</v>
      </c>
      <c r="E75" s="31">
        <v>144</v>
      </c>
      <c r="F75" s="31">
        <v>133</v>
      </c>
      <c r="G75" s="13">
        <f t="shared" si="7"/>
        <v>0.06418918918918919</v>
      </c>
      <c r="H75" s="13">
        <f t="shared" si="6"/>
        <v>0.4864864864864865</v>
      </c>
      <c r="I75" s="13">
        <f t="shared" si="6"/>
        <v>0.44932432432432434</v>
      </c>
      <c r="K75" s="83" t="s">
        <v>151</v>
      </c>
      <c r="L75" s="84" t="s">
        <v>154</v>
      </c>
      <c r="M75" s="31">
        <v>28</v>
      </c>
      <c r="N75" s="31">
        <v>0</v>
      </c>
      <c r="O75" s="31">
        <v>9</v>
      </c>
      <c r="P75" s="31">
        <v>19</v>
      </c>
      <c r="Q75" s="32">
        <v>0</v>
      </c>
      <c r="R75" s="32">
        <v>0.32142857142857145</v>
      </c>
      <c r="S75" s="32">
        <v>0.6785714285714286</v>
      </c>
    </row>
    <row r="76" spans="1:19" ht="13.5">
      <c r="A76" s="6" t="s">
        <v>8</v>
      </c>
      <c r="B76" s="11" t="s">
        <v>155</v>
      </c>
      <c r="C76" s="31">
        <v>183</v>
      </c>
      <c r="D76" s="31">
        <v>11</v>
      </c>
      <c r="E76" s="31">
        <v>74</v>
      </c>
      <c r="F76" s="31">
        <v>98</v>
      </c>
      <c r="G76" s="13">
        <f t="shared" si="7"/>
        <v>0.060109289617486336</v>
      </c>
      <c r="H76" s="13">
        <f t="shared" si="6"/>
        <v>0.40437158469945356</v>
      </c>
      <c r="I76" s="13">
        <f t="shared" si="6"/>
        <v>0.5355191256830601</v>
      </c>
      <c r="K76" s="83" t="s">
        <v>151</v>
      </c>
      <c r="L76" s="84" t="s">
        <v>156</v>
      </c>
      <c r="M76" s="31">
        <v>48</v>
      </c>
      <c r="N76" s="31">
        <v>12</v>
      </c>
      <c r="O76" s="31">
        <v>20</v>
      </c>
      <c r="P76" s="31">
        <v>16</v>
      </c>
      <c r="Q76" s="32">
        <v>0.25</v>
      </c>
      <c r="R76" s="32">
        <v>0.4166666666666667</v>
      </c>
      <c r="S76" s="32">
        <v>0.3333333333333333</v>
      </c>
    </row>
    <row r="77" spans="1:19" ht="13.5">
      <c r="A77" s="6" t="s">
        <v>8</v>
      </c>
      <c r="B77" s="11" t="s">
        <v>157</v>
      </c>
      <c r="C77" s="31">
        <v>268</v>
      </c>
      <c r="D77" s="31">
        <v>35</v>
      </c>
      <c r="E77" s="31">
        <v>129</v>
      </c>
      <c r="F77" s="31">
        <v>104</v>
      </c>
      <c r="G77" s="13">
        <f>D77/$C77</f>
        <v>0.13059701492537312</v>
      </c>
      <c r="H77" s="13">
        <f t="shared" si="6"/>
        <v>0.48134328358208955</v>
      </c>
      <c r="I77" s="13">
        <f t="shared" si="6"/>
        <v>0.3880597014925373</v>
      </c>
      <c r="K77" s="83" t="s">
        <v>151</v>
      </c>
      <c r="L77" s="84" t="s">
        <v>158</v>
      </c>
      <c r="M77" s="31">
        <v>150</v>
      </c>
      <c r="N77" s="31">
        <v>17</v>
      </c>
      <c r="O77" s="31">
        <v>84</v>
      </c>
      <c r="P77" s="31">
        <v>49</v>
      </c>
      <c r="Q77" s="32">
        <v>0.11333333333333333</v>
      </c>
      <c r="R77" s="32">
        <v>0.56</v>
      </c>
      <c r="S77" s="32">
        <v>0.32666666666666666</v>
      </c>
    </row>
    <row r="78" spans="1:19" ht="13.5">
      <c r="A78" s="6" t="s">
        <v>8</v>
      </c>
      <c r="B78" s="11" t="s">
        <v>159</v>
      </c>
      <c r="C78" s="31">
        <v>99</v>
      </c>
      <c r="D78" s="31">
        <v>7</v>
      </c>
      <c r="E78" s="31">
        <v>48</v>
      </c>
      <c r="F78" s="31">
        <v>44</v>
      </c>
      <c r="G78" s="13">
        <f aca="true" t="shared" si="8" ref="G78:I93">D78/$C78</f>
        <v>0.0707070707070707</v>
      </c>
      <c r="H78" s="13">
        <f t="shared" si="6"/>
        <v>0.48484848484848486</v>
      </c>
      <c r="I78" s="13">
        <f t="shared" si="6"/>
        <v>0.4444444444444444</v>
      </c>
      <c r="K78" s="83" t="s">
        <v>151</v>
      </c>
      <c r="L78" s="84" t="s">
        <v>160</v>
      </c>
      <c r="M78" s="31">
        <v>39</v>
      </c>
      <c r="N78" s="31">
        <v>5</v>
      </c>
      <c r="O78" s="31">
        <v>17</v>
      </c>
      <c r="P78" s="31">
        <v>17</v>
      </c>
      <c r="Q78" s="32">
        <v>0.1282051282051282</v>
      </c>
      <c r="R78" s="32">
        <v>0.4358974358974359</v>
      </c>
      <c r="S78" s="32">
        <v>0.4358974358974359</v>
      </c>
    </row>
    <row r="79" spans="1:19" ht="13.5">
      <c r="A79" s="6" t="s">
        <v>8</v>
      </c>
      <c r="B79" s="11" t="s">
        <v>161</v>
      </c>
      <c r="C79" s="31">
        <v>158</v>
      </c>
      <c r="D79" s="31">
        <v>19</v>
      </c>
      <c r="E79" s="31">
        <v>57</v>
      </c>
      <c r="F79" s="31">
        <v>82</v>
      </c>
      <c r="G79" s="13">
        <f t="shared" si="8"/>
        <v>0.12025316455696203</v>
      </c>
      <c r="H79" s="13">
        <f t="shared" si="6"/>
        <v>0.36075949367088606</v>
      </c>
      <c r="I79" s="13">
        <f t="shared" si="6"/>
        <v>0.5189873417721519</v>
      </c>
      <c r="K79" s="83" t="s">
        <v>151</v>
      </c>
      <c r="L79" s="84" t="s">
        <v>162</v>
      </c>
      <c r="M79" s="31">
        <v>71</v>
      </c>
      <c r="N79" s="31">
        <v>7</v>
      </c>
      <c r="O79" s="31">
        <v>37</v>
      </c>
      <c r="P79" s="31">
        <v>27</v>
      </c>
      <c r="Q79" s="32">
        <v>0.09859154929577464</v>
      </c>
      <c r="R79" s="32">
        <v>0.5211267605633803</v>
      </c>
      <c r="S79" s="32">
        <v>0.38028169014084506</v>
      </c>
    </row>
    <row r="80" spans="1:19" ht="13.5">
      <c r="A80" s="6" t="s">
        <v>8</v>
      </c>
      <c r="B80" s="85" t="s">
        <v>163</v>
      </c>
      <c r="C80" s="31">
        <v>206</v>
      </c>
      <c r="D80" s="31">
        <v>14</v>
      </c>
      <c r="E80" s="31">
        <v>90</v>
      </c>
      <c r="F80" s="31">
        <v>102</v>
      </c>
      <c r="G80" s="13">
        <f t="shared" si="8"/>
        <v>0.06796116504854369</v>
      </c>
      <c r="H80" s="13">
        <f t="shared" si="6"/>
        <v>0.4368932038834951</v>
      </c>
      <c r="I80" s="13">
        <f t="shared" si="6"/>
        <v>0.49514563106796117</v>
      </c>
      <c r="K80" s="83" t="s">
        <v>151</v>
      </c>
      <c r="L80" s="86" t="s">
        <v>151</v>
      </c>
      <c r="M80" s="87">
        <f>SUM(M74:M79)</f>
        <v>429</v>
      </c>
      <c r="N80" s="87">
        <f>SUM(N74:N79)</f>
        <v>49</v>
      </c>
      <c r="O80" s="87">
        <f>SUM(O74:O79)</f>
        <v>211</v>
      </c>
      <c r="P80" s="87">
        <f>SUM(P74:P79)</f>
        <v>169</v>
      </c>
      <c r="Q80" s="88">
        <f>N80/$M80</f>
        <v>0.11421911421911422</v>
      </c>
      <c r="R80" s="88">
        <f>O80/$M80</f>
        <v>0.49184149184149184</v>
      </c>
      <c r="S80" s="88">
        <f>P80/$M80</f>
        <v>0.3939393939393939</v>
      </c>
    </row>
    <row r="81" spans="1:19" ht="13.5">
      <c r="A81" s="6" t="s">
        <v>8</v>
      </c>
      <c r="B81" s="38" t="s">
        <v>164</v>
      </c>
      <c r="C81" s="89">
        <v>790</v>
      </c>
      <c r="D81" s="89">
        <v>60</v>
      </c>
      <c r="E81" s="89">
        <v>345</v>
      </c>
      <c r="F81" s="89">
        <v>385</v>
      </c>
      <c r="G81" s="90">
        <f t="shared" si="8"/>
        <v>0.0759493670886076</v>
      </c>
      <c r="H81" s="90">
        <f t="shared" si="6"/>
        <v>0.43670886075949367</v>
      </c>
      <c r="I81" s="90">
        <f t="shared" si="6"/>
        <v>0.4873417721518987</v>
      </c>
      <c r="K81" s="91" t="s">
        <v>165</v>
      </c>
      <c r="L81" s="92" t="s">
        <v>166</v>
      </c>
      <c r="M81" s="31">
        <v>84</v>
      </c>
      <c r="N81" s="31">
        <v>0</v>
      </c>
      <c r="O81" s="31">
        <v>13</v>
      </c>
      <c r="P81" s="31">
        <v>71</v>
      </c>
      <c r="Q81" s="32">
        <v>0</v>
      </c>
      <c r="R81" s="32">
        <v>0.15476190476190477</v>
      </c>
      <c r="S81" s="32">
        <v>0.8452380952380952</v>
      </c>
    </row>
    <row r="82" spans="1:19" ht="13.5">
      <c r="A82" s="6" t="s">
        <v>8</v>
      </c>
      <c r="B82" s="85" t="s">
        <v>167</v>
      </c>
      <c r="C82" s="31">
        <v>947</v>
      </c>
      <c r="D82" s="31">
        <v>80</v>
      </c>
      <c r="E82" s="31">
        <v>493</v>
      </c>
      <c r="F82" s="31">
        <v>374</v>
      </c>
      <c r="G82" s="13">
        <f t="shared" si="8"/>
        <v>0.08447729672650475</v>
      </c>
      <c r="H82" s="13">
        <f t="shared" si="6"/>
        <v>0.5205913410770855</v>
      </c>
      <c r="I82" s="13">
        <f t="shared" si="6"/>
        <v>0.39493136219640973</v>
      </c>
      <c r="K82" s="91" t="s">
        <v>165</v>
      </c>
      <c r="L82" s="92" t="s">
        <v>168</v>
      </c>
      <c r="M82" s="31">
        <v>118</v>
      </c>
      <c r="N82" s="31">
        <v>25</v>
      </c>
      <c r="O82" s="31">
        <v>64</v>
      </c>
      <c r="P82" s="31">
        <v>29</v>
      </c>
      <c r="Q82" s="32">
        <v>0.211864406779661</v>
      </c>
      <c r="R82" s="32">
        <v>0.5423728813559322</v>
      </c>
      <c r="S82" s="32">
        <v>0.2457627118644068</v>
      </c>
    </row>
    <row r="83" spans="1:19" ht="13.5">
      <c r="A83" s="6" t="s">
        <v>8</v>
      </c>
      <c r="B83" s="85" t="s">
        <v>169</v>
      </c>
      <c r="C83" s="31">
        <v>332</v>
      </c>
      <c r="D83" s="31">
        <v>0</v>
      </c>
      <c r="E83" s="31">
        <v>332</v>
      </c>
      <c r="F83" s="31">
        <v>0</v>
      </c>
      <c r="G83" s="13">
        <f t="shared" si="8"/>
        <v>0</v>
      </c>
      <c r="H83" s="13">
        <f t="shared" si="8"/>
        <v>1</v>
      </c>
      <c r="I83" s="13">
        <f t="shared" si="8"/>
        <v>0</v>
      </c>
      <c r="K83" s="91" t="s">
        <v>165</v>
      </c>
      <c r="L83" s="92" t="s">
        <v>170</v>
      </c>
      <c r="M83" s="31">
        <v>46</v>
      </c>
      <c r="N83" s="31">
        <v>7</v>
      </c>
      <c r="O83" s="31">
        <v>25</v>
      </c>
      <c r="P83" s="31">
        <v>14</v>
      </c>
      <c r="Q83" s="32">
        <v>0.15217391304347827</v>
      </c>
      <c r="R83" s="32">
        <v>0.5434782608695652</v>
      </c>
      <c r="S83" s="32">
        <v>0.30434782608695654</v>
      </c>
    </row>
    <row r="84" spans="1:19" ht="13.5">
      <c r="A84" s="93" t="s">
        <v>55</v>
      </c>
      <c r="B84" s="46" t="s">
        <v>91</v>
      </c>
      <c r="C84" s="94">
        <v>1342</v>
      </c>
      <c r="D84" s="94">
        <v>132</v>
      </c>
      <c r="E84" s="94">
        <v>663</v>
      </c>
      <c r="F84" s="94">
        <v>547</v>
      </c>
      <c r="G84" s="95">
        <f t="shared" si="8"/>
        <v>0.09836065573770492</v>
      </c>
      <c r="H84" s="95">
        <f t="shared" si="8"/>
        <v>0.4940387481371088</v>
      </c>
      <c r="I84" s="95">
        <f t="shared" si="8"/>
        <v>0.4076005961251863</v>
      </c>
      <c r="K84" s="91" t="s">
        <v>165</v>
      </c>
      <c r="L84" s="92" t="s">
        <v>171</v>
      </c>
      <c r="M84" s="31">
        <v>44</v>
      </c>
      <c r="N84" s="31">
        <v>0</v>
      </c>
      <c r="O84" s="31">
        <v>24</v>
      </c>
      <c r="P84" s="31">
        <v>20</v>
      </c>
      <c r="Q84" s="32">
        <v>0</v>
      </c>
      <c r="R84" s="32">
        <v>0.5454545454545454</v>
      </c>
      <c r="S84" s="32">
        <v>0.45454545454545453</v>
      </c>
    </row>
    <row r="85" spans="1:19" ht="13.5">
      <c r="A85" s="93" t="s">
        <v>55</v>
      </c>
      <c r="B85" s="54" t="s">
        <v>103</v>
      </c>
      <c r="C85" s="96">
        <v>583</v>
      </c>
      <c r="D85" s="96">
        <v>36</v>
      </c>
      <c r="E85" s="96">
        <v>261</v>
      </c>
      <c r="F85" s="96">
        <v>286</v>
      </c>
      <c r="G85" s="97">
        <f t="shared" si="8"/>
        <v>0.06174957118353345</v>
      </c>
      <c r="H85" s="97">
        <f t="shared" si="8"/>
        <v>0.44768439108061747</v>
      </c>
      <c r="I85" s="97">
        <f t="shared" si="8"/>
        <v>0.49056603773584906</v>
      </c>
      <c r="K85" s="91" t="s">
        <v>165</v>
      </c>
      <c r="L85" s="92" t="s">
        <v>172</v>
      </c>
      <c r="M85" s="31">
        <v>105</v>
      </c>
      <c r="N85" s="31">
        <v>18</v>
      </c>
      <c r="O85" s="31">
        <v>52</v>
      </c>
      <c r="P85" s="31">
        <v>35</v>
      </c>
      <c r="Q85" s="32">
        <v>0.17142857142857143</v>
      </c>
      <c r="R85" s="32">
        <v>0.49523809523809526</v>
      </c>
      <c r="S85" s="32">
        <v>0.3333333333333333</v>
      </c>
    </row>
    <row r="86" spans="1:19" ht="13.5">
      <c r="A86" s="93" t="s">
        <v>55</v>
      </c>
      <c r="B86" s="62" t="s">
        <v>105</v>
      </c>
      <c r="C86" s="98">
        <v>879</v>
      </c>
      <c r="D86" s="98">
        <v>89</v>
      </c>
      <c r="E86" s="98">
        <v>458</v>
      </c>
      <c r="F86" s="98">
        <v>332</v>
      </c>
      <c r="G86" s="99">
        <f t="shared" si="8"/>
        <v>0.1012514220705347</v>
      </c>
      <c r="H86" s="99">
        <f t="shared" si="8"/>
        <v>0.5210466439135382</v>
      </c>
      <c r="I86" s="99">
        <f t="shared" si="8"/>
        <v>0.37770193401592717</v>
      </c>
      <c r="K86" s="91" t="s">
        <v>165</v>
      </c>
      <c r="L86" s="92" t="s">
        <v>173</v>
      </c>
      <c r="M86" s="31">
        <v>266</v>
      </c>
      <c r="N86" s="31">
        <v>23</v>
      </c>
      <c r="O86" s="31">
        <v>162</v>
      </c>
      <c r="P86" s="31">
        <v>81</v>
      </c>
      <c r="Q86" s="32">
        <v>0.08646616541353383</v>
      </c>
      <c r="R86" s="32">
        <v>0.6090225563909775</v>
      </c>
      <c r="S86" s="32">
        <v>0.30451127819548873</v>
      </c>
    </row>
    <row r="87" spans="1:19" ht="13.5">
      <c r="A87" s="93" t="s">
        <v>55</v>
      </c>
      <c r="B87" s="67" t="s">
        <v>129</v>
      </c>
      <c r="C87" s="100">
        <v>583</v>
      </c>
      <c r="D87" s="100">
        <v>57</v>
      </c>
      <c r="E87" s="100">
        <v>294</v>
      </c>
      <c r="F87" s="100">
        <v>232</v>
      </c>
      <c r="G87" s="101">
        <f t="shared" si="8"/>
        <v>0.09777015437392796</v>
      </c>
      <c r="H87" s="101">
        <f t="shared" si="8"/>
        <v>0.5042881646655232</v>
      </c>
      <c r="I87" s="101">
        <f t="shared" si="8"/>
        <v>0.3979416809605489</v>
      </c>
      <c r="K87" s="91" t="s">
        <v>165</v>
      </c>
      <c r="L87" s="92" t="s">
        <v>174</v>
      </c>
      <c r="M87" s="31">
        <v>76</v>
      </c>
      <c r="N87" s="31">
        <v>3</v>
      </c>
      <c r="O87" s="31">
        <v>49</v>
      </c>
      <c r="P87" s="31">
        <v>24</v>
      </c>
      <c r="Q87" s="32">
        <v>0.039473684210526314</v>
      </c>
      <c r="R87" s="32">
        <v>0.6447368421052632</v>
      </c>
      <c r="S87" s="32">
        <v>0.3157894736842105</v>
      </c>
    </row>
    <row r="88" spans="1:19" ht="13.5">
      <c r="A88" s="93" t="s">
        <v>55</v>
      </c>
      <c r="B88" s="76" t="s">
        <v>142</v>
      </c>
      <c r="C88" s="102">
        <v>47</v>
      </c>
      <c r="D88" s="102">
        <v>0</v>
      </c>
      <c r="E88" s="102">
        <v>1</v>
      </c>
      <c r="F88" s="102">
        <v>46</v>
      </c>
      <c r="G88" s="103">
        <f t="shared" si="8"/>
        <v>0</v>
      </c>
      <c r="H88" s="103">
        <f t="shared" si="8"/>
        <v>0.02127659574468085</v>
      </c>
      <c r="I88" s="103">
        <f t="shared" si="8"/>
        <v>0.9787234042553191</v>
      </c>
      <c r="K88" s="91" t="s">
        <v>165</v>
      </c>
      <c r="L88" s="92" t="s">
        <v>175</v>
      </c>
      <c r="M88" s="31">
        <v>185</v>
      </c>
      <c r="N88" s="31">
        <v>28</v>
      </c>
      <c r="O88" s="31">
        <v>98</v>
      </c>
      <c r="P88" s="31">
        <v>59</v>
      </c>
      <c r="Q88" s="32">
        <v>0.15135135135135136</v>
      </c>
      <c r="R88" s="32">
        <v>0.5297297297297298</v>
      </c>
      <c r="S88" s="32">
        <v>0.31891891891891894</v>
      </c>
    </row>
    <row r="89" spans="1:19" ht="13.5">
      <c r="A89" s="104" t="s">
        <v>146</v>
      </c>
      <c r="B89" s="105" t="s">
        <v>151</v>
      </c>
      <c r="C89" s="106">
        <v>429</v>
      </c>
      <c r="D89" s="106">
        <v>49</v>
      </c>
      <c r="E89" s="106">
        <v>211</v>
      </c>
      <c r="F89" s="106">
        <v>169</v>
      </c>
      <c r="G89" s="107">
        <f t="shared" si="8"/>
        <v>0.11421911421911422</v>
      </c>
      <c r="H89" s="107">
        <f t="shared" si="8"/>
        <v>0.49184149184149184</v>
      </c>
      <c r="I89" s="107">
        <f t="shared" si="8"/>
        <v>0.3939393939393939</v>
      </c>
      <c r="K89" s="91" t="s">
        <v>165</v>
      </c>
      <c r="L89" s="92" t="s">
        <v>176</v>
      </c>
      <c r="M89" s="31">
        <v>103</v>
      </c>
      <c r="N89" s="31">
        <v>12</v>
      </c>
      <c r="O89" s="31">
        <v>67</v>
      </c>
      <c r="P89" s="31">
        <v>24</v>
      </c>
      <c r="Q89" s="32">
        <v>0.11650485436893204</v>
      </c>
      <c r="R89" s="32">
        <v>0.6504854368932039</v>
      </c>
      <c r="S89" s="32">
        <v>0.23300970873786409</v>
      </c>
    </row>
    <row r="90" spans="1:19" ht="13.5">
      <c r="A90" s="104" t="s">
        <v>146</v>
      </c>
      <c r="B90" s="108" t="s">
        <v>165</v>
      </c>
      <c r="C90" s="109">
        <v>1152</v>
      </c>
      <c r="D90" s="109">
        <v>137</v>
      </c>
      <c r="E90" s="109">
        <v>636</v>
      </c>
      <c r="F90" s="109">
        <v>379</v>
      </c>
      <c r="G90" s="110">
        <f t="shared" si="8"/>
        <v>0.1189236111111111</v>
      </c>
      <c r="H90" s="110">
        <f t="shared" si="8"/>
        <v>0.5520833333333334</v>
      </c>
      <c r="I90" s="110">
        <f t="shared" si="8"/>
        <v>0.3289930555555556</v>
      </c>
      <c r="K90" s="91" t="s">
        <v>165</v>
      </c>
      <c r="L90" s="92" t="s">
        <v>177</v>
      </c>
      <c r="M90" s="31">
        <v>125</v>
      </c>
      <c r="N90" s="31">
        <v>21</v>
      </c>
      <c r="O90" s="31">
        <v>82</v>
      </c>
      <c r="P90" s="31">
        <v>22</v>
      </c>
      <c r="Q90" s="32">
        <v>0.168</v>
      </c>
      <c r="R90" s="32">
        <v>0.656</v>
      </c>
      <c r="S90" s="32">
        <v>0.176</v>
      </c>
    </row>
    <row r="91" spans="1:19" ht="13.5">
      <c r="A91" s="104" t="s">
        <v>146</v>
      </c>
      <c r="B91" s="85" t="s">
        <v>178</v>
      </c>
      <c r="C91" s="31">
        <v>134</v>
      </c>
      <c r="D91" s="31">
        <v>22</v>
      </c>
      <c r="E91" s="31">
        <v>65</v>
      </c>
      <c r="F91" s="31">
        <v>47</v>
      </c>
      <c r="G91" s="13">
        <f t="shared" si="8"/>
        <v>0.16417910447761194</v>
      </c>
      <c r="H91" s="13">
        <f t="shared" si="8"/>
        <v>0.48507462686567165</v>
      </c>
      <c r="I91" s="13">
        <f t="shared" si="8"/>
        <v>0.35074626865671643</v>
      </c>
      <c r="K91" s="92" t="s">
        <v>165</v>
      </c>
      <c r="L91" s="92" t="s">
        <v>165</v>
      </c>
      <c r="M91" s="111">
        <f>SUM(M81:M90)</f>
        <v>1152</v>
      </c>
      <c r="N91" s="111">
        <f>SUM(N81:N90)</f>
        <v>137</v>
      </c>
      <c r="O91" s="111">
        <f>SUM(O81:O90)</f>
        <v>636</v>
      </c>
      <c r="P91" s="111">
        <f>SUM(P81:P90)</f>
        <v>379</v>
      </c>
      <c r="Q91" s="112">
        <f>N91/$M91</f>
        <v>0.1189236111111111</v>
      </c>
      <c r="R91" s="112">
        <f>O91/$M91</f>
        <v>0.5520833333333334</v>
      </c>
      <c r="S91" s="112">
        <f>P91/$M91</f>
        <v>0.3289930555555556</v>
      </c>
    </row>
    <row r="92" spans="1:19" ht="13.5">
      <c r="A92" s="104" t="s">
        <v>146</v>
      </c>
      <c r="B92" s="85" t="s">
        <v>179</v>
      </c>
      <c r="C92" s="31">
        <v>196</v>
      </c>
      <c r="D92" s="31">
        <v>36</v>
      </c>
      <c r="E92" s="31">
        <v>115</v>
      </c>
      <c r="F92" s="31">
        <v>45</v>
      </c>
      <c r="G92" s="13">
        <f t="shared" si="8"/>
        <v>0.1836734693877551</v>
      </c>
      <c r="H92" s="13">
        <f t="shared" si="8"/>
        <v>0.5867346938775511</v>
      </c>
      <c r="I92" s="13">
        <f t="shared" si="8"/>
        <v>0.22959183673469388</v>
      </c>
      <c r="K92" s="113" t="s">
        <v>180</v>
      </c>
      <c r="L92" s="114" t="s">
        <v>181</v>
      </c>
      <c r="M92" s="31">
        <v>148</v>
      </c>
      <c r="N92" s="31">
        <v>23</v>
      </c>
      <c r="O92" s="31">
        <v>80</v>
      </c>
      <c r="P92" s="31">
        <v>45</v>
      </c>
      <c r="Q92" s="32">
        <v>0.1554054054054054</v>
      </c>
      <c r="R92" s="32">
        <v>0.5405405405405406</v>
      </c>
      <c r="S92" s="32">
        <v>0.30405405405405406</v>
      </c>
    </row>
    <row r="93" spans="1:19" ht="13.5">
      <c r="A93" s="104" t="s">
        <v>146</v>
      </c>
      <c r="B93" s="115" t="s">
        <v>180</v>
      </c>
      <c r="C93" s="116">
        <v>479</v>
      </c>
      <c r="D93" s="116">
        <v>78</v>
      </c>
      <c r="E93" s="116">
        <v>287</v>
      </c>
      <c r="F93" s="116">
        <v>114</v>
      </c>
      <c r="G93" s="117">
        <f t="shared" si="8"/>
        <v>0.162839248434238</v>
      </c>
      <c r="H93" s="117">
        <f t="shared" si="8"/>
        <v>0.5991649269311065</v>
      </c>
      <c r="I93" s="117">
        <f t="shared" si="8"/>
        <v>0.23799582463465555</v>
      </c>
      <c r="K93" s="113" t="s">
        <v>180</v>
      </c>
      <c r="L93" s="114" t="s">
        <v>182</v>
      </c>
      <c r="M93" s="31">
        <v>187</v>
      </c>
      <c r="N93" s="31">
        <v>38</v>
      </c>
      <c r="O93" s="31">
        <v>109</v>
      </c>
      <c r="P93" s="31">
        <v>40</v>
      </c>
      <c r="Q93" s="32">
        <v>0.20320855614973263</v>
      </c>
      <c r="R93" s="32">
        <v>0.5828877005347594</v>
      </c>
      <c r="S93" s="32">
        <v>0.21390374331550802</v>
      </c>
    </row>
    <row r="94" spans="1:19" ht="13.5">
      <c r="A94" s="104" t="s">
        <v>146</v>
      </c>
      <c r="B94" s="118" t="s">
        <v>183</v>
      </c>
      <c r="C94" s="119">
        <v>330</v>
      </c>
      <c r="D94" s="119">
        <v>38</v>
      </c>
      <c r="E94" s="119">
        <v>178</v>
      </c>
      <c r="F94" s="119">
        <v>114</v>
      </c>
      <c r="G94" s="120">
        <f aca="true" t="shared" si="9" ref="G94:I109">D94/$C94</f>
        <v>0.11515151515151516</v>
      </c>
      <c r="H94" s="120">
        <f t="shared" si="9"/>
        <v>0.5393939393939394</v>
      </c>
      <c r="I94" s="120">
        <f t="shared" si="9"/>
        <v>0.34545454545454546</v>
      </c>
      <c r="K94" s="113" t="s">
        <v>180</v>
      </c>
      <c r="L94" s="114" t="s">
        <v>184</v>
      </c>
      <c r="M94" s="31">
        <v>144</v>
      </c>
      <c r="N94" s="31">
        <v>17</v>
      </c>
      <c r="O94" s="31">
        <v>98</v>
      </c>
      <c r="P94" s="31">
        <v>29</v>
      </c>
      <c r="Q94" s="32">
        <v>0.11805555555555555</v>
      </c>
      <c r="R94" s="32">
        <v>0.6805555555555556</v>
      </c>
      <c r="S94" s="32">
        <v>0.2013888888888889</v>
      </c>
    </row>
    <row r="95" spans="1:19" ht="13.5">
      <c r="A95" s="104" t="s">
        <v>146</v>
      </c>
      <c r="B95" s="85" t="s">
        <v>185</v>
      </c>
      <c r="C95" s="31">
        <v>113</v>
      </c>
      <c r="D95" s="31">
        <v>6</v>
      </c>
      <c r="E95" s="31">
        <v>52</v>
      </c>
      <c r="F95" s="31">
        <v>55</v>
      </c>
      <c r="G95" s="13">
        <f t="shared" si="9"/>
        <v>0.05309734513274336</v>
      </c>
      <c r="H95" s="13">
        <f t="shared" si="9"/>
        <v>0.46017699115044247</v>
      </c>
      <c r="I95" s="13">
        <f t="shared" si="9"/>
        <v>0.48672566371681414</v>
      </c>
      <c r="K95" s="114" t="s">
        <v>180</v>
      </c>
      <c r="L95" s="114" t="s">
        <v>180</v>
      </c>
      <c r="M95" s="121">
        <f>SUM(M92:M94)</f>
        <v>479</v>
      </c>
      <c r="N95" s="121">
        <f>SUM(N92:N94)</f>
        <v>78</v>
      </c>
      <c r="O95" s="121">
        <f>SUM(O92:O94)</f>
        <v>287</v>
      </c>
      <c r="P95" s="121">
        <f>SUM(P92:P94)</f>
        <v>114</v>
      </c>
      <c r="Q95" s="122">
        <f>N95/$M95</f>
        <v>0.162839248434238</v>
      </c>
      <c r="R95" s="122">
        <f>O95/$M95</f>
        <v>0.5991649269311065</v>
      </c>
      <c r="S95" s="122">
        <f>P95/$M95</f>
        <v>0.23799582463465555</v>
      </c>
    </row>
    <row r="96" spans="1:19" ht="13.5">
      <c r="A96" s="104" t="s">
        <v>146</v>
      </c>
      <c r="B96" s="85" t="s">
        <v>186</v>
      </c>
      <c r="C96" s="31">
        <v>160</v>
      </c>
      <c r="D96" s="31">
        <v>6</v>
      </c>
      <c r="E96" s="31">
        <v>78</v>
      </c>
      <c r="F96" s="31">
        <v>76</v>
      </c>
      <c r="G96" s="13">
        <f t="shared" si="9"/>
        <v>0.0375</v>
      </c>
      <c r="H96" s="13">
        <f t="shared" si="9"/>
        <v>0.4875</v>
      </c>
      <c r="I96" s="13">
        <f t="shared" si="9"/>
        <v>0.475</v>
      </c>
      <c r="K96" s="123" t="s">
        <v>183</v>
      </c>
      <c r="L96" s="124" t="s">
        <v>187</v>
      </c>
      <c r="M96" s="31">
        <v>52</v>
      </c>
      <c r="N96" s="31">
        <v>8</v>
      </c>
      <c r="O96" s="31">
        <v>22</v>
      </c>
      <c r="P96" s="31">
        <v>22</v>
      </c>
      <c r="Q96" s="32">
        <v>0.15384615384615385</v>
      </c>
      <c r="R96" s="32">
        <v>0.4230769230769231</v>
      </c>
      <c r="S96" s="32">
        <v>0.4230769230769231</v>
      </c>
    </row>
    <row r="97" spans="1:19" ht="13.5">
      <c r="A97" s="104" t="s">
        <v>146</v>
      </c>
      <c r="B97" s="85" t="s">
        <v>188</v>
      </c>
      <c r="C97" s="31">
        <v>141</v>
      </c>
      <c r="D97" s="31">
        <v>14</v>
      </c>
      <c r="E97" s="31">
        <v>78</v>
      </c>
      <c r="F97" s="31">
        <v>49</v>
      </c>
      <c r="G97" s="13">
        <f t="shared" si="9"/>
        <v>0.09929078014184398</v>
      </c>
      <c r="H97" s="13">
        <f t="shared" si="9"/>
        <v>0.5531914893617021</v>
      </c>
      <c r="I97" s="13">
        <f t="shared" si="9"/>
        <v>0.3475177304964539</v>
      </c>
      <c r="K97" s="123" t="s">
        <v>183</v>
      </c>
      <c r="L97" s="124" t="s">
        <v>189</v>
      </c>
      <c r="M97" s="31">
        <v>103</v>
      </c>
      <c r="N97" s="31">
        <v>21</v>
      </c>
      <c r="O97" s="31">
        <v>51</v>
      </c>
      <c r="P97" s="31">
        <v>31</v>
      </c>
      <c r="Q97" s="32">
        <v>0.20388349514563106</v>
      </c>
      <c r="R97" s="32">
        <v>0.49514563106796117</v>
      </c>
      <c r="S97" s="32">
        <v>0.30097087378640774</v>
      </c>
    </row>
    <row r="98" spans="1:19" ht="13.5">
      <c r="A98" s="104" t="s">
        <v>146</v>
      </c>
      <c r="B98" s="85" t="s">
        <v>190</v>
      </c>
      <c r="C98" s="31">
        <v>62</v>
      </c>
      <c r="D98" s="31">
        <v>7</v>
      </c>
      <c r="E98" s="31">
        <v>36</v>
      </c>
      <c r="F98" s="31">
        <v>19</v>
      </c>
      <c r="G98" s="13">
        <f t="shared" si="9"/>
        <v>0.11290322580645161</v>
      </c>
      <c r="H98" s="13">
        <f t="shared" si="9"/>
        <v>0.5806451612903226</v>
      </c>
      <c r="I98" s="13">
        <f t="shared" si="9"/>
        <v>0.3064516129032258</v>
      </c>
      <c r="K98" s="123" t="s">
        <v>183</v>
      </c>
      <c r="L98" s="124" t="s">
        <v>191</v>
      </c>
      <c r="M98" s="31">
        <v>57</v>
      </c>
      <c r="N98" s="31">
        <v>1</v>
      </c>
      <c r="O98" s="31">
        <v>38</v>
      </c>
      <c r="P98" s="31">
        <v>18</v>
      </c>
      <c r="Q98" s="32">
        <v>0.017543859649122806</v>
      </c>
      <c r="R98" s="32">
        <v>0.6666666666666666</v>
      </c>
      <c r="S98" s="32">
        <v>0.3157894736842105</v>
      </c>
    </row>
    <row r="99" spans="1:19" ht="13.5">
      <c r="A99" s="104" t="s">
        <v>146</v>
      </c>
      <c r="B99" s="85" t="s">
        <v>192</v>
      </c>
      <c r="C99" s="31">
        <v>89</v>
      </c>
      <c r="D99" s="31">
        <v>13</v>
      </c>
      <c r="E99" s="31">
        <v>46</v>
      </c>
      <c r="F99" s="31">
        <v>30</v>
      </c>
      <c r="G99" s="13">
        <f t="shared" si="9"/>
        <v>0.14606741573033707</v>
      </c>
      <c r="H99" s="13">
        <f t="shared" si="9"/>
        <v>0.5168539325842697</v>
      </c>
      <c r="I99" s="13">
        <f t="shared" si="9"/>
        <v>0.33707865168539325</v>
      </c>
      <c r="K99" s="123" t="s">
        <v>183</v>
      </c>
      <c r="L99" s="124" t="s">
        <v>193</v>
      </c>
      <c r="M99" s="31">
        <v>104</v>
      </c>
      <c r="N99" s="31">
        <v>8</v>
      </c>
      <c r="O99" s="31">
        <v>61</v>
      </c>
      <c r="P99" s="31">
        <v>35</v>
      </c>
      <c r="Q99" s="32">
        <v>0.07692307692307693</v>
      </c>
      <c r="R99" s="32">
        <v>0.5865384615384616</v>
      </c>
      <c r="S99" s="32">
        <v>0.33653846153846156</v>
      </c>
    </row>
    <row r="100" spans="1:19" ht="13.5">
      <c r="A100" s="104" t="s">
        <v>146</v>
      </c>
      <c r="B100" s="85" t="s">
        <v>194</v>
      </c>
      <c r="C100" s="31">
        <v>105</v>
      </c>
      <c r="D100" s="31">
        <v>5</v>
      </c>
      <c r="E100" s="31">
        <v>61</v>
      </c>
      <c r="F100" s="31">
        <v>39</v>
      </c>
      <c r="G100" s="13">
        <f t="shared" si="9"/>
        <v>0.047619047619047616</v>
      </c>
      <c r="H100" s="13">
        <f t="shared" si="9"/>
        <v>0.580952380952381</v>
      </c>
      <c r="I100" s="13">
        <f t="shared" si="9"/>
        <v>0.37142857142857144</v>
      </c>
      <c r="K100" s="123" t="s">
        <v>183</v>
      </c>
      <c r="L100" s="124" t="s">
        <v>195</v>
      </c>
      <c r="M100" s="31">
        <v>14</v>
      </c>
      <c r="N100" s="31">
        <v>0</v>
      </c>
      <c r="O100" s="31">
        <v>6</v>
      </c>
      <c r="P100" s="31">
        <v>8</v>
      </c>
      <c r="Q100" s="32">
        <v>0</v>
      </c>
      <c r="R100" s="32">
        <v>0.42857142857142855</v>
      </c>
      <c r="S100" s="32">
        <v>0.5714285714285714</v>
      </c>
    </row>
    <row r="101" spans="1:19" ht="13.5">
      <c r="A101" s="104" t="s">
        <v>146</v>
      </c>
      <c r="B101" s="85" t="s">
        <v>110</v>
      </c>
      <c r="C101" s="31">
        <v>238</v>
      </c>
      <c r="D101" s="31">
        <v>23</v>
      </c>
      <c r="E101" s="31">
        <v>133</v>
      </c>
      <c r="F101" s="31">
        <v>82</v>
      </c>
      <c r="G101" s="13">
        <f t="shared" si="9"/>
        <v>0.09663865546218488</v>
      </c>
      <c r="H101" s="13">
        <f t="shared" si="9"/>
        <v>0.5588235294117647</v>
      </c>
      <c r="I101" s="13">
        <f t="shared" si="9"/>
        <v>0.3445378151260504</v>
      </c>
      <c r="K101" s="123" t="s">
        <v>183</v>
      </c>
      <c r="L101" s="125" t="s">
        <v>183</v>
      </c>
      <c r="M101" s="126">
        <f>SUM(M96:M100)</f>
        <v>330</v>
      </c>
      <c r="N101" s="126">
        <f>SUM(N96:N100)</f>
        <v>38</v>
      </c>
      <c r="O101" s="126">
        <f>SUM(O96:O100)</f>
        <v>178</v>
      </c>
      <c r="P101" s="126">
        <f>SUM(P96:P100)</f>
        <v>114</v>
      </c>
      <c r="Q101" s="127">
        <f>N101/$M101</f>
        <v>0.11515151515151516</v>
      </c>
      <c r="R101" s="127">
        <f>O101/$M101</f>
        <v>0.5393939393939394</v>
      </c>
      <c r="S101" s="127">
        <f>P101/$M101</f>
        <v>0.34545454545454546</v>
      </c>
    </row>
    <row r="102" spans="1:19" ht="13.5">
      <c r="A102" s="104" t="s">
        <v>146</v>
      </c>
      <c r="B102" s="85" t="s">
        <v>196</v>
      </c>
      <c r="C102" s="31">
        <v>47</v>
      </c>
      <c r="D102" s="31">
        <v>3</v>
      </c>
      <c r="E102" s="31">
        <v>25</v>
      </c>
      <c r="F102" s="31">
        <v>19</v>
      </c>
      <c r="G102" s="13">
        <f t="shared" si="9"/>
        <v>0.06382978723404255</v>
      </c>
      <c r="H102" s="13">
        <f t="shared" si="9"/>
        <v>0.5319148936170213</v>
      </c>
      <c r="I102" s="13">
        <f t="shared" si="9"/>
        <v>0.40425531914893614</v>
      </c>
      <c r="K102" s="128" t="s">
        <v>197</v>
      </c>
      <c r="L102" s="129" t="s">
        <v>15</v>
      </c>
      <c r="M102" s="31">
        <v>370</v>
      </c>
      <c r="N102" s="31">
        <v>56</v>
      </c>
      <c r="O102" s="31">
        <v>200</v>
      </c>
      <c r="P102" s="31">
        <v>114</v>
      </c>
      <c r="Q102" s="32">
        <v>0.15135135135135136</v>
      </c>
      <c r="R102" s="32">
        <v>0.5405405405405406</v>
      </c>
      <c r="S102" s="32">
        <v>0.3081081081081081</v>
      </c>
    </row>
    <row r="103" spans="1:19" ht="13.5">
      <c r="A103" s="104" t="s">
        <v>146</v>
      </c>
      <c r="B103" s="85" t="s">
        <v>198</v>
      </c>
      <c r="C103" s="31">
        <v>22</v>
      </c>
      <c r="D103" s="31">
        <v>1</v>
      </c>
      <c r="E103" s="31">
        <v>9</v>
      </c>
      <c r="F103" s="31">
        <v>12</v>
      </c>
      <c r="G103" s="13">
        <f t="shared" si="9"/>
        <v>0.045454545454545456</v>
      </c>
      <c r="H103" s="13">
        <f t="shared" si="9"/>
        <v>0.4090909090909091</v>
      </c>
      <c r="I103" s="13">
        <f t="shared" si="9"/>
        <v>0.5454545454545454</v>
      </c>
      <c r="K103" s="128" t="s">
        <v>197</v>
      </c>
      <c r="L103" s="129" t="s">
        <v>199</v>
      </c>
      <c r="M103" s="31">
        <v>106</v>
      </c>
      <c r="N103" s="31">
        <v>11</v>
      </c>
      <c r="O103" s="31">
        <v>63</v>
      </c>
      <c r="P103" s="31">
        <v>32</v>
      </c>
      <c r="Q103" s="32">
        <v>0.10377358490566038</v>
      </c>
      <c r="R103" s="32">
        <v>0.5943396226415094</v>
      </c>
      <c r="S103" s="32">
        <v>0.3018867924528302</v>
      </c>
    </row>
    <row r="104" spans="1:19" ht="13.5">
      <c r="A104" s="104" t="s">
        <v>146</v>
      </c>
      <c r="B104" s="85" t="s">
        <v>200</v>
      </c>
      <c r="C104" s="31">
        <v>34</v>
      </c>
      <c r="D104" s="31">
        <v>3</v>
      </c>
      <c r="E104" s="31">
        <v>19</v>
      </c>
      <c r="F104" s="31">
        <v>12</v>
      </c>
      <c r="G104" s="13">
        <f t="shared" si="9"/>
        <v>0.08823529411764706</v>
      </c>
      <c r="H104" s="13">
        <f t="shared" si="9"/>
        <v>0.5588235294117647</v>
      </c>
      <c r="I104" s="13">
        <f t="shared" si="9"/>
        <v>0.35294117647058826</v>
      </c>
      <c r="K104" s="128" t="s">
        <v>197</v>
      </c>
      <c r="L104" s="130" t="s">
        <v>197</v>
      </c>
      <c r="M104" s="131">
        <f>SUM(M102:M103)</f>
        <v>476</v>
      </c>
      <c r="N104" s="131">
        <f>SUM(N102:N103)</f>
        <v>67</v>
      </c>
      <c r="O104" s="131">
        <f>SUM(O102:O103)</f>
        <v>263</v>
      </c>
      <c r="P104" s="131">
        <f>SUM(P102:P103)</f>
        <v>146</v>
      </c>
      <c r="Q104" s="132">
        <f>N104/$M104</f>
        <v>0.1407563025210084</v>
      </c>
      <c r="R104" s="132">
        <f>O104/$M104</f>
        <v>0.5525210084033614</v>
      </c>
      <c r="S104" s="132">
        <f>P104/$M104</f>
        <v>0.3067226890756303</v>
      </c>
    </row>
    <row r="105" spans="1:19" ht="13.5">
      <c r="A105" s="104" t="s">
        <v>146</v>
      </c>
      <c r="B105" s="133" t="s">
        <v>197</v>
      </c>
      <c r="C105" s="134">
        <v>476</v>
      </c>
      <c r="D105" s="134">
        <v>67</v>
      </c>
      <c r="E105" s="134">
        <v>263</v>
      </c>
      <c r="F105" s="134">
        <v>146</v>
      </c>
      <c r="G105" s="135">
        <f t="shared" si="9"/>
        <v>0.1407563025210084</v>
      </c>
      <c r="H105" s="135">
        <f t="shared" si="9"/>
        <v>0.5525210084033614</v>
      </c>
      <c r="I105" s="135">
        <f t="shared" si="9"/>
        <v>0.3067226890756303</v>
      </c>
      <c r="K105" s="71" t="s">
        <v>201</v>
      </c>
      <c r="L105" s="66" t="s">
        <v>202</v>
      </c>
      <c r="M105" s="31">
        <v>120</v>
      </c>
      <c r="N105" s="31">
        <v>4</v>
      </c>
      <c r="O105" s="31">
        <v>71</v>
      </c>
      <c r="P105" s="31">
        <v>45</v>
      </c>
      <c r="Q105" s="136">
        <v>0.03333333333333333</v>
      </c>
      <c r="R105" s="136">
        <v>0.5916666666666667</v>
      </c>
      <c r="S105" s="136">
        <v>0.375</v>
      </c>
    </row>
    <row r="106" spans="1:19" ht="13.5">
      <c r="A106" s="104" t="s">
        <v>146</v>
      </c>
      <c r="B106" s="85" t="s">
        <v>203</v>
      </c>
      <c r="C106" s="31">
        <v>73</v>
      </c>
      <c r="D106" s="31">
        <v>2</v>
      </c>
      <c r="E106" s="31">
        <v>47</v>
      </c>
      <c r="F106" s="31">
        <v>24</v>
      </c>
      <c r="G106" s="13">
        <f t="shared" si="9"/>
        <v>0.0273972602739726</v>
      </c>
      <c r="H106" s="13">
        <f t="shared" si="9"/>
        <v>0.6438356164383562</v>
      </c>
      <c r="I106" s="13">
        <f t="shared" si="9"/>
        <v>0.3287671232876712</v>
      </c>
      <c r="K106" s="71" t="s">
        <v>201</v>
      </c>
      <c r="L106" s="66" t="s">
        <v>204</v>
      </c>
      <c r="M106" s="31">
        <v>121</v>
      </c>
      <c r="N106" s="31">
        <v>18</v>
      </c>
      <c r="O106" s="31">
        <v>59</v>
      </c>
      <c r="P106" s="31">
        <v>44</v>
      </c>
      <c r="Q106" s="136">
        <v>0.1487603305785124</v>
      </c>
      <c r="R106" s="136">
        <v>0.48760330578512395</v>
      </c>
      <c r="S106" s="136">
        <v>0.36363636363636365</v>
      </c>
    </row>
    <row r="107" spans="1:19" ht="13.5">
      <c r="A107" s="104" t="s">
        <v>146</v>
      </c>
      <c r="B107" s="85" t="s">
        <v>205</v>
      </c>
      <c r="C107" s="31">
        <v>33</v>
      </c>
      <c r="D107" s="31">
        <v>6</v>
      </c>
      <c r="E107" s="31">
        <v>12</v>
      </c>
      <c r="F107" s="31">
        <v>15</v>
      </c>
      <c r="G107" s="13">
        <f t="shared" si="9"/>
        <v>0.18181818181818182</v>
      </c>
      <c r="H107" s="13">
        <f t="shared" si="9"/>
        <v>0.36363636363636365</v>
      </c>
      <c r="I107" s="13">
        <f t="shared" si="9"/>
        <v>0.45454545454545453</v>
      </c>
      <c r="K107" s="71" t="s">
        <v>201</v>
      </c>
      <c r="L107" s="137" t="s">
        <v>201</v>
      </c>
      <c r="M107" s="138">
        <f>SUM(M105:M106)</f>
        <v>241</v>
      </c>
      <c r="N107" s="138">
        <f>SUM(N105:N106)</f>
        <v>22</v>
      </c>
      <c r="O107" s="138">
        <f>SUM(O105:O106)</f>
        <v>130</v>
      </c>
      <c r="P107" s="138">
        <f>SUM(P105:P106)</f>
        <v>89</v>
      </c>
      <c r="Q107" s="74">
        <f>N107/$M107</f>
        <v>0.0912863070539419</v>
      </c>
      <c r="R107" s="74">
        <f>O107/$M107</f>
        <v>0.5394190871369294</v>
      </c>
      <c r="S107" s="74">
        <f>P107/$M107</f>
        <v>0.36929460580912865</v>
      </c>
    </row>
    <row r="108" spans="1:19" ht="13.5">
      <c r="A108" s="104" t="s">
        <v>146</v>
      </c>
      <c r="B108" s="85" t="s">
        <v>206</v>
      </c>
      <c r="C108" s="31">
        <v>38</v>
      </c>
      <c r="D108" s="31">
        <v>5</v>
      </c>
      <c r="E108" s="31">
        <v>24</v>
      </c>
      <c r="F108" s="31">
        <v>9</v>
      </c>
      <c r="G108" s="13">
        <f t="shared" si="9"/>
        <v>0.13157894736842105</v>
      </c>
      <c r="H108" s="13">
        <f t="shared" si="9"/>
        <v>0.631578947368421</v>
      </c>
      <c r="I108" s="13">
        <f t="shared" si="9"/>
        <v>0.23684210526315788</v>
      </c>
      <c r="K108" s="139" t="s">
        <v>207</v>
      </c>
      <c r="L108" s="140" t="s">
        <v>207</v>
      </c>
      <c r="M108" s="31">
        <v>170</v>
      </c>
      <c r="N108" s="31">
        <v>15</v>
      </c>
      <c r="O108" s="31">
        <v>84</v>
      </c>
      <c r="P108" s="31">
        <v>71</v>
      </c>
      <c r="Q108" s="136">
        <v>0.08823529411764706</v>
      </c>
      <c r="R108" s="136">
        <v>0.49411764705882355</v>
      </c>
      <c r="S108" s="136">
        <v>0.4176470588235294</v>
      </c>
    </row>
    <row r="109" spans="1:19" ht="13.5">
      <c r="A109" s="104" t="s">
        <v>146</v>
      </c>
      <c r="B109" s="85" t="s">
        <v>208</v>
      </c>
      <c r="C109" s="31">
        <v>89</v>
      </c>
      <c r="D109" s="31">
        <v>6</v>
      </c>
      <c r="E109" s="31">
        <v>58</v>
      </c>
      <c r="F109" s="31">
        <v>25</v>
      </c>
      <c r="G109" s="13">
        <f t="shared" si="9"/>
        <v>0.06741573033707865</v>
      </c>
      <c r="H109" s="13">
        <f t="shared" si="9"/>
        <v>0.651685393258427</v>
      </c>
      <c r="I109" s="13">
        <f t="shared" si="9"/>
        <v>0.2808988764044944</v>
      </c>
      <c r="K109" s="139" t="s">
        <v>207</v>
      </c>
      <c r="L109" s="140" t="s">
        <v>209</v>
      </c>
      <c r="M109" s="31">
        <v>16</v>
      </c>
      <c r="N109" s="31">
        <v>1</v>
      </c>
      <c r="O109" s="31">
        <v>8</v>
      </c>
      <c r="P109" s="31">
        <v>7</v>
      </c>
      <c r="Q109" s="136">
        <v>0.0625</v>
      </c>
      <c r="R109" s="136">
        <v>0.5</v>
      </c>
      <c r="S109" s="136">
        <v>0.4375</v>
      </c>
    </row>
    <row r="110" spans="1:19" ht="13.5">
      <c r="A110" s="104" t="s">
        <v>146</v>
      </c>
      <c r="B110" s="85" t="s">
        <v>210</v>
      </c>
      <c r="C110" s="31">
        <v>69</v>
      </c>
      <c r="D110" s="31">
        <v>9</v>
      </c>
      <c r="E110" s="31">
        <v>42</v>
      </c>
      <c r="F110" s="31">
        <v>18</v>
      </c>
      <c r="G110" s="13">
        <f aca="true" t="shared" si="10" ref="G110:I153">D110/$C110</f>
        <v>0.13043478260869565</v>
      </c>
      <c r="H110" s="13">
        <f t="shared" si="10"/>
        <v>0.6086956521739131</v>
      </c>
      <c r="I110" s="13">
        <f t="shared" si="10"/>
        <v>0.2608695652173913</v>
      </c>
      <c r="K110" s="139" t="s">
        <v>207</v>
      </c>
      <c r="L110" s="140" t="s">
        <v>211</v>
      </c>
      <c r="M110" s="31">
        <v>103</v>
      </c>
      <c r="N110" s="31">
        <v>17</v>
      </c>
      <c r="O110" s="31">
        <v>53</v>
      </c>
      <c r="P110" s="31">
        <v>33</v>
      </c>
      <c r="Q110" s="32">
        <v>0.1650485436893204</v>
      </c>
      <c r="R110" s="32">
        <v>0.5145631067961165</v>
      </c>
      <c r="S110" s="32">
        <v>0.32038834951456313</v>
      </c>
    </row>
    <row r="111" spans="1:19" ht="13.5">
      <c r="A111" s="104" t="s">
        <v>146</v>
      </c>
      <c r="B111" s="85" t="s">
        <v>212</v>
      </c>
      <c r="C111" s="31">
        <v>94</v>
      </c>
      <c r="D111" s="31">
        <v>9</v>
      </c>
      <c r="E111" s="31">
        <v>56</v>
      </c>
      <c r="F111" s="31">
        <v>29</v>
      </c>
      <c r="G111" s="13">
        <f t="shared" si="10"/>
        <v>0.09574468085106383</v>
      </c>
      <c r="H111" s="13">
        <f t="shared" si="10"/>
        <v>0.5957446808510638</v>
      </c>
      <c r="I111" s="13">
        <f t="shared" si="10"/>
        <v>0.30851063829787234</v>
      </c>
      <c r="K111" s="139" t="s">
        <v>207</v>
      </c>
      <c r="L111" s="140" t="s">
        <v>213</v>
      </c>
      <c r="M111" s="31">
        <v>8</v>
      </c>
      <c r="N111" s="31">
        <v>0</v>
      </c>
      <c r="O111" s="31">
        <v>4</v>
      </c>
      <c r="P111" s="31">
        <v>4</v>
      </c>
      <c r="Q111" s="32">
        <v>0</v>
      </c>
      <c r="R111" s="32">
        <v>0.5</v>
      </c>
      <c r="S111" s="32">
        <v>0.5</v>
      </c>
    </row>
    <row r="112" spans="1:19" ht="13.5">
      <c r="A112" s="104" t="s">
        <v>146</v>
      </c>
      <c r="B112" s="85" t="s">
        <v>214</v>
      </c>
      <c r="C112" s="31">
        <v>88</v>
      </c>
      <c r="D112" s="31">
        <v>0</v>
      </c>
      <c r="E112" s="31">
        <v>55</v>
      </c>
      <c r="F112" s="31">
        <v>33</v>
      </c>
      <c r="G112" s="13">
        <f t="shared" si="10"/>
        <v>0</v>
      </c>
      <c r="H112" s="13">
        <f t="shared" si="10"/>
        <v>0.625</v>
      </c>
      <c r="I112" s="13">
        <f t="shared" si="10"/>
        <v>0.375</v>
      </c>
      <c r="K112" s="139" t="s">
        <v>207</v>
      </c>
      <c r="L112" s="140" t="s">
        <v>215</v>
      </c>
      <c r="M112" s="31">
        <v>19</v>
      </c>
      <c r="N112" s="31">
        <v>3</v>
      </c>
      <c r="O112" s="31">
        <v>9</v>
      </c>
      <c r="P112" s="31">
        <v>7</v>
      </c>
      <c r="Q112" s="32">
        <v>0.15789473684210525</v>
      </c>
      <c r="R112" s="32">
        <v>0.47368421052631576</v>
      </c>
      <c r="S112" s="32">
        <v>0.3684210526315789</v>
      </c>
    </row>
    <row r="113" spans="1:19" ht="13.5">
      <c r="A113" s="104" t="s">
        <v>146</v>
      </c>
      <c r="B113" s="85" t="s">
        <v>216</v>
      </c>
      <c r="C113" s="31">
        <v>175</v>
      </c>
      <c r="D113" s="31">
        <v>29</v>
      </c>
      <c r="E113" s="31">
        <v>100</v>
      </c>
      <c r="F113" s="31">
        <v>46</v>
      </c>
      <c r="G113" s="13">
        <f t="shared" si="10"/>
        <v>0.1657142857142857</v>
      </c>
      <c r="H113" s="13">
        <f t="shared" si="10"/>
        <v>0.5714285714285714</v>
      </c>
      <c r="I113" s="13">
        <f t="shared" si="10"/>
        <v>0.26285714285714284</v>
      </c>
      <c r="K113" s="139" t="s">
        <v>207</v>
      </c>
      <c r="L113" s="140" t="s">
        <v>217</v>
      </c>
      <c r="M113" s="31">
        <v>26</v>
      </c>
      <c r="N113" s="31">
        <v>2</v>
      </c>
      <c r="O113" s="31">
        <v>5</v>
      </c>
      <c r="P113" s="31">
        <v>19</v>
      </c>
      <c r="Q113" s="32">
        <v>0.07692307692307693</v>
      </c>
      <c r="R113" s="32">
        <v>0.19230769230769232</v>
      </c>
      <c r="S113" s="32">
        <v>0.7307692307692307</v>
      </c>
    </row>
    <row r="114" spans="1:19" ht="13.5">
      <c r="A114" s="104" t="s">
        <v>146</v>
      </c>
      <c r="B114" s="85" t="s">
        <v>218</v>
      </c>
      <c r="C114" s="141">
        <v>362</v>
      </c>
      <c r="D114" s="141">
        <v>47</v>
      </c>
      <c r="E114" s="141">
        <v>186</v>
      </c>
      <c r="F114" s="141">
        <v>129</v>
      </c>
      <c r="G114" s="13">
        <f t="shared" si="10"/>
        <v>0.1298342541436464</v>
      </c>
      <c r="H114" s="13">
        <f t="shared" si="10"/>
        <v>0.5138121546961326</v>
      </c>
      <c r="I114" s="13">
        <f t="shared" si="10"/>
        <v>0.356353591160221</v>
      </c>
      <c r="K114" s="139" t="s">
        <v>207</v>
      </c>
      <c r="L114" s="142" t="s">
        <v>207</v>
      </c>
      <c r="M114" s="143">
        <f>SUM(M108:M113)</f>
        <v>342</v>
      </c>
      <c r="N114" s="143">
        <f>SUM(N108:N113)</f>
        <v>38</v>
      </c>
      <c r="O114" s="143">
        <f>SUM(O108:O113)</f>
        <v>163</v>
      </c>
      <c r="P114" s="143">
        <f>SUM(P108:P113)</f>
        <v>141</v>
      </c>
      <c r="Q114" s="144">
        <f>N114/$M114</f>
        <v>0.1111111111111111</v>
      </c>
      <c r="R114" s="144">
        <f>O114/$M114</f>
        <v>0.4766081871345029</v>
      </c>
      <c r="S114" s="144">
        <f>P114/$M114</f>
        <v>0.41228070175438597</v>
      </c>
    </row>
    <row r="115" spans="1:19" ht="13.5">
      <c r="A115" s="104" t="s">
        <v>146</v>
      </c>
      <c r="B115" s="85" t="s">
        <v>219</v>
      </c>
      <c r="C115" s="31">
        <v>105</v>
      </c>
      <c r="D115" s="31">
        <v>8</v>
      </c>
      <c r="E115" s="31">
        <v>56</v>
      </c>
      <c r="F115" s="31">
        <v>41</v>
      </c>
      <c r="G115" s="13">
        <f t="shared" si="10"/>
        <v>0.0761904761904762</v>
      </c>
      <c r="H115" s="13">
        <f t="shared" si="10"/>
        <v>0.5333333333333333</v>
      </c>
      <c r="I115" s="13">
        <f t="shared" si="10"/>
        <v>0.3904761904761905</v>
      </c>
      <c r="K115" s="145" t="s">
        <v>220</v>
      </c>
      <c r="L115" s="146" t="s">
        <v>221</v>
      </c>
      <c r="M115" s="31">
        <v>215</v>
      </c>
      <c r="N115" s="31">
        <v>21</v>
      </c>
      <c r="O115" s="31">
        <v>109</v>
      </c>
      <c r="P115" s="31">
        <v>85</v>
      </c>
      <c r="Q115" s="32">
        <v>0.09767441860465116</v>
      </c>
      <c r="R115" s="32">
        <v>0.5069767441860465</v>
      </c>
      <c r="S115" s="32">
        <v>0.3953488372093023</v>
      </c>
    </row>
    <row r="116" spans="1:19" ht="13.5">
      <c r="A116" s="104" t="s">
        <v>146</v>
      </c>
      <c r="B116" s="67" t="s">
        <v>201</v>
      </c>
      <c r="C116" s="100">
        <v>241</v>
      </c>
      <c r="D116" s="100">
        <v>22</v>
      </c>
      <c r="E116" s="100">
        <v>130</v>
      </c>
      <c r="F116" s="100">
        <v>89</v>
      </c>
      <c r="G116" s="101">
        <f t="shared" si="10"/>
        <v>0.0912863070539419</v>
      </c>
      <c r="H116" s="101">
        <f t="shared" si="10"/>
        <v>0.5394190871369294</v>
      </c>
      <c r="I116" s="101">
        <f t="shared" si="10"/>
        <v>0.36929460580912865</v>
      </c>
      <c r="K116" s="145" t="s">
        <v>220</v>
      </c>
      <c r="L116" s="146" t="s">
        <v>222</v>
      </c>
      <c r="M116" s="31">
        <v>134</v>
      </c>
      <c r="N116" s="31">
        <v>25</v>
      </c>
      <c r="O116" s="31">
        <v>69</v>
      </c>
      <c r="P116" s="31">
        <v>40</v>
      </c>
      <c r="Q116" s="32">
        <v>0.1865671641791045</v>
      </c>
      <c r="R116" s="32">
        <v>0.5149253731343284</v>
      </c>
      <c r="S116" s="32">
        <v>0.29850746268656714</v>
      </c>
    </row>
    <row r="117" spans="1:19" ht="13.5">
      <c r="A117" s="104" t="s">
        <v>146</v>
      </c>
      <c r="B117" s="85" t="s">
        <v>223</v>
      </c>
      <c r="C117" s="31">
        <v>116</v>
      </c>
      <c r="D117" s="31">
        <v>14</v>
      </c>
      <c r="E117" s="31">
        <v>79</v>
      </c>
      <c r="F117" s="31">
        <v>23</v>
      </c>
      <c r="G117" s="13">
        <f t="shared" si="10"/>
        <v>0.1206896551724138</v>
      </c>
      <c r="H117" s="13">
        <f t="shared" si="10"/>
        <v>0.6810344827586207</v>
      </c>
      <c r="I117" s="13">
        <f t="shared" si="10"/>
        <v>0.19827586206896552</v>
      </c>
      <c r="K117" s="145" t="s">
        <v>220</v>
      </c>
      <c r="L117" s="146" t="s">
        <v>224</v>
      </c>
      <c r="M117" s="31">
        <v>63</v>
      </c>
      <c r="N117" s="31">
        <v>6</v>
      </c>
      <c r="O117" s="31">
        <v>30</v>
      </c>
      <c r="P117" s="31">
        <v>27</v>
      </c>
      <c r="Q117" s="32">
        <v>0.09523809523809523</v>
      </c>
      <c r="R117" s="32">
        <v>0.47619047619047616</v>
      </c>
      <c r="S117" s="32">
        <v>0.42857142857142855</v>
      </c>
    </row>
    <row r="118" spans="1:19" ht="13.5">
      <c r="A118" s="104" t="s">
        <v>146</v>
      </c>
      <c r="B118" s="85" t="s">
        <v>225</v>
      </c>
      <c r="C118" s="31">
        <v>40</v>
      </c>
      <c r="D118" s="31">
        <v>7</v>
      </c>
      <c r="E118" s="31">
        <v>18</v>
      </c>
      <c r="F118" s="31">
        <v>15</v>
      </c>
      <c r="G118" s="13">
        <f t="shared" si="10"/>
        <v>0.175</v>
      </c>
      <c r="H118" s="13">
        <f t="shared" si="10"/>
        <v>0.45</v>
      </c>
      <c r="I118" s="13">
        <f t="shared" si="10"/>
        <v>0.375</v>
      </c>
      <c r="K118" s="145" t="s">
        <v>220</v>
      </c>
      <c r="L118" s="147" t="s">
        <v>220</v>
      </c>
      <c r="M118" s="148">
        <f>SUM(M115:M117)</f>
        <v>412</v>
      </c>
      <c r="N118" s="148">
        <f>SUM(N115:N117)</f>
        <v>52</v>
      </c>
      <c r="O118" s="148">
        <f>SUM(O115:O117)</f>
        <v>208</v>
      </c>
      <c r="P118" s="148">
        <f>SUM(P115:P117)</f>
        <v>152</v>
      </c>
      <c r="Q118" s="149">
        <f>N118/$M118</f>
        <v>0.1262135922330097</v>
      </c>
      <c r="R118" s="149">
        <f>O118/$M118</f>
        <v>0.5048543689320388</v>
      </c>
      <c r="S118" s="149">
        <f>P118/$M118</f>
        <v>0.36893203883495146</v>
      </c>
    </row>
    <row r="119" spans="1:19" ht="13.5">
      <c r="A119" s="104" t="s">
        <v>146</v>
      </c>
      <c r="B119" s="38" t="s">
        <v>207</v>
      </c>
      <c r="C119" s="89">
        <v>342</v>
      </c>
      <c r="D119" s="89">
        <v>38</v>
      </c>
      <c r="E119" s="89">
        <v>163</v>
      </c>
      <c r="F119" s="89">
        <v>141</v>
      </c>
      <c r="G119" s="90">
        <f t="shared" si="10"/>
        <v>0.1111111111111111</v>
      </c>
      <c r="H119" s="90">
        <f t="shared" si="10"/>
        <v>0.4766081871345029</v>
      </c>
      <c r="I119" s="90">
        <f t="shared" si="10"/>
        <v>0.41228070175438597</v>
      </c>
      <c r="K119" s="150" t="s">
        <v>226</v>
      </c>
      <c r="L119" s="151" t="s">
        <v>227</v>
      </c>
      <c r="M119" s="31">
        <v>57</v>
      </c>
      <c r="N119" s="31">
        <v>13</v>
      </c>
      <c r="O119" s="31">
        <v>25</v>
      </c>
      <c r="P119" s="31">
        <v>19</v>
      </c>
      <c r="Q119" s="32">
        <v>0.22807017543859648</v>
      </c>
      <c r="R119" s="32">
        <v>0.43859649122807015</v>
      </c>
      <c r="S119" s="32">
        <v>0.3333333333333333</v>
      </c>
    </row>
    <row r="120" spans="1:19" ht="13.5">
      <c r="A120" s="104" t="s">
        <v>146</v>
      </c>
      <c r="B120" s="85" t="s">
        <v>228</v>
      </c>
      <c r="C120" s="31">
        <v>78</v>
      </c>
      <c r="D120" s="31">
        <v>10</v>
      </c>
      <c r="E120" s="31">
        <v>43</v>
      </c>
      <c r="F120" s="31">
        <v>25</v>
      </c>
      <c r="G120" s="13">
        <f t="shared" si="10"/>
        <v>0.1282051282051282</v>
      </c>
      <c r="H120" s="13">
        <f t="shared" si="10"/>
        <v>0.5512820512820513</v>
      </c>
      <c r="I120" s="13">
        <f t="shared" si="10"/>
        <v>0.32051282051282054</v>
      </c>
      <c r="K120" s="150" t="s">
        <v>226</v>
      </c>
      <c r="L120" s="151" t="s">
        <v>229</v>
      </c>
      <c r="M120" s="31">
        <v>50</v>
      </c>
      <c r="N120" s="31">
        <v>5</v>
      </c>
      <c r="O120" s="31">
        <v>17</v>
      </c>
      <c r="P120" s="31">
        <v>28</v>
      </c>
      <c r="Q120" s="32">
        <v>0.1</v>
      </c>
      <c r="R120" s="32">
        <v>0.34</v>
      </c>
      <c r="S120" s="32">
        <v>0.56</v>
      </c>
    </row>
    <row r="121" spans="1:19" ht="13.5">
      <c r="A121" s="104" t="s">
        <v>146</v>
      </c>
      <c r="B121" s="85" t="s">
        <v>230</v>
      </c>
      <c r="C121" s="31">
        <v>80</v>
      </c>
      <c r="D121" s="31">
        <v>11</v>
      </c>
      <c r="E121" s="31">
        <v>34</v>
      </c>
      <c r="F121" s="31">
        <v>35</v>
      </c>
      <c r="G121" s="13">
        <f t="shared" si="10"/>
        <v>0.1375</v>
      </c>
      <c r="H121" s="13">
        <f t="shared" si="10"/>
        <v>0.425</v>
      </c>
      <c r="I121" s="13">
        <f t="shared" si="10"/>
        <v>0.4375</v>
      </c>
      <c r="K121" s="150" t="s">
        <v>226</v>
      </c>
      <c r="L121" s="151" t="s">
        <v>231</v>
      </c>
      <c r="M121" s="31">
        <v>493</v>
      </c>
      <c r="N121" s="31">
        <v>113</v>
      </c>
      <c r="O121" s="31">
        <v>273</v>
      </c>
      <c r="P121" s="31">
        <v>107</v>
      </c>
      <c r="Q121" s="32">
        <v>0.22920892494929007</v>
      </c>
      <c r="R121" s="32">
        <v>0.5537525354969574</v>
      </c>
      <c r="S121" s="32">
        <v>0.21703853955375255</v>
      </c>
    </row>
    <row r="122" spans="1:19" ht="13.5">
      <c r="A122" s="104" t="s">
        <v>146</v>
      </c>
      <c r="B122" s="85" t="s">
        <v>232</v>
      </c>
      <c r="C122" s="31">
        <v>73</v>
      </c>
      <c r="D122" s="31">
        <v>6</v>
      </c>
      <c r="E122" s="31">
        <v>38</v>
      </c>
      <c r="F122" s="31">
        <v>29</v>
      </c>
      <c r="G122" s="13">
        <f t="shared" si="10"/>
        <v>0.0821917808219178</v>
      </c>
      <c r="H122" s="13">
        <f t="shared" si="10"/>
        <v>0.5205479452054794</v>
      </c>
      <c r="I122" s="13">
        <f t="shared" si="10"/>
        <v>0.3972602739726027</v>
      </c>
      <c r="K122" s="150" t="s">
        <v>226</v>
      </c>
      <c r="L122" s="151" t="s">
        <v>233</v>
      </c>
      <c r="M122" s="31">
        <v>248</v>
      </c>
      <c r="N122" s="31">
        <v>36</v>
      </c>
      <c r="O122" s="31">
        <v>151</v>
      </c>
      <c r="P122" s="31">
        <v>61</v>
      </c>
      <c r="Q122" s="32">
        <v>0.14516129032258066</v>
      </c>
      <c r="R122" s="32">
        <v>0.6088709677419355</v>
      </c>
      <c r="S122" s="32">
        <v>0.24596774193548387</v>
      </c>
    </row>
    <row r="123" spans="1:19" ht="13.5">
      <c r="A123" s="104" t="s">
        <v>146</v>
      </c>
      <c r="B123" s="85" t="s">
        <v>234</v>
      </c>
      <c r="C123" s="31">
        <v>88</v>
      </c>
      <c r="D123" s="31">
        <v>3</v>
      </c>
      <c r="E123" s="31">
        <v>44</v>
      </c>
      <c r="F123" s="31">
        <v>41</v>
      </c>
      <c r="G123" s="13">
        <f t="shared" si="10"/>
        <v>0.03409090909090909</v>
      </c>
      <c r="H123" s="13">
        <f t="shared" si="10"/>
        <v>0.5</v>
      </c>
      <c r="I123" s="13">
        <f t="shared" si="10"/>
        <v>0.4659090909090909</v>
      </c>
      <c r="K123" s="150" t="s">
        <v>226</v>
      </c>
      <c r="L123" s="151" t="s">
        <v>235</v>
      </c>
      <c r="M123" s="152">
        <v>71</v>
      </c>
      <c r="N123" s="152">
        <v>9</v>
      </c>
      <c r="O123" s="152">
        <v>36</v>
      </c>
      <c r="P123" s="152">
        <v>26</v>
      </c>
      <c r="Q123" s="153">
        <v>0.1267605633802817</v>
      </c>
      <c r="R123" s="153">
        <v>0.5070422535211268</v>
      </c>
      <c r="S123" s="153">
        <v>0.36619718309859156</v>
      </c>
    </row>
    <row r="124" spans="1:19" ht="13.5">
      <c r="A124" s="104" t="s">
        <v>146</v>
      </c>
      <c r="B124" s="154" t="s">
        <v>220</v>
      </c>
      <c r="C124" s="155">
        <v>412</v>
      </c>
      <c r="D124" s="155">
        <v>52</v>
      </c>
      <c r="E124" s="155">
        <v>208</v>
      </c>
      <c r="F124" s="155">
        <v>152</v>
      </c>
      <c r="G124" s="156">
        <f t="shared" si="10"/>
        <v>0.1262135922330097</v>
      </c>
      <c r="H124" s="156">
        <f t="shared" si="10"/>
        <v>0.5048543689320388</v>
      </c>
      <c r="I124" s="156">
        <f t="shared" si="10"/>
        <v>0.36893203883495146</v>
      </c>
      <c r="K124" s="150" t="s">
        <v>226</v>
      </c>
      <c r="L124" s="157" t="s">
        <v>236</v>
      </c>
      <c r="M124" s="158">
        <f>SUM(M119:M123)</f>
        <v>919</v>
      </c>
      <c r="N124" s="158">
        <f>SUM(N119:N123)</f>
        <v>176</v>
      </c>
      <c r="O124" s="158">
        <f>SUM(O119:O123)</f>
        <v>502</v>
      </c>
      <c r="P124" s="158">
        <f>SUM(P119:P123)</f>
        <v>241</v>
      </c>
      <c r="Q124" s="159">
        <f>N124/$M124</f>
        <v>0.191512513601741</v>
      </c>
      <c r="R124" s="159">
        <f>O124/$M124</f>
        <v>0.5462459194776932</v>
      </c>
      <c r="S124" s="159">
        <f>P124/$M124</f>
        <v>0.2622415669205658</v>
      </c>
    </row>
    <row r="125" spans="1:19" ht="13.5">
      <c r="A125" s="104" t="s">
        <v>146</v>
      </c>
      <c r="B125" s="30" t="s">
        <v>226</v>
      </c>
      <c r="C125" s="57">
        <v>919</v>
      </c>
      <c r="D125" s="57">
        <v>176</v>
      </c>
      <c r="E125" s="57">
        <v>502</v>
      </c>
      <c r="F125" s="57">
        <v>241</v>
      </c>
      <c r="G125" s="58">
        <f t="shared" si="10"/>
        <v>0.191512513601741</v>
      </c>
      <c r="H125" s="58">
        <f t="shared" si="10"/>
        <v>0.5462459194776932</v>
      </c>
      <c r="I125" s="58">
        <f t="shared" si="10"/>
        <v>0.2622415669205658</v>
      </c>
      <c r="K125" s="160" t="s">
        <v>237</v>
      </c>
      <c r="L125" s="161" t="s">
        <v>238</v>
      </c>
      <c r="M125" s="31">
        <v>4</v>
      </c>
      <c r="N125" s="31">
        <v>0</v>
      </c>
      <c r="O125" s="31">
        <v>3</v>
      </c>
      <c r="P125" s="31">
        <v>1</v>
      </c>
      <c r="Q125" s="32">
        <v>0</v>
      </c>
      <c r="R125" s="32">
        <v>0.75</v>
      </c>
      <c r="S125" s="32">
        <v>0.25</v>
      </c>
    </row>
    <row r="126" spans="1:19" ht="13.5">
      <c r="A126" s="104" t="s">
        <v>146</v>
      </c>
      <c r="B126" s="85" t="s">
        <v>239</v>
      </c>
      <c r="C126" s="31">
        <v>360</v>
      </c>
      <c r="D126" s="31">
        <v>47</v>
      </c>
      <c r="E126" s="31">
        <v>184</v>
      </c>
      <c r="F126" s="31">
        <v>129</v>
      </c>
      <c r="G126" s="13">
        <f t="shared" si="10"/>
        <v>0.13055555555555556</v>
      </c>
      <c r="H126" s="13">
        <f t="shared" si="10"/>
        <v>0.5111111111111111</v>
      </c>
      <c r="I126" s="13">
        <f t="shared" si="10"/>
        <v>0.35833333333333334</v>
      </c>
      <c r="K126" s="160" t="s">
        <v>237</v>
      </c>
      <c r="L126" s="161" t="s">
        <v>240</v>
      </c>
      <c r="M126" s="31">
        <v>14</v>
      </c>
      <c r="N126" s="31">
        <v>0</v>
      </c>
      <c r="O126" s="31">
        <v>4</v>
      </c>
      <c r="P126" s="31">
        <v>10</v>
      </c>
      <c r="Q126" s="32">
        <v>0</v>
      </c>
      <c r="R126" s="32">
        <v>0.2857142857142857</v>
      </c>
      <c r="S126" s="32">
        <v>0.7142857142857143</v>
      </c>
    </row>
    <row r="127" spans="1:19" ht="13.5">
      <c r="A127" s="104" t="s">
        <v>146</v>
      </c>
      <c r="B127" s="20" t="s">
        <v>237</v>
      </c>
      <c r="C127" s="18">
        <v>18</v>
      </c>
      <c r="D127" s="18">
        <v>0</v>
      </c>
      <c r="E127" s="18">
        <v>7</v>
      </c>
      <c r="F127" s="18">
        <v>11</v>
      </c>
      <c r="G127" s="19">
        <f t="shared" si="10"/>
        <v>0</v>
      </c>
      <c r="H127" s="19">
        <f t="shared" si="10"/>
        <v>0.3888888888888889</v>
      </c>
      <c r="I127" s="19">
        <f t="shared" si="10"/>
        <v>0.6111111111111112</v>
      </c>
      <c r="K127" s="160" t="s">
        <v>237</v>
      </c>
      <c r="L127" s="162" t="s">
        <v>237</v>
      </c>
      <c r="M127" s="163">
        <f>SUM(M125:M126)</f>
        <v>18</v>
      </c>
      <c r="N127" s="163">
        <f>SUM(N125:N126)</f>
        <v>0</v>
      </c>
      <c r="O127" s="163">
        <f>SUM(O125:O126)</f>
        <v>7</v>
      </c>
      <c r="P127" s="163">
        <f>SUM(P125:P126)</f>
        <v>11</v>
      </c>
      <c r="Q127" s="164">
        <f>N127/$M127</f>
        <v>0</v>
      </c>
      <c r="R127" s="164">
        <f>O127/$M127</f>
        <v>0.3888888888888889</v>
      </c>
      <c r="S127" s="164">
        <f>P127/$M127</f>
        <v>0.6111111111111112</v>
      </c>
    </row>
    <row r="128" spans="1:19" ht="13.5">
      <c r="A128" s="104" t="s">
        <v>146</v>
      </c>
      <c r="B128" s="85" t="s">
        <v>241</v>
      </c>
      <c r="C128" s="31">
        <v>43</v>
      </c>
      <c r="D128" s="31">
        <v>2</v>
      </c>
      <c r="E128" s="31">
        <v>21</v>
      </c>
      <c r="F128" s="31">
        <v>20</v>
      </c>
      <c r="G128" s="13">
        <f t="shared" si="10"/>
        <v>0.046511627906976744</v>
      </c>
      <c r="H128" s="13">
        <f t="shared" si="10"/>
        <v>0.4883720930232558</v>
      </c>
      <c r="I128" s="13">
        <f t="shared" si="10"/>
        <v>0.46511627906976744</v>
      </c>
      <c r="K128" s="165" t="s">
        <v>242</v>
      </c>
      <c r="L128" s="166" t="s">
        <v>243</v>
      </c>
      <c r="M128" s="31">
        <v>170</v>
      </c>
      <c r="N128" s="31">
        <v>15</v>
      </c>
      <c r="O128" s="31">
        <v>107</v>
      </c>
      <c r="P128" s="31">
        <v>48</v>
      </c>
      <c r="Q128" s="32">
        <v>0.08823529411764706</v>
      </c>
      <c r="R128" s="32">
        <v>0.6294117647058823</v>
      </c>
      <c r="S128" s="32">
        <v>0.2823529411764706</v>
      </c>
    </row>
    <row r="129" spans="1:19" ht="13.5">
      <c r="A129" s="104" t="s">
        <v>146</v>
      </c>
      <c r="B129" s="167" t="s">
        <v>242</v>
      </c>
      <c r="C129" s="168">
        <v>268</v>
      </c>
      <c r="D129" s="168">
        <v>25</v>
      </c>
      <c r="E129" s="168">
        <v>155</v>
      </c>
      <c r="F129" s="168">
        <v>88</v>
      </c>
      <c r="G129" s="169">
        <f t="shared" si="10"/>
        <v>0.09328358208955224</v>
      </c>
      <c r="H129" s="169">
        <f t="shared" si="10"/>
        <v>0.5783582089552238</v>
      </c>
      <c r="I129" s="169">
        <f t="shared" si="10"/>
        <v>0.3283582089552239</v>
      </c>
      <c r="K129" s="165" t="s">
        <v>242</v>
      </c>
      <c r="L129" s="166" t="s">
        <v>244</v>
      </c>
      <c r="M129" s="31">
        <v>98</v>
      </c>
      <c r="N129" s="31">
        <v>10</v>
      </c>
      <c r="O129" s="31">
        <v>48</v>
      </c>
      <c r="P129" s="31">
        <v>40</v>
      </c>
      <c r="Q129" s="32">
        <v>0.10204081632653061</v>
      </c>
      <c r="R129" s="32">
        <v>0.4897959183673469</v>
      </c>
      <c r="S129" s="32">
        <v>0.40816326530612246</v>
      </c>
    </row>
    <row r="130" spans="1:19" ht="13.5">
      <c r="A130" s="104" t="s">
        <v>146</v>
      </c>
      <c r="B130" s="85" t="s">
        <v>245</v>
      </c>
      <c r="C130" s="31">
        <v>294</v>
      </c>
      <c r="D130" s="31">
        <v>34</v>
      </c>
      <c r="E130" s="31">
        <v>156</v>
      </c>
      <c r="F130" s="31">
        <v>104</v>
      </c>
      <c r="G130" s="13">
        <f t="shared" si="10"/>
        <v>0.11564625850340136</v>
      </c>
      <c r="H130" s="13">
        <f t="shared" si="10"/>
        <v>0.5306122448979592</v>
      </c>
      <c r="I130" s="13">
        <f t="shared" si="10"/>
        <v>0.35374149659863946</v>
      </c>
      <c r="K130" s="165" t="s">
        <v>242</v>
      </c>
      <c r="L130" s="170" t="s">
        <v>242</v>
      </c>
      <c r="M130" s="171">
        <f>SUM(M128:M129)</f>
        <v>268</v>
      </c>
      <c r="N130" s="171">
        <f>SUM(N128:N129)</f>
        <v>25</v>
      </c>
      <c r="O130" s="171">
        <f>SUM(O128:O129)</f>
        <v>155</v>
      </c>
      <c r="P130" s="171">
        <f>SUM(P128:P129)</f>
        <v>88</v>
      </c>
      <c r="Q130" s="172">
        <f>N130/$M130</f>
        <v>0.09328358208955224</v>
      </c>
      <c r="R130" s="172">
        <f>O130/$M130</f>
        <v>0.5783582089552238</v>
      </c>
      <c r="S130" s="172">
        <f>P130/$M130</f>
        <v>0.3283582089552239</v>
      </c>
    </row>
    <row r="131" spans="1:19" ht="13.5">
      <c r="A131" s="104" t="s">
        <v>146</v>
      </c>
      <c r="B131" s="85" t="s">
        <v>246</v>
      </c>
      <c r="C131" s="31">
        <v>199</v>
      </c>
      <c r="D131" s="31">
        <v>16</v>
      </c>
      <c r="E131" s="31">
        <v>110</v>
      </c>
      <c r="F131" s="31">
        <v>73</v>
      </c>
      <c r="G131" s="13">
        <f t="shared" si="10"/>
        <v>0.08040201005025126</v>
      </c>
      <c r="H131" s="13">
        <f t="shared" si="10"/>
        <v>0.5527638190954773</v>
      </c>
      <c r="I131" s="13">
        <f t="shared" si="10"/>
        <v>0.36683417085427134</v>
      </c>
      <c r="K131" s="83" t="s">
        <v>247</v>
      </c>
      <c r="L131" s="84" t="s">
        <v>248</v>
      </c>
      <c r="M131" s="31">
        <v>194</v>
      </c>
      <c r="N131" s="31">
        <v>13</v>
      </c>
      <c r="O131" s="31">
        <v>88</v>
      </c>
      <c r="P131" s="31">
        <v>93</v>
      </c>
      <c r="Q131" s="32">
        <v>0.06701030927835051</v>
      </c>
      <c r="R131" s="32">
        <v>0.4536082474226804</v>
      </c>
      <c r="S131" s="32">
        <v>0.4793814432989691</v>
      </c>
    </row>
    <row r="132" spans="1:19" ht="13.5">
      <c r="A132" s="104" t="s">
        <v>146</v>
      </c>
      <c r="B132" s="85" t="s">
        <v>249</v>
      </c>
      <c r="C132" s="31">
        <v>53</v>
      </c>
      <c r="D132" s="31">
        <v>7</v>
      </c>
      <c r="E132" s="31">
        <v>28</v>
      </c>
      <c r="F132" s="31">
        <v>18</v>
      </c>
      <c r="G132" s="13">
        <f t="shared" si="10"/>
        <v>0.1320754716981132</v>
      </c>
      <c r="H132" s="13">
        <f t="shared" si="10"/>
        <v>0.5283018867924528</v>
      </c>
      <c r="I132" s="13">
        <f t="shared" si="10"/>
        <v>0.33962264150943394</v>
      </c>
      <c r="K132" s="83" t="s">
        <v>247</v>
      </c>
      <c r="L132" s="84" t="s">
        <v>250</v>
      </c>
      <c r="M132" s="31">
        <v>385</v>
      </c>
      <c r="N132" s="31">
        <v>35</v>
      </c>
      <c r="O132" s="31">
        <v>184</v>
      </c>
      <c r="P132" s="31">
        <v>166</v>
      </c>
      <c r="Q132" s="32">
        <v>0.09090909090909091</v>
      </c>
      <c r="R132" s="32">
        <v>0.4779220779220779</v>
      </c>
      <c r="S132" s="32">
        <v>0.43116883116883115</v>
      </c>
    </row>
    <row r="133" spans="1:19" ht="13.5">
      <c r="A133" s="104" t="s">
        <v>146</v>
      </c>
      <c r="B133" s="105" t="s">
        <v>247</v>
      </c>
      <c r="C133" s="106">
        <v>579</v>
      </c>
      <c r="D133" s="106">
        <v>48</v>
      </c>
      <c r="E133" s="106">
        <v>272</v>
      </c>
      <c r="F133" s="106">
        <v>259</v>
      </c>
      <c r="G133" s="107">
        <f t="shared" si="10"/>
        <v>0.08290155440414508</v>
      </c>
      <c r="H133" s="107">
        <f t="shared" si="10"/>
        <v>0.4697754749568221</v>
      </c>
      <c r="I133" s="107">
        <f t="shared" si="10"/>
        <v>0.4473229706390328</v>
      </c>
      <c r="K133" s="83" t="s">
        <v>247</v>
      </c>
      <c r="L133" s="86" t="s">
        <v>247</v>
      </c>
      <c r="M133" s="87">
        <f>SUM(M131:M132)</f>
        <v>579</v>
      </c>
      <c r="N133" s="87">
        <f>SUM(N131:N132)</f>
        <v>48</v>
      </c>
      <c r="O133" s="87">
        <f>SUM(O131:O132)</f>
        <v>272</v>
      </c>
      <c r="P133" s="87">
        <f>SUM(P131:P132)</f>
        <v>259</v>
      </c>
      <c r="Q133" s="88">
        <f>N133/$M133</f>
        <v>0.08290155440414508</v>
      </c>
      <c r="R133" s="88">
        <f>O133/$M133</f>
        <v>0.4697754749568221</v>
      </c>
      <c r="S133" s="88">
        <f>P133/$M133</f>
        <v>0.4473229706390328</v>
      </c>
    </row>
    <row r="134" spans="1:19" ht="13.5">
      <c r="A134" s="104" t="s">
        <v>146</v>
      </c>
      <c r="B134" s="85" t="s">
        <v>251</v>
      </c>
      <c r="C134" s="31">
        <v>71</v>
      </c>
      <c r="D134" s="31">
        <v>3</v>
      </c>
      <c r="E134" s="31">
        <v>39</v>
      </c>
      <c r="F134" s="31">
        <v>29</v>
      </c>
      <c r="G134" s="13">
        <f t="shared" si="10"/>
        <v>0.04225352112676056</v>
      </c>
      <c r="H134" s="13">
        <f t="shared" si="10"/>
        <v>0.5492957746478874</v>
      </c>
      <c r="I134" s="13">
        <f t="shared" si="10"/>
        <v>0.4084507042253521</v>
      </c>
      <c r="K134" s="173" t="s">
        <v>252</v>
      </c>
      <c r="L134" s="174" t="s">
        <v>252</v>
      </c>
      <c r="M134" s="31">
        <v>247</v>
      </c>
      <c r="N134" s="31">
        <v>22</v>
      </c>
      <c r="O134" s="31">
        <v>130</v>
      </c>
      <c r="P134" s="31">
        <v>95</v>
      </c>
      <c r="Q134" s="32">
        <v>0.08906882591093117</v>
      </c>
      <c r="R134" s="32">
        <v>0.5263157894736842</v>
      </c>
      <c r="S134" s="32">
        <v>0.38461538461538464</v>
      </c>
    </row>
    <row r="135" spans="1:19" ht="13.5">
      <c r="A135" s="104" t="s">
        <v>146</v>
      </c>
      <c r="B135" s="85" t="s">
        <v>253</v>
      </c>
      <c r="C135" s="152">
        <v>84</v>
      </c>
      <c r="D135" s="152">
        <v>5</v>
      </c>
      <c r="E135" s="152">
        <v>35</v>
      </c>
      <c r="F135" s="152">
        <v>44</v>
      </c>
      <c r="G135" s="13">
        <f t="shared" si="10"/>
        <v>0.05952380952380952</v>
      </c>
      <c r="H135" s="13">
        <f t="shared" si="10"/>
        <v>0.4166666666666667</v>
      </c>
      <c r="I135" s="13">
        <f t="shared" si="10"/>
        <v>0.5238095238095238</v>
      </c>
      <c r="K135" s="173" t="s">
        <v>252</v>
      </c>
      <c r="L135" s="174" t="s">
        <v>254</v>
      </c>
      <c r="M135" s="31">
        <v>11</v>
      </c>
      <c r="N135" s="31">
        <v>0</v>
      </c>
      <c r="O135" s="31">
        <v>4</v>
      </c>
      <c r="P135" s="31">
        <v>7</v>
      </c>
      <c r="Q135" s="32">
        <v>0</v>
      </c>
      <c r="R135" s="32">
        <v>0.36363636363636365</v>
      </c>
      <c r="S135" s="32">
        <v>0.6363636363636364</v>
      </c>
    </row>
    <row r="136" spans="1:19" ht="13.5">
      <c r="A136" s="104" t="s">
        <v>146</v>
      </c>
      <c r="B136" s="85" t="s">
        <v>255</v>
      </c>
      <c r="C136" s="31">
        <v>58</v>
      </c>
      <c r="D136" s="31">
        <v>7</v>
      </c>
      <c r="E136" s="31">
        <v>31</v>
      </c>
      <c r="F136" s="31">
        <v>20</v>
      </c>
      <c r="G136" s="13">
        <f t="shared" si="10"/>
        <v>0.1206896551724138</v>
      </c>
      <c r="H136" s="13">
        <f t="shared" si="10"/>
        <v>0.5344827586206896</v>
      </c>
      <c r="I136" s="13">
        <f t="shared" si="10"/>
        <v>0.3448275862068966</v>
      </c>
      <c r="K136" s="173" t="s">
        <v>252</v>
      </c>
      <c r="L136" s="175" t="s">
        <v>252</v>
      </c>
      <c r="M136" s="176">
        <f>SUM(M134:M135)</f>
        <v>258</v>
      </c>
      <c r="N136" s="176">
        <f>SUM(N134:N135)</f>
        <v>22</v>
      </c>
      <c r="O136" s="176">
        <f>SUM(O134:O135)</f>
        <v>134</v>
      </c>
      <c r="P136" s="176">
        <f>SUM(P134:P135)</f>
        <v>102</v>
      </c>
      <c r="Q136" s="177">
        <f>N136/$M136</f>
        <v>0.08527131782945736</v>
      </c>
      <c r="R136" s="177">
        <f>O136/$M136</f>
        <v>0.5193798449612403</v>
      </c>
      <c r="S136" s="177">
        <f>P136/$M136</f>
        <v>0.3953488372093023</v>
      </c>
    </row>
    <row r="137" spans="1:19" ht="13.5">
      <c r="A137" s="104" t="s">
        <v>146</v>
      </c>
      <c r="B137" s="85" t="s">
        <v>256</v>
      </c>
      <c r="C137" s="31">
        <v>936</v>
      </c>
      <c r="D137" s="31">
        <v>181</v>
      </c>
      <c r="E137" s="31">
        <v>573</v>
      </c>
      <c r="F137" s="31">
        <v>182</v>
      </c>
      <c r="G137" s="13">
        <f t="shared" si="10"/>
        <v>0.19337606837606838</v>
      </c>
      <c r="H137" s="13">
        <f t="shared" si="10"/>
        <v>0.6121794871794872</v>
      </c>
      <c r="I137" s="13">
        <f t="shared" si="10"/>
        <v>0.19444444444444445</v>
      </c>
      <c r="K137" s="178" t="s">
        <v>257</v>
      </c>
      <c r="L137" s="179" t="s">
        <v>258</v>
      </c>
      <c r="M137" s="31">
        <v>239</v>
      </c>
      <c r="N137" s="31">
        <v>17</v>
      </c>
      <c r="O137" s="31">
        <v>108</v>
      </c>
      <c r="P137" s="31">
        <v>114</v>
      </c>
      <c r="Q137" s="32">
        <v>0.07112970711297072</v>
      </c>
      <c r="R137" s="32">
        <v>0.45188284518828453</v>
      </c>
      <c r="S137" s="32">
        <v>0.4769874476987448</v>
      </c>
    </row>
    <row r="138" spans="1:19" ht="13.5">
      <c r="A138" s="104" t="s">
        <v>146</v>
      </c>
      <c r="B138" s="85" t="s">
        <v>259</v>
      </c>
      <c r="C138" s="31">
        <v>249</v>
      </c>
      <c r="D138" s="31">
        <v>53</v>
      </c>
      <c r="E138" s="31">
        <v>148</v>
      </c>
      <c r="F138" s="31">
        <v>48</v>
      </c>
      <c r="G138" s="13">
        <f t="shared" si="10"/>
        <v>0.21285140562248997</v>
      </c>
      <c r="H138" s="13">
        <f t="shared" si="10"/>
        <v>0.5943775100401606</v>
      </c>
      <c r="I138" s="13">
        <f t="shared" si="10"/>
        <v>0.1927710843373494</v>
      </c>
      <c r="K138" s="178" t="s">
        <v>257</v>
      </c>
      <c r="L138" s="179" t="s">
        <v>260</v>
      </c>
      <c r="M138" s="31">
        <v>122</v>
      </c>
      <c r="N138" s="31">
        <v>5</v>
      </c>
      <c r="O138" s="31">
        <v>64</v>
      </c>
      <c r="P138" s="31">
        <v>53</v>
      </c>
      <c r="Q138" s="32">
        <v>0.040983606557377046</v>
      </c>
      <c r="R138" s="32">
        <v>0.5245901639344263</v>
      </c>
      <c r="S138" s="32">
        <v>0.4344262295081967</v>
      </c>
    </row>
    <row r="139" spans="1:19" ht="13.5">
      <c r="A139" s="104" t="s">
        <v>146</v>
      </c>
      <c r="B139" s="85" t="s">
        <v>261</v>
      </c>
      <c r="C139" s="31">
        <v>30</v>
      </c>
      <c r="D139" s="31">
        <v>2</v>
      </c>
      <c r="E139" s="31">
        <v>15</v>
      </c>
      <c r="F139" s="31">
        <v>13</v>
      </c>
      <c r="G139" s="13">
        <f t="shared" si="10"/>
        <v>0.06666666666666667</v>
      </c>
      <c r="H139" s="13">
        <f t="shared" si="10"/>
        <v>0.5</v>
      </c>
      <c r="I139" s="13">
        <f t="shared" si="10"/>
        <v>0.43333333333333335</v>
      </c>
      <c r="K139" s="178" t="s">
        <v>257</v>
      </c>
      <c r="L139" s="179" t="s">
        <v>262</v>
      </c>
      <c r="M139" s="31">
        <v>104</v>
      </c>
      <c r="N139" s="31">
        <v>8</v>
      </c>
      <c r="O139" s="31">
        <v>47</v>
      </c>
      <c r="P139" s="31">
        <v>49</v>
      </c>
      <c r="Q139" s="32">
        <v>0.07692307692307693</v>
      </c>
      <c r="R139" s="32">
        <v>0.4519230769230769</v>
      </c>
      <c r="S139" s="32">
        <v>0.47115384615384615</v>
      </c>
    </row>
    <row r="140" spans="1:19" ht="13.5">
      <c r="A140" s="104" t="s">
        <v>146</v>
      </c>
      <c r="B140" s="85" t="s">
        <v>263</v>
      </c>
      <c r="C140" s="31">
        <v>173</v>
      </c>
      <c r="D140" s="31">
        <v>17</v>
      </c>
      <c r="E140" s="31">
        <v>92</v>
      </c>
      <c r="F140" s="31">
        <v>64</v>
      </c>
      <c r="G140" s="13">
        <f t="shared" si="10"/>
        <v>0.09826589595375723</v>
      </c>
      <c r="H140" s="13">
        <f t="shared" si="10"/>
        <v>0.5317919075144508</v>
      </c>
      <c r="I140" s="13">
        <f t="shared" si="10"/>
        <v>0.3699421965317919</v>
      </c>
      <c r="K140" s="178" t="s">
        <v>257</v>
      </c>
      <c r="L140" s="180" t="s">
        <v>257</v>
      </c>
      <c r="M140" s="181">
        <f>SUM(M137:M139)</f>
        <v>465</v>
      </c>
      <c r="N140" s="181">
        <f>SUM(N137:N139)</f>
        <v>30</v>
      </c>
      <c r="O140" s="181">
        <f>SUM(O137:O139)</f>
        <v>219</v>
      </c>
      <c r="P140" s="181">
        <f>SUM(P137:P139)</f>
        <v>216</v>
      </c>
      <c r="Q140" s="182">
        <f aca="true" t="shared" si="11" ref="Q140:S143">N140/$M140</f>
        <v>0.06451612903225806</v>
      </c>
      <c r="R140" s="182">
        <f t="shared" si="11"/>
        <v>0.47096774193548385</v>
      </c>
      <c r="S140" s="182">
        <f t="shared" si="11"/>
        <v>0.4645161290322581</v>
      </c>
    </row>
    <row r="141" spans="1:19" ht="13.5">
      <c r="A141" s="104" t="s">
        <v>146</v>
      </c>
      <c r="B141" s="183" t="s">
        <v>252</v>
      </c>
      <c r="C141" s="184">
        <v>258</v>
      </c>
      <c r="D141" s="184">
        <v>22</v>
      </c>
      <c r="E141" s="184">
        <v>134</v>
      </c>
      <c r="F141" s="184">
        <v>102</v>
      </c>
      <c r="G141" s="185">
        <f t="shared" si="10"/>
        <v>0.08527131782945736</v>
      </c>
      <c r="H141" s="185">
        <f t="shared" si="10"/>
        <v>0.5193798449612403</v>
      </c>
      <c r="I141" s="185">
        <f t="shared" si="10"/>
        <v>0.3953488372093023</v>
      </c>
      <c r="K141" s="186" t="s">
        <v>264</v>
      </c>
      <c r="L141" s="187" t="s">
        <v>265</v>
      </c>
      <c r="M141" s="31">
        <v>288</v>
      </c>
      <c r="N141" s="31">
        <v>109</v>
      </c>
      <c r="O141" s="31">
        <v>161</v>
      </c>
      <c r="P141" s="31">
        <v>18</v>
      </c>
      <c r="Q141" s="188">
        <v>0.3784722222222222</v>
      </c>
      <c r="R141" s="188">
        <v>0.5590277777777778</v>
      </c>
      <c r="S141" s="188">
        <v>0.0625</v>
      </c>
    </row>
    <row r="142" spans="1:19" ht="13.5">
      <c r="A142" s="104" t="s">
        <v>146</v>
      </c>
      <c r="B142" s="189" t="s">
        <v>257</v>
      </c>
      <c r="C142" s="190">
        <v>465</v>
      </c>
      <c r="D142" s="190">
        <v>30</v>
      </c>
      <c r="E142" s="190">
        <v>219</v>
      </c>
      <c r="F142" s="190">
        <v>216</v>
      </c>
      <c r="G142" s="191">
        <f t="shared" si="10"/>
        <v>0.06451612903225806</v>
      </c>
      <c r="H142" s="191">
        <f t="shared" si="10"/>
        <v>0.47096774193548385</v>
      </c>
      <c r="I142" s="191">
        <f t="shared" si="10"/>
        <v>0.4645161290322581</v>
      </c>
      <c r="K142" s="186" t="s">
        <v>264</v>
      </c>
      <c r="L142" s="187" t="s">
        <v>266</v>
      </c>
      <c r="M142" s="31">
        <v>18</v>
      </c>
      <c r="N142" s="31">
        <v>2</v>
      </c>
      <c r="O142" s="31">
        <v>14</v>
      </c>
      <c r="P142" s="31">
        <v>2</v>
      </c>
      <c r="Q142" s="188">
        <v>0.1111111111111111</v>
      </c>
      <c r="R142" s="188">
        <v>0.7777777777777778</v>
      </c>
      <c r="S142" s="188">
        <v>0.1111111111111111</v>
      </c>
    </row>
    <row r="143" spans="1:19" ht="13.5">
      <c r="A143" s="104" t="s">
        <v>146</v>
      </c>
      <c r="B143" s="85" t="s">
        <v>267</v>
      </c>
      <c r="C143" s="31">
        <v>75</v>
      </c>
      <c r="D143" s="31">
        <v>6</v>
      </c>
      <c r="E143" s="31">
        <v>52</v>
      </c>
      <c r="F143" s="31">
        <v>17</v>
      </c>
      <c r="G143" s="13">
        <f t="shared" si="10"/>
        <v>0.08</v>
      </c>
      <c r="H143" s="13">
        <f t="shared" si="10"/>
        <v>0.6933333333333334</v>
      </c>
      <c r="I143" s="13">
        <f t="shared" si="10"/>
        <v>0.22666666666666666</v>
      </c>
      <c r="K143" s="187" t="s">
        <v>264</v>
      </c>
      <c r="L143" s="192" t="s">
        <v>264</v>
      </c>
      <c r="M143" s="193">
        <f>SUM(M141:M142)</f>
        <v>306</v>
      </c>
      <c r="N143" s="193">
        <f>SUM(N141:N142)</f>
        <v>111</v>
      </c>
      <c r="O143" s="193">
        <f>SUM(O141:O142)</f>
        <v>175</v>
      </c>
      <c r="P143" s="193">
        <f>SUM(P141:P142)</f>
        <v>20</v>
      </c>
      <c r="Q143" s="194">
        <f t="shared" si="11"/>
        <v>0.3627450980392157</v>
      </c>
      <c r="R143" s="194">
        <f t="shared" si="11"/>
        <v>0.5718954248366013</v>
      </c>
      <c r="S143" s="194">
        <f t="shared" si="11"/>
        <v>0.06535947712418301</v>
      </c>
    </row>
    <row r="144" spans="1:9" ht="13.5">
      <c r="A144" s="104" t="s">
        <v>146</v>
      </c>
      <c r="B144" s="85" t="s">
        <v>268</v>
      </c>
      <c r="C144" s="31">
        <v>447</v>
      </c>
      <c r="D144" s="31">
        <v>87</v>
      </c>
      <c r="E144" s="31">
        <v>310</v>
      </c>
      <c r="F144" s="31">
        <v>50</v>
      </c>
      <c r="G144" s="13">
        <f t="shared" si="10"/>
        <v>0.19463087248322147</v>
      </c>
      <c r="H144" s="13">
        <f t="shared" si="10"/>
        <v>0.6935123042505593</v>
      </c>
      <c r="I144" s="13">
        <f t="shared" si="10"/>
        <v>0.11185682326621924</v>
      </c>
    </row>
    <row r="145" spans="1:9" ht="13.5">
      <c r="A145" s="104" t="s">
        <v>146</v>
      </c>
      <c r="B145" s="195" t="s">
        <v>264</v>
      </c>
      <c r="C145" s="109">
        <v>306</v>
      </c>
      <c r="D145" s="109">
        <v>111</v>
      </c>
      <c r="E145" s="109">
        <v>175</v>
      </c>
      <c r="F145" s="109">
        <v>20</v>
      </c>
      <c r="G145" s="110">
        <f t="shared" si="10"/>
        <v>0.3627450980392157</v>
      </c>
      <c r="H145" s="110">
        <f t="shared" si="10"/>
        <v>0.5718954248366013</v>
      </c>
      <c r="I145" s="110">
        <f t="shared" si="10"/>
        <v>0.06535947712418301</v>
      </c>
    </row>
    <row r="146" spans="1:19" ht="13.5">
      <c r="A146" s="196" t="s">
        <v>269</v>
      </c>
      <c r="B146" s="197" t="s">
        <v>270</v>
      </c>
      <c r="C146" s="198">
        <v>222</v>
      </c>
      <c r="D146" s="198">
        <v>26</v>
      </c>
      <c r="E146" s="198">
        <v>88</v>
      </c>
      <c r="F146" s="198">
        <v>108</v>
      </c>
      <c r="G146" s="199">
        <f t="shared" si="10"/>
        <v>0.11711711711711711</v>
      </c>
      <c r="H146" s="199">
        <f t="shared" si="10"/>
        <v>0.3963963963963964</v>
      </c>
      <c r="I146" s="199">
        <f t="shared" si="10"/>
        <v>0.4864864864864865</v>
      </c>
      <c r="K146" s="200"/>
      <c r="L146" s="201"/>
      <c r="M146" s="201"/>
      <c r="N146" s="201"/>
      <c r="O146" s="201"/>
      <c r="P146" s="202"/>
      <c r="Q146" s="202"/>
      <c r="R146" s="202"/>
      <c r="S146" s="203"/>
    </row>
    <row r="147" spans="1:19" ht="13.5">
      <c r="A147" s="196" t="s">
        <v>269</v>
      </c>
      <c r="B147" s="204" t="s">
        <v>271</v>
      </c>
      <c r="C147" s="198">
        <v>733</v>
      </c>
      <c r="D147" s="198">
        <v>47</v>
      </c>
      <c r="E147" s="198">
        <v>409</v>
      </c>
      <c r="F147" s="198">
        <v>277</v>
      </c>
      <c r="G147" s="199">
        <f t="shared" si="10"/>
        <v>0.06412005457025921</v>
      </c>
      <c r="H147" s="199">
        <f t="shared" si="10"/>
        <v>0.557980900409277</v>
      </c>
      <c r="I147" s="199">
        <f t="shared" si="10"/>
        <v>0.37789904502046384</v>
      </c>
      <c r="K147" s="200"/>
      <c r="L147" s="201"/>
      <c r="M147" s="201"/>
      <c r="N147" s="201"/>
      <c r="O147" s="201"/>
      <c r="P147" s="202"/>
      <c r="Q147" s="202"/>
      <c r="R147" s="202"/>
      <c r="S147" s="203"/>
    </row>
    <row r="148" spans="1:19" ht="13.5">
      <c r="A148" s="196" t="s">
        <v>269</v>
      </c>
      <c r="B148" s="205" t="s">
        <v>272</v>
      </c>
      <c r="C148" s="198">
        <v>519</v>
      </c>
      <c r="D148" s="198">
        <v>48</v>
      </c>
      <c r="E148" s="198">
        <v>267</v>
      </c>
      <c r="F148" s="198">
        <v>204</v>
      </c>
      <c r="G148" s="199">
        <f t="shared" si="10"/>
        <v>0.09248554913294797</v>
      </c>
      <c r="H148" s="199">
        <f t="shared" si="10"/>
        <v>0.5144508670520231</v>
      </c>
      <c r="I148" s="199">
        <f t="shared" si="10"/>
        <v>0.3930635838150289</v>
      </c>
      <c r="K148" s="200"/>
      <c r="L148" s="201"/>
      <c r="M148" s="201"/>
      <c r="N148" s="201"/>
      <c r="O148" s="201"/>
      <c r="P148" s="202"/>
      <c r="Q148" s="202"/>
      <c r="R148" s="202"/>
      <c r="S148" s="203"/>
    </row>
    <row r="149" spans="1:19" ht="13.5">
      <c r="A149" s="196" t="s">
        <v>269</v>
      </c>
      <c r="B149" s="206" t="s">
        <v>273</v>
      </c>
      <c r="C149" s="198">
        <v>433</v>
      </c>
      <c r="D149" s="198">
        <v>23</v>
      </c>
      <c r="E149" s="198">
        <v>226</v>
      </c>
      <c r="F149" s="198">
        <v>184</v>
      </c>
      <c r="G149" s="199">
        <f t="shared" si="10"/>
        <v>0.053117782909930716</v>
      </c>
      <c r="H149" s="199">
        <f t="shared" si="10"/>
        <v>0.5219399538106235</v>
      </c>
      <c r="I149" s="199">
        <f t="shared" si="10"/>
        <v>0.42494226327944573</v>
      </c>
      <c r="K149" s="200"/>
      <c r="L149" s="201"/>
      <c r="M149" s="201"/>
      <c r="N149" s="201"/>
      <c r="O149" s="201"/>
      <c r="P149" s="207"/>
      <c r="Q149" s="207"/>
      <c r="R149" s="207"/>
      <c r="S149" s="203"/>
    </row>
    <row r="150" spans="1:19" ht="13.5">
      <c r="A150" s="196" t="s">
        <v>269</v>
      </c>
      <c r="B150" s="208" t="s">
        <v>274</v>
      </c>
      <c r="C150" s="198">
        <v>846</v>
      </c>
      <c r="D150" s="198">
        <v>88</v>
      </c>
      <c r="E150" s="198">
        <v>451</v>
      </c>
      <c r="F150" s="198">
        <v>307</v>
      </c>
      <c r="G150" s="199">
        <f t="shared" si="10"/>
        <v>0.10401891252955082</v>
      </c>
      <c r="H150" s="199">
        <f t="shared" si="10"/>
        <v>0.533096926713948</v>
      </c>
      <c r="I150" s="199">
        <f t="shared" si="10"/>
        <v>0.3628841607565012</v>
      </c>
      <c r="K150" s="200"/>
      <c r="L150" s="201"/>
      <c r="M150" s="201"/>
      <c r="N150" s="201"/>
      <c r="O150" s="201"/>
      <c r="P150" s="207"/>
      <c r="Q150" s="207"/>
      <c r="R150" s="207"/>
      <c r="S150" s="203"/>
    </row>
    <row r="151" spans="1:19" ht="13.5">
      <c r="A151" s="196" t="s">
        <v>269</v>
      </c>
      <c r="B151" s="209" t="s">
        <v>275</v>
      </c>
      <c r="C151" s="198">
        <v>1429</v>
      </c>
      <c r="D151" s="198">
        <v>276</v>
      </c>
      <c r="E151" s="198">
        <v>821</v>
      </c>
      <c r="F151" s="198">
        <v>332</v>
      </c>
      <c r="G151" s="199">
        <f t="shared" si="10"/>
        <v>0.19314205738278517</v>
      </c>
      <c r="H151" s="199">
        <f t="shared" si="10"/>
        <v>0.5745276417074877</v>
      </c>
      <c r="I151" s="199">
        <f t="shared" si="10"/>
        <v>0.2323303009097271</v>
      </c>
      <c r="K151" s="200"/>
      <c r="L151" s="201"/>
      <c r="M151" s="201"/>
      <c r="N151" s="201"/>
      <c r="O151" s="201"/>
      <c r="P151" s="207"/>
      <c r="Q151" s="207"/>
      <c r="R151" s="207"/>
      <c r="S151" s="203"/>
    </row>
    <row r="152" spans="1:19" ht="13.5">
      <c r="A152" s="196" t="s">
        <v>269</v>
      </c>
      <c r="B152" s="210" t="s">
        <v>276</v>
      </c>
      <c r="C152" s="198">
        <v>1003</v>
      </c>
      <c r="D152" s="198">
        <v>243</v>
      </c>
      <c r="E152" s="198">
        <v>522</v>
      </c>
      <c r="F152" s="198">
        <v>238</v>
      </c>
      <c r="G152" s="199">
        <f t="shared" si="10"/>
        <v>0.24227318045862412</v>
      </c>
      <c r="H152" s="199">
        <f t="shared" si="10"/>
        <v>0.5204386839481555</v>
      </c>
      <c r="I152" s="199">
        <f t="shared" si="10"/>
        <v>0.23728813559322035</v>
      </c>
      <c r="K152" s="200"/>
      <c r="L152" s="201"/>
      <c r="M152" s="201"/>
      <c r="N152" s="201"/>
      <c r="O152" s="201"/>
      <c r="P152" s="207"/>
      <c r="Q152" s="207"/>
      <c r="R152" s="207"/>
      <c r="S152" s="203"/>
    </row>
    <row r="153" spans="1:9" ht="13.5">
      <c r="A153" s="196" t="s">
        <v>269</v>
      </c>
      <c r="B153" s="211" t="s">
        <v>277</v>
      </c>
      <c r="C153" s="198">
        <v>471</v>
      </c>
      <c r="D153" s="198">
        <v>50</v>
      </c>
      <c r="E153" s="198">
        <v>229</v>
      </c>
      <c r="F153" s="198">
        <v>192</v>
      </c>
      <c r="G153" s="199">
        <f t="shared" si="10"/>
        <v>0.10615711252653928</v>
      </c>
      <c r="H153" s="199">
        <f t="shared" si="10"/>
        <v>0.4861995753715499</v>
      </c>
      <c r="I153" s="199">
        <f t="shared" si="10"/>
        <v>0.40764331210191085</v>
      </c>
    </row>
    <row r="154" spans="1:9" ht="13.5">
      <c r="A154" s="196" t="s">
        <v>269</v>
      </c>
      <c r="B154" s="212" t="s">
        <v>278</v>
      </c>
      <c r="C154" s="198">
        <v>485</v>
      </c>
      <c r="D154" s="198">
        <v>52</v>
      </c>
      <c r="E154" s="198">
        <v>238</v>
      </c>
      <c r="F154" s="198">
        <v>195</v>
      </c>
      <c r="G154" s="199">
        <f aca="true" t="shared" si="12" ref="G154:I155">D154/$C154</f>
        <v>0.10721649484536082</v>
      </c>
      <c r="H154" s="199">
        <f t="shared" si="12"/>
        <v>0.49072164948453606</v>
      </c>
      <c r="I154" s="199">
        <f t="shared" si="12"/>
        <v>0.4020618556701031</v>
      </c>
    </row>
    <row r="155" spans="1:9" ht="14.25" thickBot="1">
      <c r="A155" s="196" t="s">
        <v>269</v>
      </c>
      <c r="B155" s="213" t="s">
        <v>279</v>
      </c>
      <c r="C155" s="214">
        <v>829</v>
      </c>
      <c r="D155" s="214">
        <v>158</v>
      </c>
      <c r="E155" s="214">
        <v>428</v>
      </c>
      <c r="F155" s="214">
        <v>243</v>
      </c>
      <c r="G155" s="215">
        <f t="shared" si="12"/>
        <v>0.19059107358262967</v>
      </c>
      <c r="H155" s="215">
        <f t="shared" si="12"/>
        <v>0.5162846803377563</v>
      </c>
      <c r="I155" s="215">
        <f t="shared" si="12"/>
        <v>0.293124246079614</v>
      </c>
    </row>
    <row r="156" spans="2:9" ht="14.25" thickTop="1">
      <c r="B156" s="216" t="s">
        <v>280</v>
      </c>
      <c r="C156" s="217">
        <v>105336</v>
      </c>
      <c r="D156" s="217">
        <v>16352</v>
      </c>
      <c r="E156" s="217">
        <v>61123</v>
      </c>
      <c r="F156" s="217">
        <v>27861</v>
      </c>
      <c r="G156" s="218">
        <v>0.15523657628920787</v>
      </c>
      <c r="H156" s="218">
        <v>0.5802669552669553</v>
      </c>
      <c r="I156" s="218">
        <v>0.26449646844383684</v>
      </c>
    </row>
    <row r="157" ht="13.5">
      <c r="B157" s="219" t="s">
        <v>281</v>
      </c>
    </row>
    <row r="159" spans="3:9" ht="13.5">
      <c r="C159" s="4"/>
      <c r="D159" s="4"/>
      <c r="E159" s="4"/>
      <c r="F159" s="4"/>
      <c r="G159" s="4"/>
      <c r="H159" s="4"/>
      <c r="I159" s="4"/>
    </row>
    <row r="160" spans="3:9" ht="13.5">
      <c r="C160" s="4"/>
      <c r="D160" s="4"/>
      <c r="E160" s="4"/>
      <c r="F160" s="4"/>
      <c r="G160" s="4"/>
      <c r="H160" s="4"/>
      <c r="I160" s="4"/>
    </row>
    <row r="161" spans="2:19" s="4" customFormat="1" ht="13.5">
      <c r="B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2:19" s="4" customFormat="1" ht="13.5">
      <c r="B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2:19" s="4" customFormat="1" ht="13.5">
      <c r="B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2:21" s="4" customFormat="1" ht="13.5">
      <c r="B164" s="5"/>
      <c r="K164" s="5"/>
      <c r="L164" s="5"/>
      <c r="M164" s="5"/>
      <c r="N164" s="5"/>
      <c r="O164" s="5"/>
      <c r="P164" s="5"/>
      <c r="Q164" s="5"/>
      <c r="R164" s="5"/>
      <c r="S164" s="5"/>
      <c r="U164" s="221"/>
    </row>
    <row r="165" spans="2:19" s="4" customFormat="1" ht="13.5">
      <c r="B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2:19" s="4" customFormat="1" ht="13.5">
      <c r="B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2:19" s="4" customFormat="1" ht="13.5">
      <c r="B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2:19" s="4" customFormat="1" ht="13.5">
      <c r="B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2:19" s="4" customFormat="1" ht="19.5" customHeight="1">
      <c r="B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2:19" s="4" customFormat="1" ht="13.5">
      <c r="B170" s="5"/>
      <c r="C170" s="220"/>
      <c r="D170" s="220"/>
      <c r="E170" s="220"/>
      <c r="F170" s="220"/>
      <c r="G170" s="220"/>
      <c r="H170" s="220"/>
      <c r="I170" s="220"/>
      <c r="K170" s="5"/>
      <c r="L170" s="5"/>
      <c r="M170" s="5"/>
      <c r="N170" s="5"/>
      <c r="O170" s="5"/>
      <c r="P170" s="5"/>
      <c r="Q170" s="5"/>
      <c r="R170" s="5"/>
      <c r="S170" s="5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9"/>
  <sheetViews>
    <sheetView view="pageBreakPreview" zoomScaleSheetLayoutView="100" zoomScalePageLayoutView="0" workbookViewId="0" topLeftCell="A1">
      <pane ySplit="1" topLeftCell="A134" activePane="bottomLeft" state="frozen"/>
      <selection pane="topLeft" activeCell="A1" sqref="A1"/>
      <selection pane="bottomLeft" activeCell="K155" sqref="K155"/>
    </sheetView>
  </sheetViews>
  <sheetFormatPr defaultColWidth="9.00390625" defaultRowHeight="13.5"/>
  <cols>
    <col min="1" max="1" width="9.50390625" style="226" bestFit="1" customWidth="1"/>
    <col min="2" max="2" width="11.625" style="226" customWidth="1"/>
    <col min="3" max="3" width="9.25390625" style="438" customWidth="1"/>
    <col min="4" max="6" width="8.125" style="438" customWidth="1"/>
    <col min="7" max="7" width="8.75390625" style="438" customWidth="1"/>
    <col min="8" max="9" width="8.125" style="438" customWidth="1"/>
    <col min="10" max="10" width="9.00390625" style="367" customWidth="1"/>
    <col min="11" max="19" width="9.00390625" style="226" customWidth="1"/>
  </cols>
  <sheetData>
    <row r="1" spans="1:9" ht="14.25" thickBot="1">
      <c r="A1" s="222">
        <v>42308</v>
      </c>
      <c r="B1" s="223" t="s">
        <v>282</v>
      </c>
      <c r="C1" s="486" t="s">
        <v>1</v>
      </c>
      <c r="D1" s="486" t="s">
        <v>2</v>
      </c>
      <c r="E1" s="486" t="s">
        <v>3</v>
      </c>
      <c r="F1" s="486" t="s">
        <v>4</v>
      </c>
      <c r="G1" s="486" t="s">
        <v>5</v>
      </c>
      <c r="H1" s="486" t="s">
        <v>6</v>
      </c>
      <c r="I1" s="486" t="s">
        <v>7</v>
      </c>
    </row>
    <row r="2" spans="1:19" ht="15" thickBot="1" thickTop="1">
      <c r="A2" s="487" t="s">
        <v>283</v>
      </c>
      <c r="B2" s="228" t="s">
        <v>9</v>
      </c>
      <c r="C2" s="488">
        <v>306</v>
      </c>
      <c r="D2" s="488">
        <v>41</v>
      </c>
      <c r="E2" s="488">
        <v>156</v>
      </c>
      <c r="F2" s="488">
        <v>109</v>
      </c>
      <c r="G2" s="489">
        <v>0.13398692810457516</v>
      </c>
      <c r="H2" s="489">
        <v>0.5098039215686274</v>
      </c>
      <c r="I2" s="489">
        <v>0.3562091503267974</v>
      </c>
      <c r="K2" s="223" t="s">
        <v>283</v>
      </c>
      <c r="L2" s="223" t="s">
        <v>284</v>
      </c>
      <c r="M2" s="231" t="s">
        <v>1</v>
      </c>
      <c r="N2" s="231" t="s">
        <v>2</v>
      </c>
      <c r="O2" s="231" t="s">
        <v>3</v>
      </c>
      <c r="P2" s="231" t="s">
        <v>4</v>
      </c>
      <c r="Q2" s="231" t="s">
        <v>5</v>
      </c>
      <c r="R2" s="231" t="s">
        <v>6</v>
      </c>
      <c r="S2" s="231" t="s">
        <v>7</v>
      </c>
    </row>
    <row r="3" spans="1:19" ht="14.25" thickTop="1">
      <c r="A3" s="487" t="s">
        <v>283</v>
      </c>
      <c r="B3" s="232" t="s">
        <v>11</v>
      </c>
      <c r="C3" s="488">
        <v>143</v>
      </c>
      <c r="D3" s="488">
        <v>7</v>
      </c>
      <c r="E3" s="488">
        <v>72</v>
      </c>
      <c r="F3" s="488">
        <v>64</v>
      </c>
      <c r="G3" s="444">
        <v>0.04895104895104895</v>
      </c>
      <c r="H3" s="444">
        <v>0.5034965034965035</v>
      </c>
      <c r="I3" s="444">
        <v>0.44755244755244755</v>
      </c>
      <c r="K3" s="490" t="s">
        <v>285</v>
      </c>
      <c r="L3" s="235" t="s">
        <v>286</v>
      </c>
      <c r="M3" s="370">
        <v>251</v>
      </c>
      <c r="N3" s="370">
        <v>26</v>
      </c>
      <c r="O3" s="370">
        <v>135</v>
      </c>
      <c r="P3" s="370">
        <v>90</v>
      </c>
      <c r="Q3" s="371">
        <v>0.10358565737051793</v>
      </c>
      <c r="R3" s="371">
        <v>0.5378486055776892</v>
      </c>
      <c r="S3" s="371">
        <v>0.35856573705179284</v>
      </c>
    </row>
    <row r="4" spans="1:19" ht="13.5">
      <c r="A4" s="487" t="s">
        <v>283</v>
      </c>
      <c r="B4" s="232" t="s">
        <v>14</v>
      </c>
      <c r="C4" s="488">
        <v>214</v>
      </c>
      <c r="D4" s="488">
        <v>20</v>
      </c>
      <c r="E4" s="488">
        <v>135</v>
      </c>
      <c r="F4" s="488">
        <v>59</v>
      </c>
      <c r="G4" s="444">
        <v>0.09345794392523364</v>
      </c>
      <c r="H4" s="444">
        <v>0.6308411214953271</v>
      </c>
      <c r="I4" s="444">
        <v>0.2757009345794392</v>
      </c>
      <c r="K4" s="490" t="s">
        <v>285</v>
      </c>
      <c r="L4" s="237" t="s">
        <v>287</v>
      </c>
      <c r="M4" s="370">
        <v>54</v>
      </c>
      <c r="N4" s="370">
        <v>3</v>
      </c>
      <c r="O4" s="370">
        <v>21</v>
      </c>
      <c r="P4" s="370">
        <v>30</v>
      </c>
      <c r="Q4" s="371">
        <v>0.05555555555555555</v>
      </c>
      <c r="R4" s="371">
        <v>0.3888888888888889</v>
      </c>
      <c r="S4" s="371">
        <v>0.5555555555555556</v>
      </c>
    </row>
    <row r="5" spans="1:19" ht="13.5">
      <c r="A5" s="487" t="s">
        <v>283</v>
      </c>
      <c r="B5" s="491" t="s">
        <v>285</v>
      </c>
      <c r="C5" s="447">
        <v>305</v>
      </c>
      <c r="D5" s="447">
        <v>29</v>
      </c>
      <c r="E5" s="447">
        <v>156</v>
      </c>
      <c r="F5" s="447">
        <v>120</v>
      </c>
      <c r="G5" s="448">
        <v>0.09508196721311475</v>
      </c>
      <c r="H5" s="448">
        <v>0.5114754098360655</v>
      </c>
      <c r="I5" s="448">
        <v>0.39344262295081966</v>
      </c>
      <c r="K5" s="490" t="s">
        <v>285</v>
      </c>
      <c r="L5" s="479" t="s">
        <v>285</v>
      </c>
      <c r="M5" s="449">
        <v>305</v>
      </c>
      <c r="N5" s="449">
        <v>29</v>
      </c>
      <c r="O5" s="449">
        <v>156</v>
      </c>
      <c r="P5" s="449">
        <v>120</v>
      </c>
      <c r="Q5" s="492">
        <v>0.09508196721311475</v>
      </c>
      <c r="R5" s="492">
        <v>0.5114754098360655</v>
      </c>
      <c r="S5" s="492">
        <v>0.39344262295081966</v>
      </c>
    </row>
    <row r="6" spans="1:19" ht="13.5">
      <c r="A6" s="487" t="s">
        <v>283</v>
      </c>
      <c r="B6" s="232" t="s">
        <v>16</v>
      </c>
      <c r="C6" s="380">
        <v>405</v>
      </c>
      <c r="D6" s="380">
        <v>42</v>
      </c>
      <c r="E6" s="380">
        <v>236</v>
      </c>
      <c r="F6" s="380">
        <v>127</v>
      </c>
      <c r="G6" s="444">
        <v>0.1037037037037037</v>
      </c>
      <c r="H6" s="444">
        <v>0.582716049382716</v>
      </c>
      <c r="I6" s="444">
        <v>0.3135802469135803</v>
      </c>
      <c r="K6" s="493" t="s">
        <v>288</v>
      </c>
      <c r="L6" s="245" t="s">
        <v>289</v>
      </c>
      <c r="M6" s="370">
        <v>174</v>
      </c>
      <c r="N6" s="370">
        <v>17</v>
      </c>
      <c r="O6" s="370">
        <v>100</v>
      </c>
      <c r="P6" s="370">
        <v>57</v>
      </c>
      <c r="Q6" s="371">
        <v>0.09770114942528736</v>
      </c>
      <c r="R6" s="371">
        <v>0.5747126436781609</v>
      </c>
      <c r="S6" s="371">
        <v>0.3275862068965517</v>
      </c>
    </row>
    <row r="7" spans="1:19" ht="13.5">
      <c r="A7" s="487" t="s">
        <v>283</v>
      </c>
      <c r="B7" s="232" t="s">
        <v>19</v>
      </c>
      <c r="C7" s="380">
        <v>626</v>
      </c>
      <c r="D7" s="380">
        <v>61</v>
      </c>
      <c r="E7" s="380">
        <v>348</v>
      </c>
      <c r="F7" s="380">
        <v>217</v>
      </c>
      <c r="G7" s="444">
        <v>0.09744408945686901</v>
      </c>
      <c r="H7" s="444">
        <v>0.5559105431309904</v>
      </c>
      <c r="I7" s="444">
        <v>0.3466453674121406</v>
      </c>
      <c r="K7" s="493" t="s">
        <v>288</v>
      </c>
      <c r="L7" s="245" t="s">
        <v>290</v>
      </c>
      <c r="M7" s="370">
        <v>52</v>
      </c>
      <c r="N7" s="370">
        <v>2</v>
      </c>
      <c r="O7" s="370">
        <v>18</v>
      </c>
      <c r="P7" s="370">
        <v>32</v>
      </c>
      <c r="Q7" s="371">
        <v>0.038461538461538464</v>
      </c>
      <c r="R7" s="371">
        <v>0.34615384615384615</v>
      </c>
      <c r="S7" s="371">
        <v>0.6153846153846154</v>
      </c>
    </row>
    <row r="8" spans="1:19" ht="13.5">
      <c r="A8" s="487" t="s">
        <v>283</v>
      </c>
      <c r="B8" s="450" t="s">
        <v>288</v>
      </c>
      <c r="C8" s="451">
        <v>226</v>
      </c>
      <c r="D8" s="451">
        <v>19</v>
      </c>
      <c r="E8" s="451">
        <v>118</v>
      </c>
      <c r="F8" s="451">
        <v>89</v>
      </c>
      <c r="G8" s="452">
        <v>0.084070796460177</v>
      </c>
      <c r="H8" s="452">
        <v>0.5221238938053098</v>
      </c>
      <c r="I8" s="452">
        <v>0.3938053097345133</v>
      </c>
      <c r="K8" s="493" t="s">
        <v>288</v>
      </c>
      <c r="L8" s="493" t="s">
        <v>288</v>
      </c>
      <c r="M8" s="494">
        <v>226</v>
      </c>
      <c r="N8" s="494">
        <v>19</v>
      </c>
      <c r="O8" s="494">
        <v>118</v>
      </c>
      <c r="P8" s="494">
        <v>89</v>
      </c>
      <c r="Q8" s="495">
        <v>0.084070796460177</v>
      </c>
      <c r="R8" s="495">
        <v>0.5221238938053098</v>
      </c>
      <c r="S8" s="495">
        <v>0.3938053097345133</v>
      </c>
    </row>
    <row r="9" spans="1:19" ht="13.5">
      <c r="A9" s="487" t="s">
        <v>283</v>
      </c>
      <c r="B9" s="232" t="s">
        <v>21</v>
      </c>
      <c r="C9" s="380">
        <v>144</v>
      </c>
      <c r="D9" s="380">
        <v>34</v>
      </c>
      <c r="E9" s="380">
        <v>88</v>
      </c>
      <c r="F9" s="380">
        <v>22</v>
      </c>
      <c r="G9" s="444">
        <v>0.2361111111111111</v>
      </c>
      <c r="H9" s="444">
        <v>0.6111111111111112</v>
      </c>
      <c r="I9" s="444">
        <v>0.1527777777777778</v>
      </c>
      <c r="K9" s="478" t="s">
        <v>291</v>
      </c>
      <c r="L9" s="245" t="s">
        <v>292</v>
      </c>
      <c r="M9" s="376">
        <v>396</v>
      </c>
      <c r="N9" s="376">
        <v>64</v>
      </c>
      <c r="O9" s="376">
        <v>232</v>
      </c>
      <c r="P9" s="376">
        <v>100</v>
      </c>
      <c r="Q9" s="371">
        <v>0.16161616161616163</v>
      </c>
      <c r="R9" s="371">
        <v>0.5858585858585859</v>
      </c>
      <c r="S9" s="371">
        <v>0.25252525252525254</v>
      </c>
    </row>
    <row r="10" spans="1:19" ht="13.5">
      <c r="A10" s="487" t="s">
        <v>283</v>
      </c>
      <c r="B10" s="232" t="s">
        <v>24</v>
      </c>
      <c r="C10" s="380">
        <v>146</v>
      </c>
      <c r="D10" s="380">
        <v>12</v>
      </c>
      <c r="E10" s="380">
        <v>67</v>
      </c>
      <c r="F10" s="380">
        <v>67</v>
      </c>
      <c r="G10" s="444">
        <v>0.0821917808219178</v>
      </c>
      <c r="H10" s="444">
        <v>0.4589041095890411</v>
      </c>
      <c r="I10" s="444">
        <v>0.4589041095890411</v>
      </c>
      <c r="K10" s="478" t="s">
        <v>291</v>
      </c>
      <c r="L10" s="245" t="s">
        <v>293</v>
      </c>
      <c r="M10" s="376">
        <v>2384</v>
      </c>
      <c r="N10" s="376">
        <v>294</v>
      </c>
      <c r="O10" s="376">
        <v>1424</v>
      </c>
      <c r="P10" s="376">
        <v>666</v>
      </c>
      <c r="Q10" s="371">
        <v>0.12332214765100671</v>
      </c>
      <c r="R10" s="371">
        <v>0.5973154362416108</v>
      </c>
      <c r="S10" s="371">
        <v>0.27936241610738255</v>
      </c>
    </row>
    <row r="11" spans="1:19" ht="13.5">
      <c r="A11" s="487" t="s">
        <v>283</v>
      </c>
      <c r="B11" s="232" t="s">
        <v>26</v>
      </c>
      <c r="C11" s="380">
        <v>265</v>
      </c>
      <c r="D11" s="380">
        <v>11</v>
      </c>
      <c r="E11" s="380">
        <v>142</v>
      </c>
      <c r="F11" s="380">
        <v>112</v>
      </c>
      <c r="G11" s="444">
        <v>0.04150943396226415</v>
      </c>
      <c r="H11" s="444">
        <v>0.5358490566037736</v>
      </c>
      <c r="I11" s="444">
        <v>0.4226415094339623</v>
      </c>
      <c r="K11" s="478" t="s">
        <v>291</v>
      </c>
      <c r="L11" s="478" t="s">
        <v>294</v>
      </c>
      <c r="M11" s="453">
        <v>2780</v>
      </c>
      <c r="N11" s="453">
        <v>358</v>
      </c>
      <c r="O11" s="453">
        <v>1656</v>
      </c>
      <c r="P11" s="453">
        <v>766</v>
      </c>
      <c r="Q11" s="496">
        <v>0.12877697841726618</v>
      </c>
      <c r="R11" s="496">
        <v>0.5956834532374101</v>
      </c>
      <c r="S11" s="496">
        <v>0.2755395683453237</v>
      </c>
    </row>
    <row r="12" spans="1:19" ht="13.5">
      <c r="A12" s="487" t="s">
        <v>283</v>
      </c>
      <c r="B12" s="232" t="s">
        <v>28</v>
      </c>
      <c r="C12" s="380">
        <v>626</v>
      </c>
      <c r="D12" s="380">
        <v>84</v>
      </c>
      <c r="E12" s="380">
        <v>405</v>
      </c>
      <c r="F12" s="380">
        <v>137</v>
      </c>
      <c r="G12" s="444">
        <v>0.134185303514377</v>
      </c>
      <c r="H12" s="444">
        <v>0.646964856230032</v>
      </c>
      <c r="I12" s="444">
        <v>0.21884984025559107</v>
      </c>
      <c r="K12" s="497" t="s">
        <v>295</v>
      </c>
      <c r="L12" s="245" t="s">
        <v>296</v>
      </c>
      <c r="M12" s="376">
        <v>130</v>
      </c>
      <c r="N12" s="376">
        <v>2</v>
      </c>
      <c r="O12" s="376">
        <v>88</v>
      </c>
      <c r="P12" s="376">
        <v>40</v>
      </c>
      <c r="Q12" s="371">
        <v>0.015384615384615385</v>
      </c>
      <c r="R12" s="371">
        <v>0.676923076923077</v>
      </c>
      <c r="S12" s="371">
        <v>0.3076923076923077</v>
      </c>
    </row>
    <row r="13" spans="1:19" ht="13.5">
      <c r="A13" s="487" t="s">
        <v>283</v>
      </c>
      <c r="B13" s="232" t="s">
        <v>31</v>
      </c>
      <c r="C13" s="380">
        <v>2929</v>
      </c>
      <c r="D13" s="380">
        <v>484</v>
      </c>
      <c r="E13" s="380">
        <v>1968</v>
      </c>
      <c r="F13" s="380">
        <v>477</v>
      </c>
      <c r="G13" s="444">
        <v>0.16524411061795835</v>
      </c>
      <c r="H13" s="444">
        <v>0.6719016729259133</v>
      </c>
      <c r="I13" s="444">
        <v>0.16285421645612838</v>
      </c>
      <c r="K13" s="497" t="s">
        <v>295</v>
      </c>
      <c r="L13" s="245" t="s">
        <v>297</v>
      </c>
      <c r="M13" s="376">
        <v>87</v>
      </c>
      <c r="N13" s="376">
        <v>6</v>
      </c>
      <c r="O13" s="376">
        <v>35</v>
      </c>
      <c r="P13" s="376">
        <v>46</v>
      </c>
      <c r="Q13" s="371">
        <v>0.06896551724137931</v>
      </c>
      <c r="R13" s="371">
        <v>0.40229885057471265</v>
      </c>
      <c r="S13" s="371">
        <v>0.5287356321839081</v>
      </c>
    </row>
    <row r="14" spans="1:19" ht="13.5">
      <c r="A14" s="487" t="s">
        <v>283</v>
      </c>
      <c r="B14" s="232" t="s">
        <v>33</v>
      </c>
      <c r="C14" s="380">
        <v>1791</v>
      </c>
      <c r="D14" s="380">
        <v>310</v>
      </c>
      <c r="E14" s="380">
        <v>1039</v>
      </c>
      <c r="F14" s="380">
        <v>442</v>
      </c>
      <c r="G14" s="444">
        <v>0.17308766052484645</v>
      </c>
      <c r="H14" s="444">
        <v>0.5801228364042434</v>
      </c>
      <c r="I14" s="444">
        <v>0.2467895030709101</v>
      </c>
      <c r="K14" s="497" t="s">
        <v>295</v>
      </c>
      <c r="L14" s="245" t="s">
        <v>298</v>
      </c>
      <c r="M14" s="376">
        <v>66</v>
      </c>
      <c r="N14" s="376">
        <v>1</v>
      </c>
      <c r="O14" s="376">
        <v>28</v>
      </c>
      <c r="P14" s="376">
        <v>37</v>
      </c>
      <c r="Q14" s="371">
        <v>0.015151515151515152</v>
      </c>
      <c r="R14" s="371">
        <v>0.42424242424242425</v>
      </c>
      <c r="S14" s="371">
        <v>0.5606060606060606</v>
      </c>
    </row>
    <row r="15" spans="1:19" ht="13.5">
      <c r="A15" s="487" t="s">
        <v>283</v>
      </c>
      <c r="B15" s="232" t="s">
        <v>35</v>
      </c>
      <c r="C15" s="380">
        <v>1774</v>
      </c>
      <c r="D15" s="380">
        <v>358</v>
      </c>
      <c r="E15" s="380">
        <v>1063</v>
      </c>
      <c r="F15" s="380">
        <v>353</v>
      </c>
      <c r="G15" s="444">
        <v>0.20180383314543404</v>
      </c>
      <c r="H15" s="444">
        <v>0.5992108229988726</v>
      </c>
      <c r="I15" s="444">
        <v>0.19898534385569336</v>
      </c>
      <c r="K15" s="497" t="s">
        <v>295</v>
      </c>
      <c r="L15" s="497" t="s">
        <v>295</v>
      </c>
      <c r="M15" s="455">
        <v>283</v>
      </c>
      <c r="N15" s="455">
        <v>9</v>
      </c>
      <c r="O15" s="455">
        <v>151</v>
      </c>
      <c r="P15" s="455">
        <v>123</v>
      </c>
      <c r="Q15" s="498">
        <v>0.03180212014134275</v>
      </c>
      <c r="R15" s="498">
        <v>0.5335689045936396</v>
      </c>
      <c r="S15" s="498">
        <v>0.43462897526501765</v>
      </c>
    </row>
    <row r="16" spans="1:19" ht="13.5">
      <c r="A16" s="487" t="s">
        <v>283</v>
      </c>
      <c r="B16" s="232" t="s">
        <v>299</v>
      </c>
      <c r="C16" s="380">
        <v>754</v>
      </c>
      <c r="D16" s="380">
        <v>104</v>
      </c>
      <c r="E16" s="380">
        <v>421</v>
      </c>
      <c r="F16" s="380">
        <v>229</v>
      </c>
      <c r="G16" s="444">
        <v>0.13793103448275862</v>
      </c>
      <c r="H16" s="444">
        <v>0.5583554376657824</v>
      </c>
      <c r="I16" s="444">
        <v>0.3037135278514589</v>
      </c>
      <c r="K16" s="258" t="s">
        <v>300</v>
      </c>
      <c r="L16" s="499" t="s">
        <v>38</v>
      </c>
      <c r="M16" s="376">
        <v>21</v>
      </c>
      <c r="N16" s="376">
        <v>2</v>
      </c>
      <c r="O16" s="376">
        <v>9</v>
      </c>
      <c r="P16" s="376">
        <v>10</v>
      </c>
      <c r="Q16" s="371">
        <v>0.09523809523809523</v>
      </c>
      <c r="R16" s="371">
        <v>0.42857142857142855</v>
      </c>
      <c r="S16" s="371">
        <v>0.47619047619047616</v>
      </c>
    </row>
    <row r="17" spans="1:19" ht="13.5">
      <c r="A17" s="487" t="s">
        <v>283</v>
      </c>
      <c r="B17" s="232" t="s">
        <v>39</v>
      </c>
      <c r="C17" s="380">
        <v>911</v>
      </c>
      <c r="D17" s="380">
        <v>128</v>
      </c>
      <c r="E17" s="380">
        <v>494</v>
      </c>
      <c r="F17" s="380">
        <v>289</v>
      </c>
      <c r="G17" s="444">
        <v>0.14050493962678376</v>
      </c>
      <c r="H17" s="444">
        <v>0.5422612513721186</v>
      </c>
      <c r="I17" s="444">
        <v>0.3172338090010977</v>
      </c>
      <c r="K17" s="258" t="s">
        <v>300</v>
      </c>
      <c r="L17" s="499" t="s">
        <v>40</v>
      </c>
      <c r="M17" s="376">
        <v>57</v>
      </c>
      <c r="N17" s="376">
        <v>0</v>
      </c>
      <c r="O17" s="376">
        <v>16</v>
      </c>
      <c r="P17" s="376">
        <v>41</v>
      </c>
      <c r="Q17" s="371">
        <v>0</v>
      </c>
      <c r="R17" s="371">
        <v>0.2807017543859649</v>
      </c>
      <c r="S17" s="371">
        <v>0.7192982456140351</v>
      </c>
    </row>
    <row r="18" spans="1:19" ht="13.5">
      <c r="A18" s="487" t="s">
        <v>283</v>
      </c>
      <c r="B18" s="232" t="s">
        <v>41</v>
      </c>
      <c r="C18" s="380">
        <v>1363</v>
      </c>
      <c r="D18" s="380">
        <v>286</v>
      </c>
      <c r="E18" s="380">
        <v>887</v>
      </c>
      <c r="F18" s="380">
        <v>190</v>
      </c>
      <c r="G18" s="444">
        <v>0.20983125458547322</v>
      </c>
      <c r="H18" s="444">
        <v>0.6507703595011005</v>
      </c>
      <c r="I18" s="444">
        <v>0.13939838591342626</v>
      </c>
      <c r="K18" s="258" t="s">
        <v>300</v>
      </c>
      <c r="L18" s="499" t="s">
        <v>42</v>
      </c>
      <c r="M18" s="376">
        <v>169</v>
      </c>
      <c r="N18" s="376">
        <v>8</v>
      </c>
      <c r="O18" s="376">
        <v>77</v>
      </c>
      <c r="P18" s="376">
        <v>84</v>
      </c>
      <c r="Q18" s="371">
        <v>0.047337278106508875</v>
      </c>
      <c r="R18" s="371">
        <v>0.4556213017751479</v>
      </c>
      <c r="S18" s="371">
        <v>0.4970414201183432</v>
      </c>
    </row>
    <row r="19" spans="1:19" ht="13.5">
      <c r="A19" s="487" t="s">
        <v>283</v>
      </c>
      <c r="B19" s="232" t="s">
        <v>43</v>
      </c>
      <c r="C19" s="380">
        <v>2493</v>
      </c>
      <c r="D19" s="380">
        <v>534</v>
      </c>
      <c r="E19" s="380">
        <v>1532</v>
      </c>
      <c r="F19" s="380">
        <v>427</v>
      </c>
      <c r="G19" s="444">
        <v>0.21419975932611313</v>
      </c>
      <c r="H19" s="444">
        <v>0.6145206578419575</v>
      </c>
      <c r="I19" s="444">
        <v>0.1712795828319294</v>
      </c>
      <c r="K19" s="258" t="s">
        <v>300</v>
      </c>
      <c r="L19" s="499" t="s">
        <v>44</v>
      </c>
      <c r="M19" s="376">
        <v>332</v>
      </c>
      <c r="N19" s="376">
        <v>40</v>
      </c>
      <c r="O19" s="376">
        <v>149</v>
      </c>
      <c r="P19" s="376">
        <v>143</v>
      </c>
      <c r="Q19" s="371">
        <v>0.12048192771084337</v>
      </c>
      <c r="R19" s="371">
        <v>0.44879518072289154</v>
      </c>
      <c r="S19" s="371">
        <v>0.4307228915662651</v>
      </c>
    </row>
    <row r="20" spans="1:19" ht="13.5">
      <c r="A20" s="487" t="s">
        <v>283</v>
      </c>
      <c r="B20" s="232" t="s">
        <v>301</v>
      </c>
      <c r="C20" s="380">
        <v>1754</v>
      </c>
      <c r="D20" s="380">
        <v>352</v>
      </c>
      <c r="E20" s="380">
        <v>1007</v>
      </c>
      <c r="F20" s="380">
        <v>395</v>
      </c>
      <c r="G20" s="444">
        <v>0.2006841505131129</v>
      </c>
      <c r="H20" s="444">
        <v>0.5741163055872291</v>
      </c>
      <c r="I20" s="444">
        <v>0.22519954389965793</v>
      </c>
      <c r="K20" s="258" t="s">
        <v>300</v>
      </c>
      <c r="L20" s="499" t="s">
        <v>46</v>
      </c>
      <c r="M20" s="376">
        <v>88</v>
      </c>
      <c r="N20" s="376">
        <v>2</v>
      </c>
      <c r="O20" s="376">
        <v>40</v>
      </c>
      <c r="P20" s="376">
        <v>46</v>
      </c>
      <c r="Q20" s="371">
        <v>0.022727272727272728</v>
      </c>
      <c r="R20" s="371">
        <v>0.45454545454545453</v>
      </c>
      <c r="S20" s="371">
        <v>0.5227272727272727</v>
      </c>
    </row>
    <row r="21" spans="1:19" ht="13.5">
      <c r="A21" s="487" t="s">
        <v>283</v>
      </c>
      <c r="B21" s="232" t="s">
        <v>302</v>
      </c>
      <c r="C21" s="380">
        <v>557</v>
      </c>
      <c r="D21" s="380">
        <v>139</v>
      </c>
      <c r="E21" s="380">
        <v>290</v>
      </c>
      <c r="F21" s="380">
        <v>128</v>
      </c>
      <c r="G21" s="444">
        <v>0.2495511669658887</v>
      </c>
      <c r="H21" s="444">
        <v>0.5206463195691203</v>
      </c>
      <c r="I21" s="444">
        <v>0.22980251346499103</v>
      </c>
      <c r="K21" s="258" t="s">
        <v>300</v>
      </c>
      <c r="L21" s="499" t="s">
        <v>48</v>
      </c>
      <c r="M21" s="376">
        <v>57</v>
      </c>
      <c r="N21" s="376">
        <v>3</v>
      </c>
      <c r="O21" s="376">
        <v>18</v>
      </c>
      <c r="P21" s="376">
        <v>36</v>
      </c>
      <c r="Q21" s="371">
        <v>0.05263157894736842</v>
      </c>
      <c r="R21" s="371">
        <v>0.3157894736842105</v>
      </c>
      <c r="S21" s="371">
        <v>0.631578947368421</v>
      </c>
    </row>
    <row r="22" spans="1:19" ht="13.5">
      <c r="A22" s="487" t="s">
        <v>283</v>
      </c>
      <c r="B22" s="232" t="s">
        <v>49</v>
      </c>
      <c r="C22" s="380">
        <v>1840</v>
      </c>
      <c r="D22" s="380">
        <v>340</v>
      </c>
      <c r="E22" s="380">
        <v>1127</v>
      </c>
      <c r="F22" s="380">
        <v>373</v>
      </c>
      <c r="G22" s="444">
        <v>0.18478260869565216</v>
      </c>
      <c r="H22" s="444">
        <v>0.6125</v>
      </c>
      <c r="I22" s="444">
        <v>0.20271739130434782</v>
      </c>
      <c r="K22" s="258" t="s">
        <v>300</v>
      </c>
      <c r="L22" s="499" t="s">
        <v>50</v>
      </c>
      <c r="M22" s="376">
        <v>41</v>
      </c>
      <c r="N22" s="376">
        <v>1</v>
      </c>
      <c r="O22" s="376">
        <v>16</v>
      </c>
      <c r="P22" s="376">
        <v>24</v>
      </c>
      <c r="Q22" s="371">
        <v>0.024390243902439025</v>
      </c>
      <c r="R22" s="371">
        <v>0.3902439024390244</v>
      </c>
      <c r="S22" s="371">
        <v>0.5853658536585366</v>
      </c>
    </row>
    <row r="23" spans="1:19" ht="13.5">
      <c r="A23" s="487" t="s">
        <v>283</v>
      </c>
      <c r="B23" s="232" t="s">
        <v>51</v>
      </c>
      <c r="C23" s="380">
        <v>2235</v>
      </c>
      <c r="D23" s="380">
        <v>361</v>
      </c>
      <c r="E23" s="380">
        <v>1383</v>
      </c>
      <c r="F23" s="380">
        <v>491</v>
      </c>
      <c r="G23" s="444">
        <v>0.16152125279642057</v>
      </c>
      <c r="H23" s="444">
        <v>0.6187919463087248</v>
      </c>
      <c r="I23" s="444">
        <v>0.2196868008948546</v>
      </c>
      <c r="K23" s="258" t="s">
        <v>300</v>
      </c>
      <c r="L23" s="500" t="s">
        <v>595</v>
      </c>
      <c r="M23" s="501">
        <v>765</v>
      </c>
      <c r="N23" s="501">
        <v>56</v>
      </c>
      <c r="O23" s="501">
        <v>325</v>
      </c>
      <c r="P23" s="501">
        <v>384</v>
      </c>
      <c r="Q23" s="502">
        <v>0.07320261437908497</v>
      </c>
      <c r="R23" s="502">
        <v>0.42483660130718953</v>
      </c>
      <c r="S23" s="502">
        <v>0.5019607843137255</v>
      </c>
    </row>
    <row r="24" spans="1:9" ht="13.5">
      <c r="A24" s="487" t="s">
        <v>283</v>
      </c>
      <c r="B24" s="232" t="s">
        <v>53</v>
      </c>
      <c r="C24" s="380">
        <v>3103</v>
      </c>
      <c r="D24" s="380">
        <v>656</v>
      </c>
      <c r="E24" s="380">
        <v>2027</v>
      </c>
      <c r="F24" s="380">
        <v>420</v>
      </c>
      <c r="G24" s="444">
        <v>0.21140831453432163</v>
      </c>
      <c r="H24" s="444">
        <v>0.6532388011601675</v>
      </c>
      <c r="I24" s="444">
        <v>0.1353528843055108</v>
      </c>
    </row>
    <row r="25" spans="1:19" ht="14.25" thickBot="1">
      <c r="A25" s="487" t="s">
        <v>283</v>
      </c>
      <c r="B25" s="232" t="s">
        <v>54</v>
      </c>
      <c r="C25" s="380">
        <v>1456</v>
      </c>
      <c r="D25" s="380">
        <v>313</v>
      </c>
      <c r="E25" s="380">
        <v>977</v>
      </c>
      <c r="F25" s="380">
        <v>166</v>
      </c>
      <c r="G25" s="444">
        <v>0.21497252747252749</v>
      </c>
      <c r="H25" s="444">
        <v>0.6710164835164835</v>
      </c>
      <c r="I25" s="444">
        <v>0.11401098901098901</v>
      </c>
      <c r="K25" s="503" t="s">
        <v>304</v>
      </c>
      <c r="L25" s="504" t="s">
        <v>284</v>
      </c>
      <c r="M25" s="231" t="s">
        <v>1</v>
      </c>
      <c r="N25" s="231" t="s">
        <v>2</v>
      </c>
      <c r="O25" s="231" t="s">
        <v>3</v>
      </c>
      <c r="P25" s="231" t="s">
        <v>4</v>
      </c>
      <c r="Q25" s="231" t="s">
        <v>5</v>
      </c>
      <c r="R25" s="231" t="s">
        <v>6</v>
      </c>
      <c r="S25" s="231" t="s">
        <v>7</v>
      </c>
    </row>
    <row r="26" spans="1:19" ht="14.25" thickTop="1">
      <c r="A26" s="487" t="s">
        <v>283</v>
      </c>
      <c r="B26" s="232" t="s">
        <v>56</v>
      </c>
      <c r="C26" s="380">
        <v>2735</v>
      </c>
      <c r="D26" s="380">
        <v>510</v>
      </c>
      <c r="E26" s="380">
        <v>1803</v>
      </c>
      <c r="F26" s="380">
        <v>422</v>
      </c>
      <c r="G26" s="444">
        <v>0.18647166361974407</v>
      </c>
      <c r="H26" s="444">
        <v>0.6592321755027423</v>
      </c>
      <c r="I26" s="444">
        <v>0.15429616087751372</v>
      </c>
      <c r="K26" s="505" t="s">
        <v>305</v>
      </c>
      <c r="L26" s="465" t="s">
        <v>58</v>
      </c>
      <c r="M26" s="376">
        <v>201</v>
      </c>
      <c r="N26" s="376">
        <v>25</v>
      </c>
      <c r="O26" s="376">
        <v>122</v>
      </c>
      <c r="P26" s="376">
        <v>54</v>
      </c>
      <c r="Q26" s="371">
        <v>0.12437810945273632</v>
      </c>
      <c r="R26" s="371">
        <v>0.6069651741293532</v>
      </c>
      <c r="S26" s="371">
        <v>0.26865671641791045</v>
      </c>
    </row>
    <row r="27" spans="1:19" ht="13.5">
      <c r="A27" s="487" t="s">
        <v>283</v>
      </c>
      <c r="B27" s="232" t="s">
        <v>59</v>
      </c>
      <c r="C27" s="380">
        <v>1687</v>
      </c>
      <c r="D27" s="380">
        <v>234</v>
      </c>
      <c r="E27" s="380">
        <v>990</v>
      </c>
      <c r="F27" s="380">
        <v>463</v>
      </c>
      <c r="G27" s="444">
        <v>0.13870776526378187</v>
      </c>
      <c r="H27" s="444">
        <v>0.5868405453467694</v>
      </c>
      <c r="I27" s="444">
        <v>0.27445168938944875</v>
      </c>
      <c r="K27" s="506" t="s">
        <v>305</v>
      </c>
      <c r="L27" s="465" t="s">
        <v>60</v>
      </c>
      <c r="M27" s="376">
        <v>106</v>
      </c>
      <c r="N27" s="376">
        <v>11</v>
      </c>
      <c r="O27" s="376">
        <v>59</v>
      </c>
      <c r="P27" s="376">
        <v>36</v>
      </c>
      <c r="Q27" s="371">
        <v>0.10377358490566038</v>
      </c>
      <c r="R27" s="371">
        <v>0.5566037735849056</v>
      </c>
      <c r="S27" s="371">
        <v>0.33962264150943394</v>
      </c>
    </row>
    <row r="28" spans="1:19" ht="13.5">
      <c r="A28" s="487" t="s">
        <v>283</v>
      </c>
      <c r="B28" s="232" t="s">
        <v>61</v>
      </c>
      <c r="C28" s="380">
        <v>1517</v>
      </c>
      <c r="D28" s="380">
        <v>295</v>
      </c>
      <c r="E28" s="380">
        <v>872</v>
      </c>
      <c r="F28" s="380">
        <v>350</v>
      </c>
      <c r="G28" s="444">
        <v>0.1944627554383652</v>
      </c>
      <c r="H28" s="444">
        <v>0.5748187211601846</v>
      </c>
      <c r="I28" s="444">
        <v>0.23071852340145024</v>
      </c>
      <c r="K28" s="506" t="s">
        <v>305</v>
      </c>
      <c r="L28" s="465" t="s">
        <v>62</v>
      </c>
      <c r="M28" s="376">
        <v>112</v>
      </c>
      <c r="N28" s="376">
        <v>21</v>
      </c>
      <c r="O28" s="376">
        <v>49</v>
      </c>
      <c r="P28" s="376">
        <v>42</v>
      </c>
      <c r="Q28" s="371">
        <v>0.1875</v>
      </c>
      <c r="R28" s="371">
        <v>0.4375</v>
      </c>
      <c r="S28" s="371">
        <v>0.375</v>
      </c>
    </row>
    <row r="29" spans="1:19" ht="13.5">
      <c r="A29" s="487" t="s">
        <v>283</v>
      </c>
      <c r="B29" s="232" t="s">
        <v>63</v>
      </c>
      <c r="C29" s="380">
        <v>1237</v>
      </c>
      <c r="D29" s="380">
        <v>163</v>
      </c>
      <c r="E29" s="380">
        <v>710</v>
      </c>
      <c r="F29" s="380">
        <v>364</v>
      </c>
      <c r="G29" s="444">
        <v>0.13177041228779304</v>
      </c>
      <c r="H29" s="444">
        <v>0.5739692805173807</v>
      </c>
      <c r="I29" s="444">
        <v>0.2942603071948262</v>
      </c>
      <c r="K29" s="506" t="s">
        <v>305</v>
      </c>
      <c r="L29" s="465" t="s">
        <v>64</v>
      </c>
      <c r="M29" s="376">
        <v>59</v>
      </c>
      <c r="N29" s="376">
        <v>0</v>
      </c>
      <c r="O29" s="376">
        <v>24</v>
      </c>
      <c r="P29" s="376">
        <v>35</v>
      </c>
      <c r="Q29" s="371">
        <v>0</v>
      </c>
      <c r="R29" s="371">
        <v>0.4067796610169492</v>
      </c>
      <c r="S29" s="371">
        <v>0.5932203389830508</v>
      </c>
    </row>
    <row r="30" spans="1:19" ht="13.5">
      <c r="A30" s="487" t="s">
        <v>283</v>
      </c>
      <c r="B30" s="232" t="s">
        <v>65</v>
      </c>
      <c r="C30" s="380">
        <v>1958</v>
      </c>
      <c r="D30" s="380">
        <v>362</v>
      </c>
      <c r="E30" s="380">
        <v>1129</v>
      </c>
      <c r="F30" s="380">
        <v>467</v>
      </c>
      <c r="G30" s="444">
        <v>0.18488253319713993</v>
      </c>
      <c r="H30" s="444">
        <v>0.576608784473953</v>
      </c>
      <c r="I30" s="444">
        <v>0.23850868232890704</v>
      </c>
      <c r="K30" s="506" t="s">
        <v>305</v>
      </c>
      <c r="L30" s="465" t="s">
        <v>11</v>
      </c>
      <c r="M30" s="376">
        <v>347</v>
      </c>
      <c r="N30" s="376">
        <v>39</v>
      </c>
      <c r="O30" s="376">
        <v>196</v>
      </c>
      <c r="P30" s="376">
        <v>112</v>
      </c>
      <c r="Q30" s="371">
        <v>0.11239193083573487</v>
      </c>
      <c r="R30" s="371">
        <v>0.5648414985590778</v>
      </c>
      <c r="S30" s="371">
        <v>0.3227665706051873</v>
      </c>
    </row>
    <row r="31" spans="1:19" ht="13.5">
      <c r="A31" s="487" t="s">
        <v>283</v>
      </c>
      <c r="B31" s="232" t="s">
        <v>66</v>
      </c>
      <c r="C31" s="380">
        <v>570</v>
      </c>
      <c r="D31" s="380">
        <v>83</v>
      </c>
      <c r="E31" s="380">
        <v>329</v>
      </c>
      <c r="F31" s="380">
        <v>158</v>
      </c>
      <c r="G31" s="444">
        <v>0.1456140350877193</v>
      </c>
      <c r="H31" s="444">
        <v>0.5771929824561404</v>
      </c>
      <c r="I31" s="444">
        <v>0.2771929824561403</v>
      </c>
      <c r="K31" s="506" t="s">
        <v>305</v>
      </c>
      <c r="L31" s="465" t="s">
        <v>67</v>
      </c>
      <c r="M31" s="376">
        <v>80</v>
      </c>
      <c r="N31" s="376">
        <v>6</v>
      </c>
      <c r="O31" s="376">
        <v>38</v>
      </c>
      <c r="P31" s="376">
        <v>36</v>
      </c>
      <c r="Q31" s="371">
        <v>0.075</v>
      </c>
      <c r="R31" s="371">
        <v>0.475</v>
      </c>
      <c r="S31" s="371">
        <v>0.45</v>
      </c>
    </row>
    <row r="32" spans="1:19" ht="13.5">
      <c r="A32" s="487" t="s">
        <v>283</v>
      </c>
      <c r="B32" s="232" t="s">
        <v>68</v>
      </c>
      <c r="C32" s="380">
        <v>1329</v>
      </c>
      <c r="D32" s="380">
        <v>307</v>
      </c>
      <c r="E32" s="380">
        <v>877</v>
      </c>
      <c r="F32" s="380">
        <v>145</v>
      </c>
      <c r="G32" s="444">
        <v>0.2310007524454477</v>
      </c>
      <c r="H32" s="444">
        <v>0.6598946576373212</v>
      </c>
      <c r="I32" s="444">
        <v>0.109104589917231</v>
      </c>
      <c r="K32" s="506" t="s">
        <v>305</v>
      </c>
      <c r="L32" s="465" t="s">
        <v>69</v>
      </c>
      <c r="M32" s="376">
        <v>65</v>
      </c>
      <c r="N32" s="376">
        <v>4</v>
      </c>
      <c r="O32" s="376">
        <v>26</v>
      </c>
      <c r="P32" s="376">
        <v>35</v>
      </c>
      <c r="Q32" s="371">
        <v>0.06153846153846154</v>
      </c>
      <c r="R32" s="371">
        <v>0.4</v>
      </c>
      <c r="S32" s="371">
        <v>0.5384615384615384</v>
      </c>
    </row>
    <row r="33" spans="1:19" ht="13.5">
      <c r="A33" s="487" t="s">
        <v>283</v>
      </c>
      <c r="B33" s="232" t="s">
        <v>70</v>
      </c>
      <c r="C33" s="380">
        <v>1827</v>
      </c>
      <c r="D33" s="380">
        <v>300</v>
      </c>
      <c r="E33" s="380">
        <v>1090</v>
      </c>
      <c r="F33" s="380">
        <v>437</v>
      </c>
      <c r="G33" s="444">
        <v>0.16420361247947454</v>
      </c>
      <c r="H33" s="444">
        <v>0.5966064586754242</v>
      </c>
      <c r="I33" s="444">
        <v>0.23918992884510126</v>
      </c>
      <c r="K33" s="506" t="s">
        <v>305</v>
      </c>
      <c r="L33" s="465" t="s">
        <v>71</v>
      </c>
      <c r="M33" s="376">
        <v>42</v>
      </c>
      <c r="N33" s="376">
        <v>4</v>
      </c>
      <c r="O33" s="376">
        <v>19</v>
      </c>
      <c r="P33" s="376">
        <v>19</v>
      </c>
      <c r="Q33" s="371">
        <v>0.09523809523809523</v>
      </c>
      <c r="R33" s="371">
        <v>0.4523809523809524</v>
      </c>
      <c r="S33" s="371">
        <v>0.4523809523809524</v>
      </c>
    </row>
    <row r="34" spans="1:19" ht="13.5">
      <c r="A34" s="487" t="s">
        <v>283</v>
      </c>
      <c r="B34" s="232" t="s">
        <v>72</v>
      </c>
      <c r="C34" s="380">
        <v>2274</v>
      </c>
      <c r="D34" s="380">
        <v>437</v>
      </c>
      <c r="E34" s="380">
        <v>1325</v>
      </c>
      <c r="F34" s="380">
        <v>512</v>
      </c>
      <c r="G34" s="444">
        <v>0.19217238346525944</v>
      </c>
      <c r="H34" s="444">
        <v>0.5826737027264732</v>
      </c>
      <c r="I34" s="444">
        <v>0.22515391380826738</v>
      </c>
      <c r="K34" s="506" t="s">
        <v>305</v>
      </c>
      <c r="L34" s="465" t="s">
        <v>73</v>
      </c>
      <c r="M34" s="376">
        <v>19</v>
      </c>
      <c r="N34" s="376">
        <v>0</v>
      </c>
      <c r="O34" s="376">
        <v>7</v>
      </c>
      <c r="P34" s="376">
        <v>12</v>
      </c>
      <c r="Q34" s="371">
        <v>0</v>
      </c>
      <c r="R34" s="371">
        <v>0.3684210526315789</v>
      </c>
      <c r="S34" s="371">
        <v>0.631578947368421</v>
      </c>
    </row>
    <row r="35" spans="1:19" ht="13.5">
      <c r="A35" s="487" t="s">
        <v>283</v>
      </c>
      <c r="B35" s="262" t="s">
        <v>74</v>
      </c>
      <c r="C35" s="380">
        <v>65</v>
      </c>
      <c r="D35" s="380">
        <v>5</v>
      </c>
      <c r="E35" s="380">
        <v>36</v>
      </c>
      <c r="F35" s="380">
        <v>24</v>
      </c>
      <c r="G35" s="444">
        <v>0.07692307692307693</v>
      </c>
      <c r="H35" s="444">
        <v>0.5538461538461539</v>
      </c>
      <c r="I35" s="444">
        <v>0.36923076923076925</v>
      </c>
      <c r="K35" s="506" t="s">
        <v>305</v>
      </c>
      <c r="L35" s="465" t="s">
        <v>75</v>
      </c>
      <c r="M35" s="376">
        <v>48</v>
      </c>
      <c r="N35" s="376">
        <v>5</v>
      </c>
      <c r="O35" s="376">
        <v>21</v>
      </c>
      <c r="P35" s="376">
        <v>22</v>
      </c>
      <c r="Q35" s="371">
        <v>0.10416666666666667</v>
      </c>
      <c r="R35" s="371">
        <v>0.4375</v>
      </c>
      <c r="S35" s="371">
        <v>0.4583333333333333</v>
      </c>
    </row>
    <row r="36" spans="1:19" ht="13.5">
      <c r="A36" s="487" t="s">
        <v>283</v>
      </c>
      <c r="B36" s="232" t="s">
        <v>76</v>
      </c>
      <c r="C36" s="380">
        <v>1532</v>
      </c>
      <c r="D36" s="380">
        <v>353</v>
      </c>
      <c r="E36" s="380">
        <v>924</v>
      </c>
      <c r="F36" s="380">
        <v>255</v>
      </c>
      <c r="G36" s="444">
        <v>0.2304177545691906</v>
      </c>
      <c r="H36" s="444">
        <v>0.6031331592689295</v>
      </c>
      <c r="I36" s="444">
        <v>0.1664490861618799</v>
      </c>
      <c r="K36" s="506" t="s">
        <v>305</v>
      </c>
      <c r="L36" s="465" t="s">
        <v>77</v>
      </c>
      <c r="M36" s="376">
        <v>24</v>
      </c>
      <c r="N36" s="376">
        <v>2</v>
      </c>
      <c r="O36" s="376">
        <v>9</v>
      </c>
      <c r="P36" s="376">
        <v>13</v>
      </c>
      <c r="Q36" s="371">
        <v>0.08333333333333333</v>
      </c>
      <c r="R36" s="371">
        <v>0.375</v>
      </c>
      <c r="S36" s="371">
        <v>0.5416666666666666</v>
      </c>
    </row>
    <row r="37" spans="1:19" ht="13.5">
      <c r="A37" s="487" t="s">
        <v>283</v>
      </c>
      <c r="B37" s="232" t="s">
        <v>78</v>
      </c>
      <c r="C37" s="380">
        <v>1919</v>
      </c>
      <c r="D37" s="380">
        <v>455</v>
      </c>
      <c r="E37" s="380">
        <v>1205</v>
      </c>
      <c r="F37" s="380">
        <v>259</v>
      </c>
      <c r="G37" s="444">
        <v>0.23710265763418448</v>
      </c>
      <c r="H37" s="444">
        <v>0.627931214174049</v>
      </c>
      <c r="I37" s="444">
        <v>0.13496612819176654</v>
      </c>
      <c r="K37" s="506" t="s">
        <v>305</v>
      </c>
      <c r="L37" s="465" t="s">
        <v>79</v>
      </c>
      <c r="M37" s="376">
        <v>3</v>
      </c>
      <c r="N37" s="376">
        <v>0</v>
      </c>
      <c r="O37" s="376">
        <v>0</v>
      </c>
      <c r="P37" s="376">
        <v>3</v>
      </c>
      <c r="Q37" s="371">
        <v>0</v>
      </c>
      <c r="R37" s="371">
        <v>0</v>
      </c>
      <c r="S37" s="371">
        <v>1</v>
      </c>
    </row>
    <row r="38" spans="1:19" ht="13.5">
      <c r="A38" s="487" t="s">
        <v>283</v>
      </c>
      <c r="B38" s="232" t="s">
        <v>80</v>
      </c>
      <c r="C38" s="380">
        <v>1636</v>
      </c>
      <c r="D38" s="380">
        <v>251</v>
      </c>
      <c r="E38" s="380">
        <v>904</v>
      </c>
      <c r="F38" s="380">
        <v>481</v>
      </c>
      <c r="G38" s="444">
        <v>0.15342298288508557</v>
      </c>
      <c r="H38" s="444">
        <v>0.5525672371638142</v>
      </c>
      <c r="I38" s="444">
        <v>0.2940097799511002</v>
      </c>
      <c r="K38" s="506" t="s">
        <v>305</v>
      </c>
      <c r="L38" s="465" t="s">
        <v>81</v>
      </c>
      <c r="M38" s="376">
        <v>8</v>
      </c>
      <c r="N38" s="376">
        <v>0</v>
      </c>
      <c r="O38" s="376">
        <v>5</v>
      </c>
      <c r="P38" s="376">
        <v>3</v>
      </c>
      <c r="Q38" s="371">
        <v>0</v>
      </c>
      <c r="R38" s="371">
        <v>0.625</v>
      </c>
      <c r="S38" s="371">
        <v>0.375</v>
      </c>
    </row>
    <row r="39" spans="1:19" ht="13.5">
      <c r="A39" s="487" t="s">
        <v>283</v>
      </c>
      <c r="B39" s="232" t="s">
        <v>82</v>
      </c>
      <c r="C39" s="380">
        <v>1646</v>
      </c>
      <c r="D39" s="380">
        <v>208</v>
      </c>
      <c r="E39" s="380">
        <v>941</v>
      </c>
      <c r="F39" s="380">
        <v>497</v>
      </c>
      <c r="G39" s="444">
        <v>0.12636695018226002</v>
      </c>
      <c r="H39" s="444">
        <v>0.571688942891859</v>
      </c>
      <c r="I39" s="444">
        <v>0.3019441069258809</v>
      </c>
      <c r="K39" s="506" t="s">
        <v>305</v>
      </c>
      <c r="L39" s="465" t="s">
        <v>83</v>
      </c>
      <c r="M39" s="376">
        <v>61</v>
      </c>
      <c r="N39" s="376">
        <v>1</v>
      </c>
      <c r="O39" s="376">
        <v>29</v>
      </c>
      <c r="P39" s="376">
        <v>31</v>
      </c>
      <c r="Q39" s="371">
        <v>0.01639344262295082</v>
      </c>
      <c r="R39" s="371">
        <v>0.47540983606557374</v>
      </c>
      <c r="S39" s="371">
        <v>0.5081967213114754</v>
      </c>
    </row>
    <row r="40" spans="1:19" ht="13.5">
      <c r="A40" s="487" t="s">
        <v>283</v>
      </c>
      <c r="B40" s="232" t="s">
        <v>84</v>
      </c>
      <c r="C40" s="380">
        <v>4669</v>
      </c>
      <c r="D40" s="380">
        <v>964</v>
      </c>
      <c r="E40" s="380">
        <v>2835</v>
      </c>
      <c r="F40" s="380">
        <v>870</v>
      </c>
      <c r="G40" s="444">
        <v>0.20646819447419149</v>
      </c>
      <c r="H40" s="444">
        <v>0.6071964017991005</v>
      </c>
      <c r="I40" s="444">
        <v>0.18633540372670807</v>
      </c>
      <c r="K40" s="506" t="s">
        <v>305</v>
      </c>
      <c r="L40" s="465" t="s">
        <v>85</v>
      </c>
      <c r="M40" s="376">
        <v>44</v>
      </c>
      <c r="N40" s="376">
        <v>2</v>
      </c>
      <c r="O40" s="376">
        <v>13</v>
      </c>
      <c r="P40" s="376">
        <v>29</v>
      </c>
      <c r="Q40" s="371">
        <v>0.045454545454545456</v>
      </c>
      <c r="R40" s="371">
        <v>0.29545454545454547</v>
      </c>
      <c r="S40" s="371">
        <v>0.6590909090909091</v>
      </c>
    </row>
    <row r="41" spans="1:19" ht="13.5">
      <c r="A41" s="487" t="s">
        <v>283</v>
      </c>
      <c r="B41" s="232" t="s">
        <v>86</v>
      </c>
      <c r="C41" s="380">
        <v>1494</v>
      </c>
      <c r="D41" s="380">
        <v>218</v>
      </c>
      <c r="E41" s="380">
        <v>830</v>
      </c>
      <c r="F41" s="380">
        <v>446</v>
      </c>
      <c r="G41" s="444">
        <v>0.1459170013386881</v>
      </c>
      <c r="H41" s="444">
        <v>0.5555555555555556</v>
      </c>
      <c r="I41" s="444">
        <v>0.29852744310575635</v>
      </c>
      <c r="K41" s="506" t="s">
        <v>305</v>
      </c>
      <c r="L41" s="465" t="s">
        <v>87</v>
      </c>
      <c r="M41" s="376">
        <v>72</v>
      </c>
      <c r="N41" s="376">
        <v>3</v>
      </c>
      <c r="O41" s="376">
        <v>34</v>
      </c>
      <c r="P41" s="376">
        <v>35</v>
      </c>
      <c r="Q41" s="371">
        <v>0.041666666666666664</v>
      </c>
      <c r="R41" s="371">
        <v>0.4722222222222222</v>
      </c>
      <c r="S41" s="371">
        <v>0.4861111111111111</v>
      </c>
    </row>
    <row r="42" spans="1:19" ht="13.5">
      <c r="A42" s="487" t="s">
        <v>283</v>
      </c>
      <c r="B42" s="232" t="s">
        <v>88</v>
      </c>
      <c r="C42" s="380">
        <v>707</v>
      </c>
      <c r="D42" s="380">
        <v>43</v>
      </c>
      <c r="E42" s="380">
        <v>353</v>
      </c>
      <c r="F42" s="380">
        <v>311</v>
      </c>
      <c r="G42" s="444">
        <v>0.06082036775106082</v>
      </c>
      <c r="H42" s="444">
        <v>0.49929278642149927</v>
      </c>
      <c r="I42" s="444">
        <v>0.43988684582743987</v>
      </c>
      <c r="K42" s="506" t="s">
        <v>305</v>
      </c>
      <c r="L42" s="465" t="s">
        <v>89</v>
      </c>
      <c r="M42" s="376">
        <v>33</v>
      </c>
      <c r="N42" s="376">
        <v>0</v>
      </c>
      <c r="O42" s="376">
        <v>8</v>
      </c>
      <c r="P42" s="376">
        <v>25</v>
      </c>
      <c r="Q42" s="371">
        <v>0</v>
      </c>
      <c r="R42" s="371">
        <v>0.24242424242424243</v>
      </c>
      <c r="S42" s="371">
        <v>0.7575757575757576</v>
      </c>
    </row>
    <row r="43" spans="1:19" ht="13.5">
      <c r="A43" s="487" t="s">
        <v>283</v>
      </c>
      <c r="B43" s="232" t="s">
        <v>90</v>
      </c>
      <c r="C43" s="380">
        <v>738</v>
      </c>
      <c r="D43" s="380">
        <v>106</v>
      </c>
      <c r="E43" s="380">
        <v>381</v>
      </c>
      <c r="F43" s="380">
        <v>251</v>
      </c>
      <c r="G43" s="444">
        <v>0.14363143631436315</v>
      </c>
      <c r="H43" s="444">
        <v>0.516260162601626</v>
      </c>
      <c r="I43" s="444">
        <v>0.34010840108401086</v>
      </c>
      <c r="K43" s="506" t="s">
        <v>306</v>
      </c>
      <c r="L43" s="465" t="s">
        <v>306</v>
      </c>
      <c r="M43" s="507">
        <v>1324</v>
      </c>
      <c r="N43" s="507">
        <v>123</v>
      </c>
      <c r="O43" s="507">
        <v>659</v>
      </c>
      <c r="P43" s="507">
        <v>542</v>
      </c>
      <c r="Q43" s="508">
        <v>0.09290030211480363</v>
      </c>
      <c r="R43" s="508">
        <v>0.49773413897280966</v>
      </c>
      <c r="S43" s="508">
        <v>0.4093655589123867</v>
      </c>
    </row>
    <row r="44" spans="1:19" ht="13.5">
      <c r="A44" s="487" t="s">
        <v>283</v>
      </c>
      <c r="B44" s="232" t="s">
        <v>92</v>
      </c>
      <c r="C44" s="380">
        <v>1105</v>
      </c>
      <c r="D44" s="380">
        <v>203</v>
      </c>
      <c r="E44" s="380">
        <v>583</v>
      </c>
      <c r="F44" s="380">
        <v>319</v>
      </c>
      <c r="G44" s="444">
        <v>0.18371040723981902</v>
      </c>
      <c r="H44" s="444">
        <v>0.5276018099547511</v>
      </c>
      <c r="I44" s="444">
        <v>0.28868778280542984</v>
      </c>
      <c r="K44" s="509" t="s">
        <v>307</v>
      </c>
      <c r="L44" s="468" t="s">
        <v>94</v>
      </c>
      <c r="M44" s="376">
        <v>65</v>
      </c>
      <c r="N44" s="376">
        <v>0</v>
      </c>
      <c r="O44" s="376">
        <v>29</v>
      </c>
      <c r="P44" s="376">
        <v>36</v>
      </c>
      <c r="Q44" s="371">
        <v>0</v>
      </c>
      <c r="R44" s="371">
        <v>0.4461538461538462</v>
      </c>
      <c r="S44" s="371">
        <v>0.5538461538461539</v>
      </c>
    </row>
    <row r="45" spans="1:19" ht="13.5">
      <c r="A45" s="487" t="s">
        <v>283</v>
      </c>
      <c r="B45" s="232" t="s">
        <v>95</v>
      </c>
      <c r="C45" s="380">
        <v>337</v>
      </c>
      <c r="D45" s="380">
        <v>56</v>
      </c>
      <c r="E45" s="380">
        <v>216</v>
      </c>
      <c r="F45" s="380">
        <v>65</v>
      </c>
      <c r="G45" s="444">
        <v>0.1661721068249258</v>
      </c>
      <c r="H45" s="444">
        <v>0.6409495548961425</v>
      </c>
      <c r="I45" s="444">
        <v>0.19287833827893175</v>
      </c>
      <c r="K45" s="509" t="s">
        <v>307</v>
      </c>
      <c r="L45" s="468" t="s">
        <v>96</v>
      </c>
      <c r="M45" s="376">
        <v>68</v>
      </c>
      <c r="N45" s="376">
        <v>10</v>
      </c>
      <c r="O45" s="376">
        <v>25</v>
      </c>
      <c r="P45" s="376">
        <v>33</v>
      </c>
      <c r="Q45" s="371">
        <v>0.14705882352941177</v>
      </c>
      <c r="R45" s="371">
        <v>0.36764705882352944</v>
      </c>
      <c r="S45" s="371">
        <v>0.4852941176470588</v>
      </c>
    </row>
    <row r="46" spans="1:19" ht="13.5">
      <c r="A46" s="487" t="s">
        <v>283</v>
      </c>
      <c r="B46" s="232" t="s">
        <v>97</v>
      </c>
      <c r="C46" s="380">
        <v>888</v>
      </c>
      <c r="D46" s="380">
        <v>93</v>
      </c>
      <c r="E46" s="380">
        <v>508</v>
      </c>
      <c r="F46" s="380">
        <v>287</v>
      </c>
      <c r="G46" s="444">
        <v>0.10472972972972973</v>
      </c>
      <c r="H46" s="444">
        <v>0.5720720720720721</v>
      </c>
      <c r="I46" s="444">
        <v>0.32319819819819817</v>
      </c>
      <c r="K46" s="509" t="s">
        <v>307</v>
      </c>
      <c r="L46" s="468" t="s">
        <v>98</v>
      </c>
      <c r="M46" s="376">
        <v>202</v>
      </c>
      <c r="N46" s="376">
        <v>24</v>
      </c>
      <c r="O46" s="376">
        <v>95</v>
      </c>
      <c r="P46" s="376">
        <v>83</v>
      </c>
      <c r="Q46" s="371">
        <v>0.1188118811881188</v>
      </c>
      <c r="R46" s="371">
        <v>0.47029702970297027</v>
      </c>
      <c r="S46" s="371">
        <v>0.41089108910891087</v>
      </c>
    </row>
    <row r="47" spans="1:19" ht="13.5">
      <c r="A47" s="487" t="s">
        <v>283</v>
      </c>
      <c r="B47" s="510" t="s">
        <v>294</v>
      </c>
      <c r="C47" s="457">
        <v>2780</v>
      </c>
      <c r="D47" s="457">
        <v>358</v>
      </c>
      <c r="E47" s="457">
        <v>1656</v>
      </c>
      <c r="F47" s="457">
        <v>766</v>
      </c>
      <c r="G47" s="454">
        <v>0.12877697841726618</v>
      </c>
      <c r="H47" s="454">
        <v>0.5956834532374101</v>
      </c>
      <c r="I47" s="454">
        <v>0.2755395683453237</v>
      </c>
      <c r="K47" s="509" t="s">
        <v>307</v>
      </c>
      <c r="L47" s="468" t="s">
        <v>99</v>
      </c>
      <c r="M47" s="376">
        <v>177</v>
      </c>
      <c r="N47" s="376">
        <v>3</v>
      </c>
      <c r="O47" s="376">
        <v>85</v>
      </c>
      <c r="P47" s="376">
        <v>89</v>
      </c>
      <c r="Q47" s="371">
        <v>0.01694915254237288</v>
      </c>
      <c r="R47" s="371">
        <v>0.480225988700565</v>
      </c>
      <c r="S47" s="371">
        <v>0.5028248587570622</v>
      </c>
    </row>
    <row r="48" spans="1:19" ht="13.5">
      <c r="A48" s="487" t="s">
        <v>283</v>
      </c>
      <c r="B48" s="232" t="s">
        <v>100</v>
      </c>
      <c r="C48" s="382">
        <v>4935</v>
      </c>
      <c r="D48" s="382">
        <v>930</v>
      </c>
      <c r="E48" s="382">
        <v>3132</v>
      </c>
      <c r="F48" s="382">
        <v>873</v>
      </c>
      <c r="G48" s="444">
        <v>0.1884498480243161</v>
      </c>
      <c r="H48" s="444">
        <v>0.6346504559270517</v>
      </c>
      <c r="I48" s="444">
        <v>0.17689969604863223</v>
      </c>
      <c r="K48" s="509" t="s">
        <v>307</v>
      </c>
      <c r="L48" s="468" t="s">
        <v>101</v>
      </c>
      <c r="M48" s="376">
        <v>62</v>
      </c>
      <c r="N48" s="376">
        <v>2</v>
      </c>
      <c r="O48" s="376">
        <v>22</v>
      </c>
      <c r="P48" s="376">
        <v>38</v>
      </c>
      <c r="Q48" s="371">
        <v>0.03225806451612903</v>
      </c>
      <c r="R48" s="371">
        <v>0.3548387096774194</v>
      </c>
      <c r="S48" s="371">
        <v>0.6129032258064516</v>
      </c>
    </row>
    <row r="49" spans="1:19" ht="13.5">
      <c r="A49" s="487" t="s">
        <v>283</v>
      </c>
      <c r="B49" s="232" t="s">
        <v>102</v>
      </c>
      <c r="C49" s="382">
        <v>851</v>
      </c>
      <c r="D49" s="382">
        <v>115</v>
      </c>
      <c r="E49" s="382">
        <v>467</v>
      </c>
      <c r="F49" s="382">
        <v>269</v>
      </c>
      <c r="G49" s="444">
        <v>0.13513513513513514</v>
      </c>
      <c r="H49" s="444">
        <v>0.5487661574618097</v>
      </c>
      <c r="I49" s="444">
        <v>0.31609870740305523</v>
      </c>
      <c r="K49" s="509" t="s">
        <v>308</v>
      </c>
      <c r="L49" s="468" t="s">
        <v>308</v>
      </c>
      <c r="M49" s="458">
        <v>574</v>
      </c>
      <c r="N49" s="458">
        <v>39</v>
      </c>
      <c r="O49" s="458">
        <v>256</v>
      </c>
      <c r="P49" s="458">
        <v>279</v>
      </c>
      <c r="Q49" s="511">
        <v>0.06794425087108014</v>
      </c>
      <c r="R49" s="511">
        <v>0.445993031358885</v>
      </c>
      <c r="S49" s="511">
        <v>0.48606271777003485</v>
      </c>
    </row>
    <row r="50" spans="1:19" ht="13.5">
      <c r="A50" s="487" t="s">
        <v>283</v>
      </c>
      <c r="B50" s="232" t="s">
        <v>104</v>
      </c>
      <c r="C50" s="382">
        <v>407</v>
      </c>
      <c r="D50" s="382">
        <v>41</v>
      </c>
      <c r="E50" s="382">
        <v>196</v>
      </c>
      <c r="F50" s="382">
        <v>170</v>
      </c>
      <c r="G50" s="444">
        <v>0.10073710073710074</v>
      </c>
      <c r="H50" s="444">
        <v>0.48157248157248156</v>
      </c>
      <c r="I50" s="444">
        <v>0.4176904176904177</v>
      </c>
      <c r="K50" s="512" t="s">
        <v>309</v>
      </c>
      <c r="L50" s="513" t="s">
        <v>106</v>
      </c>
      <c r="M50" s="376">
        <v>81</v>
      </c>
      <c r="N50" s="376">
        <v>4</v>
      </c>
      <c r="O50" s="376">
        <v>36</v>
      </c>
      <c r="P50" s="376">
        <v>41</v>
      </c>
      <c r="Q50" s="371">
        <v>0.04938271604938271</v>
      </c>
      <c r="R50" s="371">
        <v>0.4444444444444444</v>
      </c>
      <c r="S50" s="371">
        <v>0.5061728395061729</v>
      </c>
    </row>
    <row r="51" spans="1:19" ht="13.5">
      <c r="A51" s="487" t="s">
        <v>283</v>
      </c>
      <c r="B51" s="232" t="s">
        <v>107</v>
      </c>
      <c r="C51" s="382">
        <v>311</v>
      </c>
      <c r="D51" s="382">
        <v>25</v>
      </c>
      <c r="E51" s="382">
        <v>163</v>
      </c>
      <c r="F51" s="382">
        <v>123</v>
      </c>
      <c r="G51" s="444">
        <v>0.08038585209003216</v>
      </c>
      <c r="H51" s="444">
        <v>0.5241157556270096</v>
      </c>
      <c r="I51" s="444">
        <v>0.3954983922829582</v>
      </c>
      <c r="K51" s="512" t="s">
        <v>309</v>
      </c>
      <c r="L51" s="513" t="s">
        <v>108</v>
      </c>
      <c r="M51" s="376">
        <v>327</v>
      </c>
      <c r="N51" s="376">
        <v>53</v>
      </c>
      <c r="O51" s="376">
        <v>183</v>
      </c>
      <c r="P51" s="376">
        <v>91</v>
      </c>
      <c r="Q51" s="371">
        <v>0.1620795107033639</v>
      </c>
      <c r="R51" s="371">
        <v>0.5596330275229358</v>
      </c>
      <c r="S51" s="371">
        <v>0.2782874617737003</v>
      </c>
    </row>
    <row r="52" spans="1:19" ht="13.5">
      <c r="A52" s="487" t="s">
        <v>283</v>
      </c>
      <c r="B52" s="232" t="s">
        <v>109</v>
      </c>
      <c r="C52" s="382">
        <v>367</v>
      </c>
      <c r="D52" s="382">
        <v>33</v>
      </c>
      <c r="E52" s="382">
        <v>223</v>
      </c>
      <c r="F52" s="382">
        <v>111</v>
      </c>
      <c r="G52" s="444">
        <v>0.08991825613079019</v>
      </c>
      <c r="H52" s="444">
        <v>0.6076294277929155</v>
      </c>
      <c r="I52" s="444">
        <v>0.3024523160762943</v>
      </c>
      <c r="K52" s="512" t="s">
        <v>309</v>
      </c>
      <c r="L52" s="513" t="s">
        <v>110</v>
      </c>
      <c r="M52" s="376">
        <v>57</v>
      </c>
      <c r="N52" s="376">
        <v>2</v>
      </c>
      <c r="O52" s="376">
        <v>34</v>
      </c>
      <c r="P52" s="376">
        <v>21</v>
      </c>
      <c r="Q52" s="371">
        <v>0.03508771929824561</v>
      </c>
      <c r="R52" s="371">
        <v>0.5964912280701754</v>
      </c>
      <c r="S52" s="371">
        <v>0.3684210526315789</v>
      </c>
    </row>
    <row r="53" spans="1:19" ht="13.5">
      <c r="A53" s="487" t="s">
        <v>283</v>
      </c>
      <c r="B53" s="232" t="s">
        <v>111</v>
      </c>
      <c r="C53" s="382">
        <v>384</v>
      </c>
      <c r="D53" s="382">
        <v>52</v>
      </c>
      <c r="E53" s="382">
        <v>204</v>
      </c>
      <c r="F53" s="382">
        <v>128</v>
      </c>
      <c r="G53" s="444">
        <v>0.13541666666666666</v>
      </c>
      <c r="H53" s="444">
        <v>0.53125</v>
      </c>
      <c r="I53" s="444">
        <v>0.3333333333333333</v>
      </c>
      <c r="K53" s="512" t="s">
        <v>309</v>
      </c>
      <c r="L53" s="513" t="s">
        <v>112</v>
      </c>
      <c r="M53" s="376">
        <v>24</v>
      </c>
      <c r="N53" s="376">
        <v>6</v>
      </c>
      <c r="O53" s="376">
        <v>15</v>
      </c>
      <c r="P53" s="376">
        <v>3</v>
      </c>
      <c r="Q53" s="371">
        <v>0.25</v>
      </c>
      <c r="R53" s="371">
        <v>0.625</v>
      </c>
      <c r="S53" s="371">
        <v>0.125</v>
      </c>
    </row>
    <row r="54" spans="1:19" ht="13.5">
      <c r="A54" s="487" t="s">
        <v>283</v>
      </c>
      <c r="B54" s="232" t="s">
        <v>113</v>
      </c>
      <c r="C54" s="382">
        <v>199</v>
      </c>
      <c r="D54" s="382">
        <v>7</v>
      </c>
      <c r="E54" s="382">
        <v>33</v>
      </c>
      <c r="F54" s="382">
        <v>159</v>
      </c>
      <c r="G54" s="444">
        <v>0.035175879396984924</v>
      </c>
      <c r="H54" s="444">
        <v>0.1658291457286432</v>
      </c>
      <c r="I54" s="444">
        <v>0.7989949748743719</v>
      </c>
      <c r="K54" s="512" t="s">
        <v>309</v>
      </c>
      <c r="L54" s="513" t="s">
        <v>114</v>
      </c>
      <c r="M54" s="376">
        <v>17</v>
      </c>
      <c r="N54" s="376">
        <v>0</v>
      </c>
      <c r="O54" s="376">
        <v>6</v>
      </c>
      <c r="P54" s="376">
        <v>11</v>
      </c>
      <c r="Q54" s="371">
        <v>0</v>
      </c>
      <c r="R54" s="371">
        <v>0.35294117647058826</v>
      </c>
      <c r="S54" s="371">
        <v>0.6470588235294118</v>
      </c>
    </row>
    <row r="55" spans="1:19" ht="13.5">
      <c r="A55" s="487" t="s">
        <v>283</v>
      </c>
      <c r="B55" s="232" t="s">
        <v>115</v>
      </c>
      <c r="C55" s="382">
        <v>324</v>
      </c>
      <c r="D55" s="382">
        <v>38</v>
      </c>
      <c r="E55" s="382">
        <v>178</v>
      </c>
      <c r="F55" s="382">
        <v>108</v>
      </c>
      <c r="G55" s="444">
        <v>0.11728395061728394</v>
      </c>
      <c r="H55" s="444">
        <v>0.5493827160493827</v>
      </c>
      <c r="I55" s="444">
        <v>0.3333333333333333</v>
      </c>
      <c r="K55" s="512" t="s">
        <v>309</v>
      </c>
      <c r="L55" s="513" t="s">
        <v>116</v>
      </c>
      <c r="M55" s="376">
        <v>58</v>
      </c>
      <c r="N55" s="376">
        <v>6</v>
      </c>
      <c r="O55" s="376">
        <v>30</v>
      </c>
      <c r="P55" s="376">
        <v>22</v>
      </c>
      <c r="Q55" s="371">
        <v>0.10344827586206896</v>
      </c>
      <c r="R55" s="371">
        <v>0.5172413793103449</v>
      </c>
      <c r="S55" s="371">
        <v>0.3793103448275862</v>
      </c>
    </row>
    <row r="56" spans="1:19" ht="13.5">
      <c r="A56" s="487" t="s">
        <v>283</v>
      </c>
      <c r="B56" s="232" t="s">
        <v>117</v>
      </c>
      <c r="C56" s="382">
        <v>944</v>
      </c>
      <c r="D56" s="382">
        <v>69</v>
      </c>
      <c r="E56" s="382">
        <v>477</v>
      </c>
      <c r="F56" s="382">
        <v>398</v>
      </c>
      <c r="G56" s="444">
        <v>0.07309322033898305</v>
      </c>
      <c r="H56" s="444">
        <v>0.5052966101694916</v>
      </c>
      <c r="I56" s="444">
        <v>0.4216101694915254</v>
      </c>
      <c r="K56" s="512" t="s">
        <v>309</v>
      </c>
      <c r="L56" s="513" t="s">
        <v>118</v>
      </c>
      <c r="M56" s="376">
        <v>33</v>
      </c>
      <c r="N56" s="376">
        <v>2</v>
      </c>
      <c r="O56" s="376">
        <v>14</v>
      </c>
      <c r="P56" s="376">
        <v>17</v>
      </c>
      <c r="Q56" s="371">
        <v>0.06060606060606061</v>
      </c>
      <c r="R56" s="371">
        <v>0.42424242424242425</v>
      </c>
      <c r="S56" s="371">
        <v>0.5151515151515151</v>
      </c>
    </row>
    <row r="57" spans="1:19" ht="13.5">
      <c r="A57" s="487" t="s">
        <v>283</v>
      </c>
      <c r="B57" s="232" t="s">
        <v>119</v>
      </c>
      <c r="C57" s="382">
        <v>330</v>
      </c>
      <c r="D57" s="382">
        <v>40</v>
      </c>
      <c r="E57" s="382">
        <v>146</v>
      </c>
      <c r="F57" s="382">
        <v>144</v>
      </c>
      <c r="G57" s="444">
        <v>0.12121212121212122</v>
      </c>
      <c r="H57" s="444">
        <v>0.44242424242424244</v>
      </c>
      <c r="I57" s="444">
        <v>0.43636363636363634</v>
      </c>
      <c r="K57" s="512" t="s">
        <v>309</v>
      </c>
      <c r="L57" s="513" t="s">
        <v>120</v>
      </c>
      <c r="M57" s="376">
        <v>64</v>
      </c>
      <c r="N57" s="376">
        <v>4</v>
      </c>
      <c r="O57" s="376">
        <v>37</v>
      </c>
      <c r="P57" s="376">
        <v>23</v>
      </c>
      <c r="Q57" s="371">
        <v>0.0625</v>
      </c>
      <c r="R57" s="371">
        <v>0.578125</v>
      </c>
      <c r="S57" s="371">
        <v>0.359375</v>
      </c>
    </row>
    <row r="58" spans="1:19" ht="13.5">
      <c r="A58" s="487" t="s">
        <v>283</v>
      </c>
      <c r="B58" s="232" t="s">
        <v>121</v>
      </c>
      <c r="C58" s="382">
        <v>332</v>
      </c>
      <c r="D58" s="382">
        <v>43</v>
      </c>
      <c r="E58" s="382">
        <v>160</v>
      </c>
      <c r="F58" s="382">
        <v>129</v>
      </c>
      <c r="G58" s="444">
        <v>0.12951807228915663</v>
      </c>
      <c r="H58" s="444">
        <v>0.4819277108433735</v>
      </c>
      <c r="I58" s="444">
        <v>0.3885542168674699</v>
      </c>
      <c r="K58" s="512" t="s">
        <v>309</v>
      </c>
      <c r="L58" s="513" t="s">
        <v>122</v>
      </c>
      <c r="M58" s="376">
        <v>58</v>
      </c>
      <c r="N58" s="376">
        <v>1</v>
      </c>
      <c r="O58" s="376">
        <v>22</v>
      </c>
      <c r="P58" s="376">
        <v>35</v>
      </c>
      <c r="Q58" s="371">
        <v>0.017241379310344827</v>
      </c>
      <c r="R58" s="371">
        <v>0.3793103448275862</v>
      </c>
      <c r="S58" s="371">
        <v>0.603448275862069</v>
      </c>
    </row>
    <row r="59" spans="1:19" ht="13.5">
      <c r="A59" s="487" t="s">
        <v>283</v>
      </c>
      <c r="B59" s="232" t="s">
        <v>123</v>
      </c>
      <c r="C59" s="382">
        <v>315</v>
      </c>
      <c r="D59" s="382">
        <v>21</v>
      </c>
      <c r="E59" s="382">
        <v>133</v>
      </c>
      <c r="F59" s="382">
        <v>161</v>
      </c>
      <c r="G59" s="444">
        <v>0.06666666666666667</v>
      </c>
      <c r="H59" s="444">
        <v>0.4222222222222222</v>
      </c>
      <c r="I59" s="444">
        <v>0.5111111111111111</v>
      </c>
      <c r="K59" s="512" t="s">
        <v>309</v>
      </c>
      <c r="L59" s="513" t="s">
        <v>124</v>
      </c>
      <c r="M59" s="376">
        <v>57</v>
      </c>
      <c r="N59" s="376">
        <v>4</v>
      </c>
      <c r="O59" s="376">
        <v>34</v>
      </c>
      <c r="P59" s="376">
        <v>19</v>
      </c>
      <c r="Q59" s="371">
        <v>0.07017543859649122</v>
      </c>
      <c r="R59" s="371">
        <v>0.5964912280701754</v>
      </c>
      <c r="S59" s="371">
        <v>0.3333333333333333</v>
      </c>
    </row>
    <row r="60" spans="1:19" ht="13.5">
      <c r="A60" s="487" t="s">
        <v>283</v>
      </c>
      <c r="B60" s="232" t="s">
        <v>125</v>
      </c>
      <c r="C60" s="382">
        <v>912</v>
      </c>
      <c r="D60" s="382">
        <v>159</v>
      </c>
      <c r="E60" s="382">
        <v>507</v>
      </c>
      <c r="F60" s="382">
        <v>246</v>
      </c>
      <c r="G60" s="444">
        <v>0.17434210526315788</v>
      </c>
      <c r="H60" s="444">
        <v>0.555921052631579</v>
      </c>
      <c r="I60" s="444">
        <v>0.26973684210526316</v>
      </c>
      <c r="K60" s="512" t="s">
        <v>309</v>
      </c>
      <c r="L60" s="513" t="s">
        <v>126</v>
      </c>
      <c r="M60" s="376">
        <v>99</v>
      </c>
      <c r="N60" s="376">
        <v>6</v>
      </c>
      <c r="O60" s="376">
        <v>53</v>
      </c>
      <c r="P60" s="376">
        <v>40</v>
      </c>
      <c r="Q60" s="371">
        <v>0.06060606060606061</v>
      </c>
      <c r="R60" s="371">
        <v>0.5353535353535354</v>
      </c>
      <c r="S60" s="371">
        <v>0.40404040404040403</v>
      </c>
    </row>
    <row r="61" spans="1:19" ht="13.5">
      <c r="A61" s="487" t="s">
        <v>283</v>
      </c>
      <c r="B61" s="232" t="s">
        <v>127</v>
      </c>
      <c r="C61" s="382">
        <v>1719</v>
      </c>
      <c r="D61" s="382">
        <v>296</v>
      </c>
      <c r="E61" s="382">
        <v>995</v>
      </c>
      <c r="F61" s="382">
        <v>428</v>
      </c>
      <c r="G61" s="444">
        <v>0.17219313554392088</v>
      </c>
      <c r="H61" s="444">
        <v>0.578824898196626</v>
      </c>
      <c r="I61" s="444">
        <v>0.24898196625945318</v>
      </c>
      <c r="K61" s="512" t="s">
        <v>309</v>
      </c>
      <c r="L61" s="513" t="s">
        <v>309</v>
      </c>
      <c r="M61" s="460">
        <v>875</v>
      </c>
      <c r="N61" s="460">
        <v>88</v>
      </c>
      <c r="O61" s="460">
        <v>464</v>
      </c>
      <c r="P61" s="460">
        <v>323</v>
      </c>
      <c r="Q61" s="514">
        <v>0.10057142857142858</v>
      </c>
      <c r="R61" s="514">
        <v>0.5302857142857142</v>
      </c>
      <c r="S61" s="514">
        <v>0.36914285714285716</v>
      </c>
    </row>
    <row r="62" spans="1:19" ht="13.5">
      <c r="A62" s="487" t="s">
        <v>283</v>
      </c>
      <c r="B62" s="232" t="s">
        <v>128</v>
      </c>
      <c r="C62" s="382">
        <v>1235</v>
      </c>
      <c r="D62" s="382">
        <v>192</v>
      </c>
      <c r="E62" s="382">
        <v>724</v>
      </c>
      <c r="F62" s="382">
        <v>319</v>
      </c>
      <c r="G62" s="444">
        <v>0.15546558704453442</v>
      </c>
      <c r="H62" s="444">
        <v>0.5862348178137652</v>
      </c>
      <c r="I62" s="444">
        <v>0.2582995951417004</v>
      </c>
      <c r="K62" s="515" t="s">
        <v>310</v>
      </c>
      <c r="L62" s="477" t="s">
        <v>130</v>
      </c>
      <c r="M62" s="376">
        <v>32</v>
      </c>
      <c r="N62" s="376">
        <v>0</v>
      </c>
      <c r="O62" s="376">
        <v>10</v>
      </c>
      <c r="P62" s="376">
        <v>22</v>
      </c>
      <c r="Q62" s="371">
        <v>0</v>
      </c>
      <c r="R62" s="371">
        <v>0.3125</v>
      </c>
      <c r="S62" s="371">
        <v>0.6875</v>
      </c>
    </row>
    <row r="63" spans="1:19" ht="13.5">
      <c r="A63" s="487" t="s">
        <v>283</v>
      </c>
      <c r="B63" s="232" t="s">
        <v>131</v>
      </c>
      <c r="C63" s="382">
        <v>907</v>
      </c>
      <c r="D63" s="382">
        <v>46</v>
      </c>
      <c r="E63" s="382">
        <v>388</v>
      </c>
      <c r="F63" s="382">
        <v>473</v>
      </c>
      <c r="G63" s="444">
        <v>0.050716648291069456</v>
      </c>
      <c r="H63" s="444">
        <v>0.42778390297684676</v>
      </c>
      <c r="I63" s="444">
        <v>0.5214994487320838</v>
      </c>
      <c r="K63" s="515" t="s">
        <v>310</v>
      </c>
      <c r="L63" s="477" t="s">
        <v>132</v>
      </c>
      <c r="M63" s="376">
        <v>172</v>
      </c>
      <c r="N63" s="376">
        <v>23</v>
      </c>
      <c r="O63" s="376">
        <v>93</v>
      </c>
      <c r="P63" s="376">
        <v>56</v>
      </c>
      <c r="Q63" s="371">
        <v>0.13372093023255813</v>
      </c>
      <c r="R63" s="371">
        <v>0.5406976744186046</v>
      </c>
      <c r="S63" s="371">
        <v>0.32558139534883723</v>
      </c>
    </row>
    <row r="64" spans="1:19" ht="13.5">
      <c r="A64" s="487" t="s">
        <v>283</v>
      </c>
      <c r="B64" s="232" t="s">
        <v>133</v>
      </c>
      <c r="C64" s="382">
        <v>508</v>
      </c>
      <c r="D64" s="382">
        <v>36</v>
      </c>
      <c r="E64" s="382">
        <v>236</v>
      </c>
      <c r="F64" s="382">
        <v>236</v>
      </c>
      <c r="G64" s="444">
        <v>0.07086614173228346</v>
      </c>
      <c r="H64" s="444">
        <v>0.4645669291338583</v>
      </c>
      <c r="I64" s="444">
        <v>0.4645669291338583</v>
      </c>
      <c r="K64" s="515" t="s">
        <v>310</v>
      </c>
      <c r="L64" s="477" t="s">
        <v>134</v>
      </c>
      <c r="M64" s="376">
        <v>9</v>
      </c>
      <c r="N64" s="376">
        <v>0</v>
      </c>
      <c r="O64" s="376">
        <v>6</v>
      </c>
      <c r="P64" s="376">
        <v>3</v>
      </c>
      <c r="Q64" s="371">
        <v>0</v>
      </c>
      <c r="R64" s="371">
        <v>0.6666666666666666</v>
      </c>
      <c r="S64" s="371">
        <v>0.3333333333333333</v>
      </c>
    </row>
    <row r="65" spans="1:19" ht="13.5">
      <c r="A65" s="487" t="s">
        <v>283</v>
      </c>
      <c r="B65" s="232" t="s">
        <v>135</v>
      </c>
      <c r="C65" s="382">
        <v>393</v>
      </c>
      <c r="D65" s="382">
        <v>23</v>
      </c>
      <c r="E65" s="382">
        <v>164</v>
      </c>
      <c r="F65" s="382">
        <v>206</v>
      </c>
      <c r="G65" s="444">
        <v>0.058524173027989825</v>
      </c>
      <c r="H65" s="444">
        <v>0.4173027989821883</v>
      </c>
      <c r="I65" s="444">
        <v>0.5241730279898219</v>
      </c>
      <c r="K65" s="515" t="s">
        <v>310</v>
      </c>
      <c r="L65" s="477" t="s">
        <v>136</v>
      </c>
      <c r="M65" s="376">
        <v>18</v>
      </c>
      <c r="N65" s="376">
        <v>0</v>
      </c>
      <c r="O65" s="376">
        <v>6</v>
      </c>
      <c r="P65" s="376">
        <v>12</v>
      </c>
      <c r="Q65" s="371">
        <v>0</v>
      </c>
      <c r="R65" s="371">
        <v>0.3333333333333333</v>
      </c>
      <c r="S65" s="371">
        <v>0.6666666666666666</v>
      </c>
    </row>
    <row r="66" spans="1:19" ht="13.5">
      <c r="A66" s="487" t="s">
        <v>283</v>
      </c>
      <c r="B66" s="232" t="s">
        <v>137</v>
      </c>
      <c r="C66" s="382">
        <v>216</v>
      </c>
      <c r="D66" s="382">
        <v>25</v>
      </c>
      <c r="E66" s="382">
        <v>95</v>
      </c>
      <c r="F66" s="382">
        <v>96</v>
      </c>
      <c r="G66" s="444">
        <v>0.11574074074074074</v>
      </c>
      <c r="H66" s="444">
        <v>0.4398148148148148</v>
      </c>
      <c r="I66" s="444">
        <v>0.4444444444444444</v>
      </c>
      <c r="K66" s="515" t="s">
        <v>310</v>
      </c>
      <c r="L66" s="477" t="s">
        <v>40</v>
      </c>
      <c r="M66" s="376">
        <v>176</v>
      </c>
      <c r="N66" s="376">
        <v>21</v>
      </c>
      <c r="O66" s="376">
        <v>103</v>
      </c>
      <c r="P66" s="376">
        <v>52</v>
      </c>
      <c r="Q66" s="371">
        <v>0.11931818181818182</v>
      </c>
      <c r="R66" s="371">
        <v>0.5852272727272727</v>
      </c>
      <c r="S66" s="371">
        <v>0.29545454545454547</v>
      </c>
    </row>
    <row r="67" spans="1:19" ht="13.5">
      <c r="A67" s="487" t="s">
        <v>283</v>
      </c>
      <c r="B67" s="232" t="s">
        <v>138</v>
      </c>
      <c r="C67" s="382">
        <v>42</v>
      </c>
      <c r="D67" s="382">
        <v>0</v>
      </c>
      <c r="E67" s="382">
        <v>19</v>
      </c>
      <c r="F67" s="382">
        <v>23</v>
      </c>
      <c r="G67" s="444">
        <v>0</v>
      </c>
      <c r="H67" s="444">
        <v>0.4523809523809524</v>
      </c>
      <c r="I67" s="444">
        <v>0.5476190476190477</v>
      </c>
      <c r="K67" s="515" t="s">
        <v>310</v>
      </c>
      <c r="L67" s="477" t="s">
        <v>139</v>
      </c>
      <c r="M67" s="376">
        <v>55</v>
      </c>
      <c r="N67" s="376">
        <v>2</v>
      </c>
      <c r="O67" s="376">
        <v>23</v>
      </c>
      <c r="P67" s="376">
        <v>30</v>
      </c>
      <c r="Q67" s="371">
        <v>0.03636363636363636</v>
      </c>
      <c r="R67" s="371">
        <v>0.41818181818181815</v>
      </c>
      <c r="S67" s="371">
        <v>0.5454545454545454</v>
      </c>
    </row>
    <row r="68" spans="1:19" ht="13.5">
      <c r="A68" s="487" t="s">
        <v>283</v>
      </c>
      <c r="B68" s="232" t="s">
        <v>140</v>
      </c>
      <c r="C68" s="382">
        <v>130</v>
      </c>
      <c r="D68" s="382">
        <v>5</v>
      </c>
      <c r="E68" s="382">
        <v>58</v>
      </c>
      <c r="F68" s="382">
        <v>67</v>
      </c>
      <c r="G68" s="444">
        <v>0.038461538461538464</v>
      </c>
      <c r="H68" s="444">
        <v>0.4461538461538462</v>
      </c>
      <c r="I68" s="444">
        <v>0.5153846153846153</v>
      </c>
      <c r="K68" s="515" t="s">
        <v>310</v>
      </c>
      <c r="L68" s="477" t="s">
        <v>50</v>
      </c>
      <c r="M68" s="376">
        <v>102</v>
      </c>
      <c r="N68" s="376">
        <v>4</v>
      </c>
      <c r="O68" s="376">
        <v>40</v>
      </c>
      <c r="P68" s="376">
        <v>58</v>
      </c>
      <c r="Q68" s="371">
        <v>0.0392156862745098</v>
      </c>
      <c r="R68" s="371">
        <v>0.39215686274509803</v>
      </c>
      <c r="S68" s="371">
        <v>0.5686274509803921</v>
      </c>
    </row>
    <row r="69" spans="1:19" ht="13.5">
      <c r="A69" s="487" t="s">
        <v>283</v>
      </c>
      <c r="B69" s="516" t="s">
        <v>295</v>
      </c>
      <c r="C69" s="462">
        <v>283</v>
      </c>
      <c r="D69" s="462">
        <v>9</v>
      </c>
      <c r="E69" s="462">
        <v>151</v>
      </c>
      <c r="F69" s="462">
        <v>123</v>
      </c>
      <c r="G69" s="456">
        <v>0.03180212014134275</v>
      </c>
      <c r="H69" s="456">
        <v>0.5335689045936396</v>
      </c>
      <c r="I69" s="456">
        <v>0.43462897526501765</v>
      </c>
      <c r="K69" s="517" t="s">
        <v>310</v>
      </c>
      <c r="L69" s="518" t="s">
        <v>310</v>
      </c>
      <c r="M69" s="463">
        <v>564</v>
      </c>
      <c r="N69" s="463">
        <v>50</v>
      </c>
      <c r="O69" s="463">
        <v>281</v>
      </c>
      <c r="P69" s="463">
        <v>233</v>
      </c>
      <c r="Q69" s="519">
        <v>0.08865248226950355</v>
      </c>
      <c r="R69" s="519">
        <v>0.49822695035460995</v>
      </c>
      <c r="S69" s="519">
        <v>0.41312056737588654</v>
      </c>
    </row>
    <row r="70" spans="1:19" ht="13.5">
      <c r="A70" s="487" t="s">
        <v>283</v>
      </c>
      <c r="B70" s="232" t="s">
        <v>141</v>
      </c>
      <c r="C70" s="382">
        <v>556</v>
      </c>
      <c r="D70" s="382">
        <v>58</v>
      </c>
      <c r="E70" s="382">
        <v>381</v>
      </c>
      <c r="F70" s="382">
        <v>117</v>
      </c>
      <c r="G70" s="444">
        <v>0.10431654676258993</v>
      </c>
      <c r="H70" s="444">
        <v>0.685251798561151</v>
      </c>
      <c r="I70" s="444">
        <v>0.210431654676259</v>
      </c>
      <c r="K70" s="520" t="s">
        <v>142</v>
      </c>
      <c r="L70" s="521" t="s">
        <v>596</v>
      </c>
      <c r="M70" s="522">
        <v>49</v>
      </c>
      <c r="N70" s="522">
        <v>0</v>
      </c>
      <c r="O70" s="522">
        <v>3</v>
      </c>
      <c r="P70" s="522">
        <v>46</v>
      </c>
      <c r="Q70" s="523">
        <v>0</v>
      </c>
      <c r="R70" s="523">
        <v>0.061224489795918366</v>
      </c>
      <c r="S70" s="523">
        <v>0.9387755102040817</v>
      </c>
    </row>
    <row r="71" spans="1:9" ht="13.5">
      <c r="A71" s="487" t="s">
        <v>283</v>
      </c>
      <c r="B71" s="232" t="s">
        <v>143</v>
      </c>
      <c r="C71" s="382">
        <v>376</v>
      </c>
      <c r="D71" s="382">
        <v>50</v>
      </c>
      <c r="E71" s="382">
        <v>229</v>
      </c>
      <c r="F71" s="382">
        <v>97</v>
      </c>
      <c r="G71" s="444">
        <v>0.13297872340425532</v>
      </c>
      <c r="H71" s="444">
        <v>0.6090425531914894</v>
      </c>
      <c r="I71" s="444">
        <v>0.2579787234042553</v>
      </c>
    </row>
    <row r="72" spans="1:19" ht="14.25" thickBot="1">
      <c r="A72" s="487" t="s">
        <v>283</v>
      </c>
      <c r="B72" s="232" t="s">
        <v>144</v>
      </c>
      <c r="C72" s="382">
        <v>591</v>
      </c>
      <c r="D72" s="382">
        <v>40</v>
      </c>
      <c r="E72" s="382">
        <v>412</v>
      </c>
      <c r="F72" s="382">
        <v>139</v>
      </c>
      <c r="G72" s="444">
        <v>0.0676818950930626</v>
      </c>
      <c r="H72" s="444">
        <v>0.6971235194585449</v>
      </c>
      <c r="I72" s="444">
        <v>0.23519458544839256</v>
      </c>
      <c r="K72" s="503" t="s">
        <v>311</v>
      </c>
      <c r="L72" s="504" t="s">
        <v>312</v>
      </c>
      <c r="M72" s="524" t="s">
        <v>597</v>
      </c>
      <c r="N72" s="524" t="s">
        <v>2</v>
      </c>
      <c r="O72" s="524" t="s">
        <v>3</v>
      </c>
      <c r="P72" s="525" t="s">
        <v>4</v>
      </c>
      <c r="Q72" s="231" t="s">
        <v>5</v>
      </c>
      <c r="R72" s="231" t="s">
        <v>6</v>
      </c>
      <c r="S72" s="231" t="s">
        <v>7</v>
      </c>
    </row>
    <row r="73" spans="1:19" ht="14.25" thickTop="1">
      <c r="A73" s="487" t="s">
        <v>283</v>
      </c>
      <c r="B73" s="232" t="s">
        <v>145</v>
      </c>
      <c r="C73" s="382">
        <v>61</v>
      </c>
      <c r="D73" s="382">
        <v>9</v>
      </c>
      <c r="E73" s="382">
        <v>18</v>
      </c>
      <c r="F73" s="382">
        <v>34</v>
      </c>
      <c r="G73" s="444">
        <v>0.14754098360655737</v>
      </c>
      <c r="H73" s="444">
        <v>0.29508196721311475</v>
      </c>
      <c r="I73" s="444">
        <v>0.5573770491803278</v>
      </c>
      <c r="K73" s="526" t="s">
        <v>315</v>
      </c>
      <c r="L73" s="527" t="s">
        <v>316</v>
      </c>
      <c r="M73" s="376">
        <v>86</v>
      </c>
      <c r="N73" s="376">
        <v>5</v>
      </c>
      <c r="O73" s="376">
        <v>38</v>
      </c>
      <c r="P73" s="376">
        <v>43</v>
      </c>
      <c r="Q73" s="371">
        <v>0.05813953488372093</v>
      </c>
      <c r="R73" s="371">
        <v>0.4418604651162791</v>
      </c>
      <c r="S73" s="371">
        <v>0.5</v>
      </c>
    </row>
    <row r="74" spans="1:19" ht="13.5">
      <c r="A74" s="487" t="s">
        <v>283</v>
      </c>
      <c r="B74" s="232" t="s">
        <v>150</v>
      </c>
      <c r="C74" s="382">
        <v>224</v>
      </c>
      <c r="D74" s="382">
        <v>11</v>
      </c>
      <c r="E74" s="382">
        <v>130</v>
      </c>
      <c r="F74" s="382">
        <v>83</v>
      </c>
      <c r="G74" s="444">
        <v>0.049107142857142856</v>
      </c>
      <c r="H74" s="444">
        <v>0.5803571428571429</v>
      </c>
      <c r="I74" s="444">
        <v>0.3705357142857143</v>
      </c>
      <c r="K74" s="528" t="s">
        <v>315</v>
      </c>
      <c r="L74" s="529" t="s">
        <v>317</v>
      </c>
      <c r="M74" s="376">
        <v>27</v>
      </c>
      <c r="N74" s="376">
        <v>0</v>
      </c>
      <c r="O74" s="376">
        <v>9</v>
      </c>
      <c r="P74" s="376">
        <v>18</v>
      </c>
      <c r="Q74" s="371">
        <v>0</v>
      </c>
      <c r="R74" s="371">
        <v>0.3333333333333333</v>
      </c>
      <c r="S74" s="371">
        <v>0.6666666666666666</v>
      </c>
    </row>
    <row r="75" spans="1:19" ht="13.5">
      <c r="A75" s="487" t="s">
        <v>283</v>
      </c>
      <c r="B75" s="232" t="s">
        <v>153</v>
      </c>
      <c r="C75" s="382">
        <v>295</v>
      </c>
      <c r="D75" s="382">
        <v>21</v>
      </c>
      <c r="E75" s="382">
        <v>142</v>
      </c>
      <c r="F75" s="382">
        <v>132</v>
      </c>
      <c r="G75" s="444">
        <v>0.0711864406779661</v>
      </c>
      <c r="H75" s="444">
        <v>0.48135593220338985</v>
      </c>
      <c r="I75" s="444">
        <v>0.44745762711864406</v>
      </c>
      <c r="K75" s="528" t="s">
        <v>315</v>
      </c>
      <c r="L75" s="529" t="s">
        <v>318</v>
      </c>
      <c r="M75" s="376">
        <v>48</v>
      </c>
      <c r="N75" s="376">
        <v>12</v>
      </c>
      <c r="O75" s="376">
        <v>18</v>
      </c>
      <c r="P75" s="376">
        <v>18</v>
      </c>
      <c r="Q75" s="371">
        <v>0.25</v>
      </c>
      <c r="R75" s="371">
        <v>0.375</v>
      </c>
      <c r="S75" s="371">
        <v>0.375</v>
      </c>
    </row>
    <row r="76" spans="1:19" ht="13.5">
      <c r="A76" s="487" t="s">
        <v>283</v>
      </c>
      <c r="B76" s="232" t="s">
        <v>155</v>
      </c>
      <c r="C76" s="382">
        <v>179</v>
      </c>
      <c r="D76" s="382">
        <v>13</v>
      </c>
      <c r="E76" s="382">
        <v>76</v>
      </c>
      <c r="F76" s="382">
        <v>90</v>
      </c>
      <c r="G76" s="444">
        <v>0.07262569832402235</v>
      </c>
      <c r="H76" s="444">
        <v>0.4245810055865922</v>
      </c>
      <c r="I76" s="444">
        <v>0.5027932960893855</v>
      </c>
      <c r="K76" s="528" t="s">
        <v>315</v>
      </c>
      <c r="L76" s="529" t="s">
        <v>319</v>
      </c>
      <c r="M76" s="376">
        <v>143</v>
      </c>
      <c r="N76" s="376">
        <v>16</v>
      </c>
      <c r="O76" s="376">
        <v>79</v>
      </c>
      <c r="P76" s="376">
        <v>48</v>
      </c>
      <c r="Q76" s="371">
        <v>0.11188811188811189</v>
      </c>
      <c r="R76" s="371">
        <v>0.5524475524475524</v>
      </c>
      <c r="S76" s="371">
        <v>0.3356643356643357</v>
      </c>
    </row>
    <row r="77" spans="1:19" ht="13.5">
      <c r="A77" s="487" t="s">
        <v>283</v>
      </c>
      <c r="B77" s="232" t="s">
        <v>157</v>
      </c>
      <c r="C77" s="382">
        <v>260</v>
      </c>
      <c r="D77" s="382">
        <v>33</v>
      </c>
      <c r="E77" s="382">
        <v>124</v>
      </c>
      <c r="F77" s="382">
        <v>103</v>
      </c>
      <c r="G77" s="444">
        <v>0.12692307692307692</v>
      </c>
      <c r="H77" s="444">
        <v>0.47692307692307695</v>
      </c>
      <c r="I77" s="444">
        <v>0.39615384615384613</v>
      </c>
      <c r="K77" s="528" t="s">
        <v>315</v>
      </c>
      <c r="L77" s="529" t="s">
        <v>320</v>
      </c>
      <c r="M77" s="376">
        <v>37</v>
      </c>
      <c r="N77" s="376">
        <v>5</v>
      </c>
      <c r="O77" s="376">
        <v>16</v>
      </c>
      <c r="P77" s="376">
        <v>16</v>
      </c>
      <c r="Q77" s="371">
        <v>0.13513513513513514</v>
      </c>
      <c r="R77" s="371">
        <v>0.43243243243243246</v>
      </c>
      <c r="S77" s="371">
        <v>0.43243243243243246</v>
      </c>
    </row>
    <row r="78" spans="1:19" ht="13.5">
      <c r="A78" s="487" t="s">
        <v>283</v>
      </c>
      <c r="B78" s="232" t="s">
        <v>159</v>
      </c>
      <c r="C78" s="382">
        <v>97</v>
      </c>
      <c r="D78" s="382">
        <v>5</v>
      </c>
      <c r="E78" s="382">
        <v>47</v>
      </c>
      <c r="F78" s="382">
        <v>45</v>
      </c>
      <c r="G78" s="444">
        <v>0.05154639175257732</v>
      </c>
      <c r="H78" s="444">
        <v>0.4845360824742268</v>
      </c>
      <c r="I78" s="444">
        <v>0.4639175257731959</v>
      </c>
      <c r="K78" s="528" t="s">
        <v>315</v>
      </c>
      <c r="L78" s="529" t="s">
        <v>321</v>
      </c>
      <c r="M78" s="376">
        <v>69</v>
      </c>
      <c r="N78" s="376">
        <v>7</v>
      </c>
      <c r="O78" s="376">
        <v>35</v>
      </c>
      <c r="P78" s="376">
        <v>27</v>
      </c>
      <c r="Q78" s="371">
        <v>0.10144927536231885</v>
      </c>
      <c r="R78" s="371">
        <v>0.5072463768115942</v>
      </c>
      <c r="S78" s="371">
        <v>0.391304347826087</v>
      </c>
    </row>
    <row r="79" spans="1:19" ht="13.5">
      <c r="A79" s="487" t="s">
        <v>283</v>
      </c>
      <c r="B79" s="232" t="s">
        <v>161</v>
      </c>
      <c r="C79" s="382">
        <v>164</v>
      </c>
      <c r="D79" s="382">
        <v>17</v>
      </c>
      <c r="E79" s="382">
        <v>65</v>
      </c>
      <c r="F79" s="382">
        <v>82</v>
      </c>
      <c r="G79" s="444">
        <v>0.10365853658536585</v>
      </c>
      <c r="H79" s="444">
        <v>0.39634146341463417</v>
      </c>
      <c r="I79" s="444">
        <v>0.5</v>
      </c>
      <c r="K79" s="528" t="s">
        <v>315</v>
      </c>
      <c r="L79" s="530" t="s">
        <v>315</v>
      </c>
      <c r="M79" s="531">
        <v>410</v>
      </c>
      <c r="N79" s="531">
        <v>45</v>
      </c>
      <c r="O79" s="531">
        <v>195</v>
      </c>
      <c r="P79" s="531">
        <v>170</v>
      </c>
      <c r="Q79" s="288">
        <v>0.10975609756097561</v>
      </c>
      <c r="R79" s="288">
        <v>0.47560975609756095</v>
      </c>
      <c r="S79" s="288">
        <v>0.4146341463414634</v>
      </c>
    </row>
    <row r="80" spans="1:19" ht="13.5">
      <c r="A80" s="487" t="s">
        <v>283</v>
      </c>
      <c r="B80" s="287" t="s">
        <v>163</v>
      </c>
      <c r="C80" s="382">
        <v>193</v>
      </c>
      <c r="D80" s="382">
        <v>12</v>
      </c>
      <c r="E80" s="382">
        <v>87</v>
      </c>
      <c r="F80" s="382">
        <v>94</v>
      </c>
      <c r="G80" s="444">
        <v>0.06217616580310881</v>
      </c>
      <c r="H80" s="444">
        <v>0.45077720207253885</v>
      </c>
      <c r="I80" s="444">
        <v>0.48704663212435234</v>
      </c>
      <c r="K80" s="532" t="s">
        <v>322</v>
      </c>
      <c r="L80" s="533" t="s">
        <v>323</v>
      </c>
      <c r="M80" s="376">
        <v>88</v>
      </c>
      <c r="N80" s="376">
        <v>0</v>
      </c>
      <c r="O80" s="376">
        <v>13</v>
      </c>
      <c r="P80" s="376">
        <v>75</v>
      </c>
      <c r="Q80" s="371">
        <v>0</v>
      </c>
      <c r="R80" s="371">
        <v>0.14772727272727273</v>
      </c>
      <c r="S80" s="371">
        <v>0.8522727272727273</v>
      </c>
    </row>
    <row r="81" spans="1:19" ht="13.5">
      <c r="A81" s="487" t="s">
        <v>283</v>
      </c>
      <c r="B81" s="258" t="s">
        <v>164</v>
      </c>
      <c r="C81" s="392">
        <v>765</v>
      </c>
      <c r="D81" s="392">
        <v>56</v>
      </c>
      <c r="E81" s="392">
        <v>325</v>
      </c>
      <c r="F81" s="392">
        <v>384</v>
      </c>
      <c r="G81" s="393">
        <v>0.07320261437908497</v>
      </c>
      <c r="H81" s="393">
        <v>0.42483660130718953</v>
      </c>
      <c r="I81" s="393">
        <v>0.5019607843137255</v>
      </c>
      <c r="K81" s="532" t="s">
        <v>322</v>
      </c>
      <c r="L81" s="533" t="s">
        <v>324</v>
      </c>
      <c r="M81" s="376">
        <v>123</v>
      </c>
      <c r="N81" s="376">
        <v>26</v>
      </c>
      <c r="O81" s="376">
        <v>64</v>
      </c>
      <c r="P81" s="376">
        <v>33</v>
      </c>
      <c r="Q81" s="371">
        <v>0.21138211382113822</v>
      </c>
      <c r="R81" s="371">
        <v>0.5203252032520326</v>
      </c>
      <c r="S81" s="371">
        <v>0.2682926829268293</v>
      </c>
    </row>
    <row r="82" spans="1:19" ht="13.5">
      <c r="A82" s="487" t="s">
        <v>283</v>
      </c>
      <c r="B82" s="287" t="s">
        <v>167</v>
      </c>
      <c r="C82" s="382">
        <v>929</v>
      </c>
      <c r="D82" s="382">
        <v>76</v>
      </c>
      <c r="E82" s="382">
        <v>483</v>
      </c>
      <c r="F82" s="382">
        <v>370</v>
      </c>
      <c r="G82" s="444">
        <v>0.08180839612486544</v>
      </c>
      <c r="H82" s="444">
        <v>0.5199138858988159</v>
      </c>
      <c r="I82" s="444">
        <v>0.3982777179763186</v>
      </c>
      <c r="K82" s="532" t="s">
        <v>322</v>
      </c>
      <c r="L82" s="533" t="s">
        <v>325</v>
      </c>
      <c r="M82" s="376">
        <v>49</v>
      </c>
      <c r="N82" s="376">
        <v>8</v>
      </c>
      <c r="O82" s="376">
        <v>27</v>
      </c>
      <c r="P82" s="376">
        <v>14</v>
      </c>
      <c r="Q82" s="371">
        <v>0.16326530612244897</v>
      </c>
      <c r="R82" s="371">
        <v>0.5510204081632653</v>
      </c>
      <c r="S82" s="371">
        <v>0.2857142857142857</v>
      </c>
    </row>
    <row r="83" spans="1:19" ht="13.5">
      <c r="A83" s="487" t="s">
        <v>283</v>
      </c>
      <c r="B83" s="287" t="s">
        <v>169</v>
      </c>
      <c r="C83" s="382">
        <v>367</v>
      </c>
      <c r="D83" s="382">
        <v>0</v>
      </c>
      <c r="E83" s="382">
        <v>367</v>
      </c>
      <c r="F83" s="382">
        <v>0</v>
      </c>
      <c r="G83" s="444">
        <v>0</v>
      </c>
      <c r="H83" s="444">
        <v>1</v>
      </c>
      <c r="I83" s="444">
        <v>0</v>
      </c>
      <c r="K83" s="532" t="s">
        <v>322</v>
      </c>
      <c r="L83" s="533" t="s">
        <v>326</v>
      </c>
      <c r="M83" s="376">
        <v>43</v>
      </c>
      <c r="N83" s="376">
        <v>2</v>
      </c>
      <c r="O83" s="376">
        <v>21</v>
      </c>
      <c r="P83" s="376">
        <v>20</v>
      </c>
      <c r="Q83" s="371">
        <v>0.046511627906976744</v>
      </c>
      <c r="R83" s="371">
        <v>0.4883720930232558</v>
      </c>
      <c r="S83" s="371">
        <v>0.46511627906976744</v>
      </c>
    </row>
    <row r="84" spans="1:19" ht="13.5">
      <c r="A84" s="534" t="s">
        <v>304</v>
      </c>
      <c r="B84" s="465" t="s">
        <v>306</v>
      </c>
      <c r="C84" s="466">
        <v>1324</v>
      </c>
      <c r="D84" s="466">
        <v>123</v>
      </c>
      <c r="E84" s="466">
        <v>659</v>
      </c>
      <c r="F84" s="466">
        <v>542</v>
      </c>
      <c r="G84" s="467">
        <v>0.09290030211480363</v>
      </c>
      <c r="H84" s="467">
        <v>0.49773413897280966</v>
      </c>
      <c r="I84" s="467">
        <v>0.4093655589123867</v>
      </c>
      <c r="K84" s="532" t="s">
        <v>322</v>
      </c>
      <c r="L84" s="533" t="s">
        <v>327</v>
      </c>
      <c r="M84" s="376">
        <v>100</v>
      </c>
      <c r="N84" s="376">
        <v>15</v>
      </c>
      <c r="O84" s="376">
        <v>51</v>
      </c>
      <c r="P84" s="376">
        <v>34</v>
      </c>
      <c r="Q84" s="371">
        <v>0.15</v>
      </c>
      <c r="R84" s="371">
        <v>0.51</v>
      </c>
      <c r="S84" s="371">
        <v>0.34</v>
      </c>
    </row>
    <row r="85" spans="1:19" ht="13.5">
      <c r="A85" s="534" t="s">
        <v>304</v>
      </c>
      <c r="B85" s="468" t="s">
        <v>308</v>
      </c>
      <c r="C85" s="469">
        <v>574</v>
      </c>
      <c r="D85" s="469">
        <v>39</v>
      </c>
      <c r="E85" s="469">
        <v>256</v>
      </c>
      <c r="F85" s="469">
        <v>279</v>
      </c>
      <c r="G85" s="459">
        <v>0.06794425087108014</v>
      </c>
      <c r="H85" s="459">
        <v>0.445993031358885</v>
      </c>
      <c r="I85" s="459">
        <v>0.48606271777003485</v>
      </c>
      <c r="K85" s="532" t="s">
        <v>322</v>
      </c>
      <c r="L85" s="533" t="s">
        <v>328</v>
      </c>
      <c r="M85" s="376">
        <v>266</v>
      </c>
      <c r="N85" s="376">
        <v>23</v>
      </c>
      <c r="O85" s="376">
        <v>157</v>
      </c>
      <c r="P85" s="376">
        <v>86</v>
      </c>
      <c r="Q85" s="371">
        <v>0.08646616541353383</v>
      </c>
      <c r="R85" s="371">
        <v>0.5902255639097744</v>
      </c>
      <c r="S85" s="371">
        <v>0.3233082706766917</v>
      </c>
    </row>
    <row r="86" spans="1:19" ht="13.5">
      <c r="A86" s="534" t="s">
        <v>304</v>
      </c>
      <c r="B86" s="513" t="s">
        <v>309</v>
      </c>
      <c r="C86" s="470">
        <v>875</v>
      </c>
      <c r="D86" s="470">
        <v>88</v>
      </c>
      <c r="E86" s="470">
        <v>464</v>
      </c>
      <c r="F86" s="470">
        <v>323</v>
      </c>
      <c r="G86" s="461">
        <v>0.10057142857142858</v>
      </c>
      <c r="H86" s="461">
        <v>0.5302857142857142</v>
      </c>
      <c r="I86" s="461">
        <v>0.36914285714285716</v>
      </c>
      <c r="K86" s="532" t="s">
        <v>322</v>
      </c>
      <c r="L86" s="533" t="s">
        <v>329</v>
      </c>
      <c r="M86" s="376">
        <v>75</v>
      </c>
      <c r="N86" s="376">
        <v>2</v>
      </c>
      <c r="O86" s="376">
        <v>48</v>
      </c>
      <c r="P86" s="376">
        <v>25</v>
      </c>
      <c r="Q86" s="371">
        <v>0.02666666666666667</v>
      </c>
      <c r="R86" s="371">
        <v>0.64</v>
      </c>
      <c r="S86" s="371">
        <v>0.3333333333333333</v>
      </c>
    </row>
    <row r="87" spans="1:19" ht="13.5">
      <c r="A87" s="534" t="s">
        <v>304</v>
      </c>
      <c r="B87" s="477" t="s">
        <v>310</v>
      </c>
      <c r="C87" s="471">
        <v>564</v>
      </c>
      <c r="D87" s="471">
        <v>50</v>
      </c>
      <c r="E87" s="471">
        <v>281</v>
      </c>
      <c r="F87" s="471">
        <v>233</v>
      </c>
      <c r="G87" s="464">
        <v>0.08865248226950355</v>
      </c>
      <c r="H87" s="464">
        <v>0.49822695035460995</v>
      </c>
      <c r="I87" s="464">
        <v>0.41312056737588654</v>
      </c>
      <c r="K87" s="532" t="s">
        <v>322</v>
      </c>
      <c r="L87" s="533" t="s">
        <v>330</v>
      </c>
      <c r="M87" s="376">
        <v>177</v>
      </c>
      <c r="N87" s="376">
        <v>27</v>
      </c>
      <c r="O87" s="376">
        <v>90</v>
      </c>
      <c r="P87" s="376">
        <v>60</v>
      </c>
      <c r="Q87" s="371">
        <v>0.15254237288135594</v>
      </c>
      <c r="R87" s="371">
        <v>0.5084745762711864</v>
      </c>
      <c r="S87" s="371">
        <v>0.3389830508474576</v>
      </c>
    </row>
    <row r="88" spans="1:19" ht="13.5">
      <c r="A88" s="534" t="s">
        <v>304</v>
      </c>
      <c r="B88" s="521" t="s">
        <v>142</v>
      </c>
      <c r="C88" s="522">
        <v>49</v>
      </c>
      <c r="D88" s="522">
        <v>0</v>
      </c>
      <c r="E88" s="522">
        <v>3</v>
      </c>
      <c r="F88" s="522">
        <v>46</v>
      </c>
      <c r="G88" s="523">
        <v>0</v>
      </c>
      <c r="H88" s="523">
        <v>0.061224489795918366</v>
      </c>
      <c r="I88" s="523">
        <v>0.9387755102040817</v>
      </c>
      <c r="K88" s="532" t="s">
        <v>322</v>
      </c>
      <c r="L88" s="533" t="s">
        <v>331</v>
      </c>
      <c r="M88" s="376">
        <v>100</v>
      </c>
      <c r="N88" s="376">
        <v>12</v>
      </c>
      <c r="O88" s="376">
        <v>62</v>
      </c>
      <c r="P88" s="376">
        <v>26</v>
      </c>
      <c r="Q88" s="371">
        <v>0.12</v>
      </c>
      <c r="R88" s="371">
        <v>0.62</v>
      </c>
      <c r="S88" s="371">
        <v>0.26</v>
      </c>
    </row>
    <row r="89" spans="1:19" ht="13.5">
      <c r="A89" s="535" t="s">
        <v>311</v>
      </c>
      <c r="B89" s="303" t="s">
        <v>315</v>
      </c>
      <c r="C89" s="404">
        <v>410</v>
      </c>
      <c r="D89" s="404">
        <v>45</v>
      </c>
      <c r="E89" s="404">
        <v>195</v>
      </c>
      <c r="F89" s="404">
        <v>170</v>
      </c>
      <c r="G89" s="405">
        <v>0.10975609756097561</v>
      </c>
      <c r="H89" s="405">
        <v>0.47560975609756095</v>
      </c>
      <c r="I89" s="405">
        <v>0.4146341463414634</v>
      </c>
      <c r="K89" s="532" t="s">
        <v>322</v>
      </c>
      <c r="L89" s="533" t="s">
        <v>332</v>
      </c>
      <c r="M89" s="376">
        <v>122</v>
      </c>
      <c r="N89" s="376">
        <v>22</v>
      </c>
      <c r="O89" s="376">
        <v>76</v>
      </c>
      <c r="P89" s="376">
        <v>24</v>
      </c>
      <c r="Q89" s="371">
        <v>0.18032786885245902</v>
      </c>
      <c r="R89" s="371">
        <v>0.6229508196721312</v>
      </c>
      <c r="S89" s="371">
        <v>0.19672131147540983</v>
      </c>
    </row>
    <row r="90" spans="1:19" ht="13.5">
      <c r="A90" s="535" t="s">
        <v>311</v>
      </c>
      <c r="B90" s="472" t="s">
        <v>322</v>
      </c>
      <c r="C90" s="473">
        <v>1143</v>
      </c>
      <c r="D90" s="473">
        <v>137</v>
      </c>
      <c r="E90" s="473">
        <v>609</v>
      </c>
      <c r="F90" s="473">
        <v>397</v>
      </c>
      <c r="G90" s="474">
        <v>0.11986001749781278</v>
      </c>
      <c r="H90" s="474">
        <v>0.5328083989501312</v>
      </c>
      <c r="I90" s="474">
        <v>0.347331583552056</v>
      </c>
      <c r="K90" s="533" t="s">
        <v>322</v>
      </c>
      <c r="L90" s="533" t="s">
        <v>322</v>
      </c>
      <c r="M90" s="536">
        <v>1143</v>
      </c>
      <c r="N90" s="536">
        <v>137</v>
      </c>
      <c r="O90" s="536">
        <v>609</v>
      </c>
      <c r="P90" s="536">
        <v>397</v>
      </c>
      <c r="Q90" s="309">
        <v>0.11986001749781278</v>
      </c>
      <c r="R90" s="309">
        <v>0.5328083989501312</v>
      </c>
      <c r="S90" s="309">
        <v>0.347331583552056</v>
      </c>
    </row>
    <row r="91" spans="1:19" ht="13.5">
      <c r="A91" s="535" t="s">
        <v>311</v>
      </c>
      <c r="B91" s="287" t="s">
        <v>178</v>
      </c>
      <c r="C91" s="376">
        <v>134</v>
      </c>
      <c r="D91" s="376">
        <v>21</v>
      </c>
      <c r="E91" s="376">
        <v>67</v>
      </c>
      <c r="F91" s="376">
        <v>46</v>
      </c>
      <c r="G91" s="444">
        <v>0.15671641791044777</v>
      </c>
      <c r="H91" s="444">
        <v>0.5</v>
      </c>
      <c r="I91" s="444">
        <v>0.34328358208955223</v>
      </c>
      <c r="K91" s="537" t="s">
        <v>333</v>
      </c>
      <c r="L91" s="538" t="s">
        <v>334</v>
      </c>
      <c r="M91" s="376">
        <v>145</v>
      </c>
      <c r="N91" s="376">
        <v>21</v>
      </c>
      <c r="O91" s="376">
        <v>78</v>
      </c>
      <c r="P91" s="376">
        <v>46</v>
      </c>
      <c r="Q91" s="371">
        <v>0.14482758620689656</v>
      </c>
      <c r="R91" s="371">
        <v>0.5379310344827586</v>
      </c>
      <c r="S91" s="371">
        <v>0.31724137931034485</v>
      </c>
    </row>
    <row r="92" spans="1:19" ht="13.5">
      <c r="A92" s="535" t="s">
        <v>311</v>
      </c>
      <c r="B92" s="287" t="s">
        <v>179</v>
      </c>
      <c r="C92" s="376">
        <v>196</v>
      </c>
      <c r="D92" s="376">
        <v>35</v>
      </c>
      <c r="E92" s="376">
        <v>116</v>
      </c>
      <c r="F92" s="376">
        <v>45</v>
      </c>
      <c r="G92" s="444">
        <v>0.17857142857142858</v>
      </c>
      <c r="H92" s="444">
        <v>0.5918367346938775</v>
      </c>
      <c r="I92" s="444">
        <v>0.22959183673469388</v>
      </c>
      <c r="K92" s="537" t="s">
        <v>333</v>
      </c>
      <c r="L92" s="538" t="s">
        <v>335</v>
      </c>
      <c r="M92" s="376">
        <v>188</v>
      </c>
      <c r="N92" s="376">
        <v>39</v>
      </c>
      <c r="O92" s="376">
        <v>111</v>
      </c>
      <c r="P92" s="376">
        <v>38</v>
      </c>
      <c r="Q92" s="371">
        <v>0.2074468085106383</v>
      </c>
      <c r="R92" s="371">
        <v>0.5904255319148937</v>
      </c>
      <c r="S92" s="371">
        <v>0.20212765957446807</v>
      </c>
    </row>
    <row r="93" spans="1:19" ht="13.5">
      <c r="A93" s="535" t="s">
        <v>311</v>
      </c>
      <c r="B93" s="310" t="s">
        <v>333</v>
      </c>
      <c r="C93" s="409">
        <v>473</v>
      </c>
      <c r="D93" s="409">
        <v>77</v>
      </c>
      <c r="E93" s="409">
        <v>281</v>
      </c>
      <c r="F93" s="409">
        <v>115</v>
      </c>
      <c r="G93" s="410">
        <v>0.16279069767441862</v>
      </c>
      <c r="H93" s="410">
        <v>0.5940803382663847</v>
      </c>
      <c r="I93" s="410">
        <v>0.24312896405919662</v>
      </c>
      <c r="K93" s="537" t="s">
        <v>333</v>
      </c>
      <c r="L93" s="538" t="s">
        <v>337</v>
      </c>
      <c r="M93" s="376">
        <v>140</v>
      </c>
      <c r="N93" s="376">
        <v>17</v>
      </c>
      <c r="O93" s="376">
        <v>92</v>
      </c>
      <c r="P93" s="376">
        <v>31</v>
      </c>
      <c r="Q93" s="371">
        <v>0.12142857142857143</v>
      </c>
      <c r="R93" s="371">
        <v>0.6571428571428571</v>
      </c>
      <c r="S93" s="371">
        <v>0.22142857142857142</v>
      </c>
    </row>
    <row r="94" spans="1:19" ht="13.5">
      <c r="A94" s="535" t="s">
        <v>311</v>
      </c>
      <c r="B94" s="313" t="s">
        <v>336</v>
      </c>
      <c r="C94" s="411">
        <v>318</v>
      </c>
      <c r="D94" s="411">
        <v>37</v>
      </c>
      <c r="E94" s="411">
        <v>174</v>
      </c>
      <c r="F94" s="411">
        <v>107</v>
      </c>
      <c r="G94" s="412">
        <v>0.11635220125786164</v>
      </c>
      <c r="H94" s="412">
        <v>0.5471698113207547</v>
      </c>
      <c r="I94" s="412">
        <v>0.33647798742138363</v>
      </c>
      <c r="K94" s="538" t="s">
        <v>333</v>
      </c>
      <c r="L94" s="538" t="s">
        <v>333</v>
      </c>
      <c r="M94" s="539">
        <v>473</v>
      </c>
      <c r="N94" s="539">
        <v>77</v>
      </c>
      <c r="O94" s="539">
        <v>281</v>
      </c>
      <c r="P94" s="539">
        <v>115</v>
      </c>
      <c r="Q94" s="316">
        <v>0.16279069767441862</v>
      </c>
      <c r="R94" s="316">
        <v>0.5940803382663847</v>
      </c>
      <c r="S94" s="316">
        <v>0.24312896405919662</v>
      </c>
    </row>
    <row r="95" spans="1:19" ht="13.5">
      <c r="A95" s="535" t="s">
        <v>311</v>
      </c>
      <c r="B95" s="287" t="s">
        <v>185</v>
      </c>
      <c r="C95" s="376">
        <v>109</v>
      </c>
      <c r="D95" s="376">
        <v>6</v>
      </c>
      <c r="E95" s="376">
        <v>51</v>
      </c>
      <c r="F95" s="376">
        <v>52</v>
      </c>
      <c r="G95" s="444">
        <v>0.05504587155963303</v>
      </c>
      <c r="H95" s="444">
        <v>0.46788990825688076</v>
      </c>
      <c r="I95" s="444">
        <v>0.47706422018348627</v>
      </c>
      <c r="K95" s="540" t="s">
        <v>336</v>
      </c>
      <c r="L95" s="541" t="s">
        <v>338</v>
      </c>
      <c r="M95" s="376">
        <v>50</v>
      </c>
      <c r="N95" s="376">
        <v>8</v>
      </c>
      <c r="O95" s="376">
        <v>22</v>
      </c>
      <c r="P95" s="376">
        <v>20</v>
      </c>
      <c r="Q95" s="371">
        <v>0.16</v>
      </c>
      <c r="R95" s="371">
        <v>0.44</v>
      </c>
      <c r="S95" s="371">
        <v>0.4</v>
      </c>
    </row>
    <row r="96" spans="1:19" ht="13.5">
      <c r="A96" s="535" t="s">
        <v>311</v>
      </c>
      <c r="B96" s="287" t="s">
        <v>186</v>
      </c>
      <c r="C96" s="376">
        <v>158</v>
      </c>
      <c r="D96" s="376">
        <v>6</v>
      </c>
      <c r="E96" s="376">
        <v>79</v>
      </c>
      <c r="F96" s="376">
        <v>73</v>
      </c>
      <c r="G96" s="444">
        <v>0.0379746835443038</v>
      </c>
      <c r="H96" s="444">
        <v>0.5</v>
      </c>
      <c r="I96" s="444">
        <v>0.4620253164556962</v>
      </c>
      <c r="K96" s="540" t="s">
        <v>336</v>
      </c>
      <c r="L96" s="541" t="s">
        <v>339</v>
      </c>
      <c r="M96" s="376">
        <v>101</v>
      </c>
      <c r="N96" s="376">
        <v>20</v>
      </c>
      <c r="O96" s="376">
        <v>53</v>
      </c>
      <c r="P96" s="376">
        <v>28</v>
      </c>
      <c r="Q96" s="371">
        <v>0.19801980198019803</v>
      </c>
      <c r="R96" s="371">
        <v>0.5247524752475248</v>
      </c>
      <c r="S96" s="371">
        <v>0.27722772277227725</v>
      </c>
    </row>
    <row r="97" spans="1:19" ht="13.5">
      <c r="A97" s="535" t="s">
        <v>311</v>
      </c>
      <c r="B97" s="287" t="s">
        <v>188</v>
      </c>
      <c r="C97" s="376">
        <v>144</v>
      </c>
      <c r="D97" s="376">
        <v>12</v>
      </c>
      <c r="E97" s="376">
        <v>82</v>
      </c>
      <c r="F97" s="376">
        <v>50</v>
      </c>
      <c r="G97" s="444">
        <v>0.08333333333333333</v>
      </c>
      <c r="H97" s="444">
        <v>0.5694444444444444</v>
      </c>
      <c r="I97" s="444">
        <v>0.3472222222222222</v>
      </c>
      <c r="K97" s="540" t="s">
        <v>336</v>
      </c>
      <c r="L97" s="541" t="s">
        <v>340</v>
      </c>
      <c r="M97" s="376">
        <v>57</v>
      </c>
      <c r="N97" s="376">
        <v>1</v>
      </c>
      <c r="O97" s="376">
        <v>39</v>
      </c>
      <c r="P97" s="376">
        <v>17</v>
      </c>
      <c r="Q97" s="371">
        <v>0.017543859649122806</v>
      </c>
      <c r="R97" s="371">
        <v>0.6842105263157895</v>
      </c>
      <c r="S97" s="371">
        <v>0.2982456140350877</v>
      </c>
    </row>
    <row r="98" spans="1:19" ht="13.5">
      <c r="A98" s="535" t="s">
        <v>311</v>
      </c>
      <c r="B98" s="287" t="s">
        <v>190</v>
      </c>
      <c r="C98" s="376">
        <v>58</v>
      </c>
      <c r="D98" s="376">
        <v>7</v>
      </c>
      <c r="E98" s="376">
        <v>34</v>
      </c>
      <c r="F98" s="376">
        <v>17</v>
      </c>
      <c r="G98" s="444">
        <v>0.1206896551724138</v>
      </c>
      <c r="H98" s="444">
        <v>0.5862068965517241</v>
      </c>
      <c r="I98" s="444">
        <v>0.29310344827586204</v>
      </c>
      <c r="K98" s="540" t="s">
        <v>336</v>
      </c>
      <c r="L98" s="541" t="s">
        <v>341</v>
      </c>
      <c r="M98" s="376">
        <v>96</v>
      </c>
      <c r="N98" s="376">
        <v>8</v>
      </c>
      <c r="O98" s="376">
        <v>54</v>
      </c>
      <c r="P98" s="376">
        <v>34</v>
      </c>
      <c r="Q98" s="371">
        <v>0.08333333333333333</v>
      </c>
      <c r="R98" s="371">
        <v>0.5625</v>
      </c>
      <c r="S98" s="371">
        <v>0.3541666666666667</v>
      </c>
    </row>
    <row r="99" spans="1:19" ht="13.5">
      <c r="A99" s="535" t="s">
        <v>311</v>
      </c>
      <c r="B99" s="287" t="s">
        <v>192</v>
      </c>
      <c r="C99" s="376">
        <v>83</v>
      </c>
      <c r="D99" s="376">
        <v>12</v>
      </c>
      <c r="E99" s="376">
        <v>41</v>
      </c>
      <c r="F99" s="376">
        <v>30</v>
      </c>
      <c r="G99" s="444">
        <v>0.14457831325301204</v>
      </c>
      <c r="H99" s="444">
        <v>0.4939759036144578</v>
      </c>
      <c r="I99" s="444">
        <v>0.3614457831325301</v>
      </c>
      <c r="K99" s="540" t="s">
        <v>336</v>
      </c>
      <c r="L99" s="541" t="s">
        <v>342</v>
      </c>
      <c r="M99" s="376">
        <v>14</v>
      </c>
      <c r="N99" s="376">
        <v>0</v>
      </c>
      <c r="O99" s="376">
        <v>6</v>
      </c>
      <c r="P99" s="376">
        <v>8</v>
      </c>
      <c r="Q99" s="371">
        <v>0</v>
      </c>
      <c r="R99" s="371">
        <v>0.42857142857142855</v>
      </c>
      <c r="S99" s="371">
        <v>0.5714285714285714</v>
      </c>
    </row>
    <row r="100" spans="1:19" ht="13.5">
      <c r="A100" s="535" t="s">
        <v>311</v>
      </c>
      <c r="B100" s="287" t="s">
        <v>194</v>
      </c>
      <c r="C100" s="376">
        <v>104</v>
      </c>
      <c r="D100" s="376">
        <v>5</v>
      </c>
      <c r="E100" s="376">
        <v>60</v>
      </c>
      <c r="F100" s="376">
        <v>39</v>
      </c>
      <c r="G100" s="444">
        <v>0.04807692307692308</v>
      </c>
      <c r="H100" s="444">
        <v>0.5769230769230769</v>
      </c>
      <c r="I100" s="444">
        <v>0.375</v>
      </c>
      <c r="K100" s="540" t="s">
        <v>336</v>
      </c>
      <c r="L100" s="542" t="s">
        <v>336</v>
      </c>
      <c r="M100" s="543">
        <v>318</v>
      </c>
      <c r="N100" s="543">
        <v>37</v>
      </c>
      <c r="O100" s="543">
        <v>174</v>
      </c>
      <c r="P100" s="543">
        <v>107</v>
      </c>
      <c r="Q100" s="317">
        <v>0.11635220125786164</v>
      </c>
      <c r="R100" s="317">
        <v>0.5471698113207547</v>
      </c>
      <c r="S100" s="317">
        <v>0.33647798742138363</v>
      </c>
    </row>
    <row r="101" spans="1:19" ht="13.5">
      <c r="A101" s="535" t="s">
        <v>311</v>
      </c>
      <c r="B101" s="287" t="s">
        <v>110</v>
      </c>
      <c r="C101" s="376">
        <v>241</v>
      </c>
      <c r="D101" s="376">
        <v>25</v>
      </c>
      <c r="E101" s="376">
        <v>132</v>
      </c>
      <c r="F101" s="376">
        <v>84</v>
      </c>
      <c r="G101" s="444">
        <v>0.1037344398340249</v>
      </c>
      <c r="H101" s="444">
        <v>0.5477178423236515</v>
      </c>
      <c r="I101" s="444">
        <v>0.34854771784232363</v>
      </c>
      <c r="K101" s="544" t="s">
        <v>197</v>
      </c>
      <c r="L101" s="545" t="s">
        <v>287</v>
      </c>
      <c r="M101" s="376">
        <v>366</v>
      </c>
      <c r="N101" s="376">
        <v>58</v>
      </c>
      <c r="O101" s="376">
        <v>194</v>
      </c>
      <c r="P101" s="376">
        <v>114</v>
      </c>
      <c r="Q101" s="371">
        <v>0.15846994535519127</v>
      </c>
      <c r="R101" s="371">
        <v>0.5300546448087432</v>
      </c>
      <c r="S101" s="371">
        <v>0.3114754098360656</v>
      </c>
    </row>
    <row r="102" spans="1:19" ht="13.5">
      <c r="A102" s="535" t="s">
        <v>311</v>
      </c>
      <c r="B102" s="287" t="s">
        <v>196</v>
      </c>
      <c r="C102" s="376">
        <v>49</v>
      </c>
      <c r="D102" s="376">
        <v>3</v>
      </c>
      <c r="E102" s="376">
        <v>26</v>
      </c>
      <c r="F102" s="376">
        <v>20</v>
      </c>
      <c r="G102" s="444">
        <v>0.061224489795918366</v>
      </c>
      <c r="H102" s="444">
        <v>0.5306122448979592</v>
      </c>
      <c r="I102" s="444">
        <v>0.40816326530612246</v>
      </c>
      <c r="K102" s="544" t="s">
        <v>197</v>
      </c>
      <c r="L102" s="545" t="s">
        <v>343</v>
      </c>
      <c r="M102" s="376">
        <v>106</v>
      </c>
      <c r="N102" s="376">
        <v>12</v>
      </c>
      <c r="O102" s="376">
        <v>63</v>
      </c>
      <c r="P102" s="376">
        <v>31</v>
      </c>
      <c r="Q102" s="371">
        <v>0.11320754716981132</v>
      </c>
      <c r="R102" s="371">
        <v>0.5943396226415094</v>
      </c>
      <c r="S102" s="371">
        <v>0.29245283018867924</v>
      </c>
    </row>
    <row r="103" spans="1:19" ht="13.5">
      <c r="A103" s="535" t="s">
        <v>311</v>
      </c>
      <c r="B103" s="287" t="s">
        <v>198</v>
      </c>
      <c r="C103" s="376">
        <v>22</v>
      </c>
      <c r="D103" s="376">
        <v>1</v>
      </c>
      <c r="E103" s="376">
        <v>9</v>
      </c>
      <c r="F103" s="376">
        <v>12</v>
      </c>
      <c r="G103" s="444">
        <v>0.045454545454545456</v>
      </c>
      <c r="H103" s="444">
        <v>0.4090909090909091</v>
      </c>
      <c r="I103" s="444">
        <v>0.5454545454545454</v>
      </c>
      <c r="K103" s="544" t="s">
        <v>197</v>
      </c>
      <c r="L103" s="546" t="s">
        <v>197</v>
      </c>
      <c r="M103" s="547">
        <v>472</v>
      </c>
      <c r="N103" s="547">
        <v>70</v>
      </c>
      <c r="O103" s="547">
        <v>257</v>
      </c>
      <c r="P103" s="547">
        <v>145</v>
      </c>
      <c r="Q103" s="318">
        <v>0.1483050847457627</v>
      </c>
      <c r="R103" s="318">
        <v>0.5444915254237288</v>
      </c>
      <c r="S103" s="318">
        <v>0.3072033898305085</v>
      </c>
    </row>
    <row r="104" spans="1:19" ht="13.5">
      <c r="A104" s="535" t="s">
        <v>311</v>
      </c>
      <c r="B104" s="287" t="s">
        <v>200</v>
      </c>
      <c r="C104" s="376">
        <v>35</v>
      </c>
      <c r="D104" s="376">
        <v>3</v>
      </c>
      <c r="E104" s="376">
        <v>20</v>
      </c>
      <c r="F104" s="376">
        <v>12</v>
      </c>
      <c r="G104" s="444">
        <v>0.08571428571428572</v>
      </c>
      <c r="H104" s="444">
        <v>0.5714285714285714</v>
      </c>
      <c r="I104" s="444">
        <v>0.34285714285714286</v>
      </c>
      <c r="K104" s="517" t="s">
        <v>344</v>
      </c>
      <c r="L104" s="515" t="s">
        <v>345</v>
      </c>
      <c r="M104" s="376">
        <v>119</v>
      </c>
      <c r="N104" s="376">
        <v>4</v>
      </c>
      <c r="O104" s="376">
        <v>69</v>
      </c>
      <c r="P104" s="376">
        <v>46</v>
      </c>
      <c r="Q104" s="371">
        <v>0.03361344537815126</v>
      </c>
      <c r="R104" s="371">
        <v>0.5798319327731093</v>
      </c>
      <c r="S104" s="371">
        <v>0.3865546218487395</v>
      </c>
    </row>
    <row r="105" spans="1:19" ht="13.5">
      <c r="A105" s="535" t="s">
        <v>311</v>
      </c>
      <c r="B105" s="319" t="s">
        <v>197</v>
      </c>
      <c r="C105" s="416">
        <v>472</v>
      </c>
      <c r="D105" s="416">
        <v>70</v>
      </c>
      <c r="E105" s="416">
        <v>257</v>
      </c>
      <c r="F105" s="416">
        <v>145</v>
      </c>
      <c r="G105" s="417">
        <v>0.1483050847457627</v>
      </c>
      <c r="H105" s="417">
        <v>0.5444915254237288</v>
      </c>
      <c r="I105" s="417">
        <v>0.3072033898305085</v>
      </c>
      <c r="K105" s="517" t="s">
        <v>344</v>
      </c>
      <c r="L105" s="515" t="s">
        <v>346</v>
      </c>
      <c r="M105" s="376">
        <v>121</v>
      </c>
      <c r="N105" s="376">
        <v>18</v>
      </c>
      <c r="O105" s="376">
        <v>58</v>
      </c>
      <c r="P105" s="376">
        <v>45</v>
      </c>
      <c r="Q105" s="371">
        <v>0.1487603305785124</v>
      </c>
      <c r="R105" s="371">
        <v>0.4793388429752066</v>
      </c>
      <c r="S105" s="371">
        <v>0.371900826446281</v>
      </c>
    </row>
    <row r="106" spans="1:19" ht="13.5">
      <c r="A106" s="535" t="s">
        <v>311</v>
      </c>
      <c r="B106" s="287" t="s">
        <v>203</v>
      </c>
      <c r="C106" s="376">
        <v>72</v>
      </c>
      <c r="D106" s="376">
        <v>2</v>
      </c>
      <c r="E106" s="376">
        <v>48</v>
      </c>
      <c r="F106" s="376">
        <v>22</v>
      </c>
      <c r="G106" s="444">
        <v>0.027777777777777776</v>
      </c>
      <c r="H106" s="444">
        <v>0.6666666666666666</v>
      </c>
      <c r="I106" s="444">
        <v>0.3055555555555556</v>
      </c>
      <c r="K106" s="517" t="s">
        <v>344</v>
      </c>
      <c r="L106" s="548" t="s">
        <v>344</v>
      </c>
      <c r="M106" s="549">
        <v>240</v>
      </c>
      <c r="N106" s="549">
        <v>22</v>
      </c>
      <c r="O106" s="549">
        <v>127</v>
      </c>
      <c r="P106" s="549">
        <v>91</v>
      </c>
      <c r="Q106" s="519">
        <v>0.09166666666666666</v>
      </c>
      <c r="R106" s="519">
        <v>0.5291666666666667</v>
      </c>
      <c r="S106" s="519">
        <v>0.37916666666666665</v>
      </c>
    </row>
    <row r="107" spans="1:19" ht="13.5">
      <c r="A107" s="535" t="s">
        <v>311</v>
      </c>
      <c r="B107" s="287" t="s">
        <v>205</v>
      </c>
      <c r="C107" s="376">
        <v>32</v>
      </c>
      <c r="D107" s="376">
        <v>6</v>
      </c>
      <c r="E107" s="376">
        <v>10</v>
      </c>
      <c r="F107" s="376">
        <v>16</v>
      </c>
      <c r="G107" s="444">
        <v>0.1875</v>
      </c>
      <c r="H107" s="444">
        <v>0.3125</v>
      </c>
      <c r="I107" s="444">
        <v>0.5</v>
      </c>
      <c r="K107" s="550" t="s">
        <v>347</v>
      </c>
      <c r="L107" s="551" t="s">
        <v>347</v>
      </c>
      <c r="M107" s="376">
        <v>156</v>
      </c>
      <c r="N107" s="376">
        <v>14</v>
      </c>
      <c r="O107" s="376">
        <v>77</v>
      </c>
      <c r="P107" s="376">
        <v>65</v>
      </c>
      <c r="Q107" s="371">
        <v>0.08974358974358974</v>
      </c>
      <c r="R107" s="371">
        <v>0.4935897435897436</v>
      </c>
      <c r="S107" s="371">
        <v>0.4166666666666667</v>
      </c>
    </row>
    <row r="108" spans="1:19" ht="13.5">
      <c r="A108" s="535" t="s">
        <v>311</v>
      </c>
      <c r="B108" s="287" t="s">
        <v>206</v>
      </c>
      <c r="C108" s="376">
        <v>36</v>
      </c>
      <c r="D108" s="376">
        <v>3</v>
      </c>
      <c r="E108" s="376">
        <v>24</v>
      </c>
      <c r="F108" s="376">
        <v>9</v>
      </c>
      <c r="G108" s="444">
        <v>0.08333333333333333</v>
      </c>
      <c r="H108" s="444">
        <v>0.6666666666666666</v>
      </c>
      <c r="I108" s="444">
        <v>0.25</v>
      </c>
      <c r="K108" s="550" t="s">
        <v>347</v>
      </c>
      <c r="L108" s="551" t="s">
        <v>348</v>
      </c>
      <c r="M108" s="376">
        <v>18</v>
      </c>
      <c r="N108" s="376">
        <v>0</v>
      </c>
      <c r="O108" s="376">
        <v>12</v>
      </c>
      <c r="P108" s="376">
        <v>6</v>
      </c>
      <c r="Q108" s="371">
        <v>0</v>
      </c>
      <c r="R108" s="371">
        <v>0.6666666666666666</v>
      </c>
      <c r="S108" s="371">
        <v>0.3333333333333333</v>
      </c>
    </row>
    <row r="109" spans="1:19" ht="13.5">
      <c r="A109" s="535" t="s">
        <v>311</v>
      </c>
      <c r="B109" s="287" t="s">
        <v>208</v>
      </c>
      <c r="C109" s="376">
        <v>83</v>
      </c>
      <c r="D109" s="376">
        <v>4</v>
      </c>
      <c r="E109" s="376">
        <v>55</v>
      </c>
      <c r="F109" s="376">
        <v>24</v>
      </c>
      <c r="G109" s="444">
        <v>0.04819277108433735</v>
      </c>
      <c r="H109" s="444">
        <v>0.6626506024096386</v>
      </c>
      <c r="I109" s="444">
        <v>0.2891566265060241</v>
      </c>
      <c r="K109" s="550" t="s">
        <v>347</v>
      </c>
      <c r="L109" s="551" t="s">
        <v>349</v>
      </c>
      <c r="M109" s="376">
        <v>101</v>
      </c>
      <c r="N109" s="376">
        <v>17</v>
      </c>
      <c r="O109" s="376">
        <v>51</v>
      </c>
      <c r="P109" s="376">
        <v>33</v>
      </c>
      <c r="Q109" s="371">
        <v>0.16831683168316833</v>
      </c>
      <c r="R109" s="371">
        <v>0.504950495049505</v>
      </c>
      <c r="S109" s="371">
        <v>0.32673267326732675</v>
      </c>
    </row>
    <row r="110" spans="1:19" ht="13.5">
      <c r="A110" s="535" t="s">
        <v>311</v>
      </c>
      <c r="B110" s="287" t="s">
        <v>210</v>
      </c>
      <c r="C110" s="376">
        <v>73</v>
      </c>
      <c r="D110" s="376">
        <v>9</v>
      </c>
      <c r="E110" s="376">
        <v>46</v>
      </c>
      <c r="F110" s="376">
        <v>18</v>
      </c>
      <c r="G110" s="444">
        <v>0.1232876712328767</v>
      </c>
      <c r="H110" s="444">
        <v>0.6301369863013698</v>
      </c>
      <c r="I110" s="444">
        <v>0.2465753424657534</v>
      </c>
      <c r="K110" s="550" t="s">
        <v>347</v>
      </c>
      <c r="L110" s="551" t="s">
        <v>350</v>
      </c>
      <c r="M110" s="376">
        <v>8</v>
      </c>
      <c r="N110" s="376">
        <v>0</v>
      </c>
      <c r="O110" s="376">
        <v>4</v>
      </c>
      <c r="P110" s="376">
        <v>4</v>
      </c>
      <c r="Q110" s="371">
        <v>0</v>
      </c>
      <c r="R110" s="371">
        <v>0.5</v>
      </c>
      <c r="S110" s="371">
        <v>0.5</v>
      </c>
    </row>
    <row r="111" spans="1:19" ht="13.5">
      <c r="A111" s="535" t="s">
        <v>311</v>
      </c>
      <c r="B111" s="287" t="s">
        <v>212</v>
      </c>
      <c r="C111" s="376">
        <v>93</v>
      </c>
      <c r="D111" s="376">
        <v>8</v>
      </c>
      <c r="E111" s="376">
        <v>55</v>
      </c>
      <c r="F111" s="376">
        <v>30</v>
      </c>
      <c r="G111" s="444">
        <v>0.08602150537634409</v>
      </c>
      <c r="H111" s="444">
        <v>0.5913978494623656</v>
      </c>
      <c r="I111" s="444">
        <v>0.3225806451612903</v>
      </c>
      <c r="K111" s="550" t="s">
        <v>347</v>
      </c>
      <c r="L111" s="551" t="s">
        <v>351</v>
      </c>
      <c r="M111" s="376">
        <v>23</v>
      </c>
      <c r="N111" s="376">
        <v>2</v>
      </c>
      <c r="O111" s="376">
        <v>11</v>
      </c>
      <c r="P111" s="376">
        <v>10</v>
      </c>
      <c r="Q111" s="371">
        <v>0.08695652173913043</v>
      </c>
      <c r="R111" s="371">
        <v>0.4782608695652174</v>
      </c>
      <c r="S111" s="371">
        <v>0.43478260869565216</v>
      </c>
    </row>
    <row r="112" spans="1:19" ht="13.5">
      <c r="A112" s="535" t="s">
        <v>311</v>
      </c>
      <c r="B112" s="287" t="s">
        <v>214</v>
      </c>
      <c r="C112" s="376">
        <v>87</v>
      </c>
      <c r="D112" s="376">
        <v>0</v>
      </c>
      <c r="E112" s="376">
        <v>55</v>
      </c>
      <c r="F112" s="376">
        <v>32</v>
      </c>
      <c r="G112" s="444">
        <v>0</v>
      </c>
      <c r="H112" s="444">
        <v>0.632183908045977</v>
      </c>
      <c r="I112" s="444">
        <v>0.367816091954023</v>
      </c>
      <c r="K112" s="550" t="s">
        <v>347</v>
      </c>
      <c r="L112" s="551" t="s">
        <v>217</v>
      </c>
      <c r="M112" s="376">
        <v>25</v>
      </c>
      <c r="N112" s="376">
        <v>2</v>
      </c>
      <c r="O112" s="376">
        <v>5</v>
      </c>
      <c r="P112" s="376">
        <v>18</v>
      </c>
      <c r="Q112" s="371">
        <v>0.08</v>
      </c>
      <c r="R112" s="371">
        <v>0.2</v>
      </c>
      <c r="S112" s="371">
        <v>0.72</v>
      </c>
    </row>
    <row r="113" spans="1:19" ht="13.5">
      <c r="A113" s="535" t="s">
        <v>311</v>
      </c>
      <c r="B113" s="287" t="s">
        <v>598</v>
      </c>
      <c r="C113" s="376">
        <v>177</v>
      </c>
      <c r="D113" s="376">
        <v>32</v>
      </c>
      <c r="E113" s="376">
        <v>96</v>
      </c>
      <c r="F113" s="376">
        <v>49</v>
      </c>
      <c r="G113" s="444">
        <v>0.1807909604519774</v>
      </c>
      <c r="H113" s="444">
        <v>0.5423728813559322</v>
      </c>
      <c r="I113" s="444">
        <v>0.2768361581920904</v>
      </c>
      <c r="K113" s="550" t="s">
        <v>347</v>
      </c>
      <c r="L113" s="552" t="s">
        <v>347</v>
      </c>
      <c r="M113" s="553">
        <v>331</v>
      </c>
      <c r="N113" s="553">
        <v>35</v>
      </c>
      <c r="O113" s="553">
        <v>160</v>
      </c>
      <c r="P113" s="553">
        <v>136</v>
      </c>
      <c r="Q113" s="322">
        <v>0.10574018126888217</v>
      </c>
      <c r="R113" s="322">
        <v>0.48338368580060426</v>
      </c>
      <c r="S113" s="322">
        <v>0.4108761329305136</v>
      </c>
    </row>
    <row r="114" spans="1:19" ht="13.5">
      <c r="A114" s="535" t="s">
        <v>311</v>
      </c>
      <c r="B114" s="287" t="s">
        <v>218</v>
      </c>
      <c r="C114" s="376">
        <v>371</v>
      </c>
      <c r="D114" s="376">
        <v>48</v>
      </c>
      <c r="E114" s="376">
        <v>185</v>
      </c>
      <c r="F114" s="376">
        <v>138</v>
      </c>
      <c r="G114" s="444">
        <v>0.1293800539083558</v>
      </c>
      <c r="H114" s="444">
        <v>0.49865229110512127</v>
      </c>
      <c r="I114" s="444">
        <v>0.3719676549865229</v>
      </c>
      <c r="K114" s="554" t="s">
        <v>352</v>
      </c>
      <c r="L114" s="555" t="s">
        <v>353</v>
      </c>
      <c r="M114" s="376">
        <v>212</v>
      </c>
      <c r="N114" s="376">
        <v>19</v>
      </c>
      <c r="O114" s="376">
        <v>108</v>
      </c>
      <c r="P114" s="376">
        <v>85</v>
      </c>
      <c r="Q114" s="371">
        <v>0.08962264150943396</v>
      </c>
      <c r="R114" s="371">
        <v>0.5094339622641509</v>
      </c>
      <c r="S114" s="371">
        <v>0.4009433962264151</v>
      </c>
    </row>
    <row r="115" spans="1:19" ht="13.5">
      <c r="A115" s="535" t="s">
        <v>311</v>
      </c>
      <c r="B115" s="287" t="s">
        <v>219</v>
      </c>
      <c r="C115" s="376">
        <v>97</v>
      </c>
      <c r="D115" s="376">
        <v>5</v>
      </c>
      <c r="E115" s="376">
        <v>51</v>
      </c>
      <c r="F115" s="376">
        <v>41</v>
      </c>
      <c r="G115" s="444">
        <v>0.05154639175257732</v>
      </c>
      <c r="H115" s="444">
        <v>0.5257731958762887</v>
      </c>
      <c r="I115" s="444">
        <v>0.422680412371134</v>
      </c>
      <c r="K115" s="554" t="s">
        <v>352</v>
      </c>
      <c r="L115" s="555" t="s">
        <v>354</v>
      </c>
      <c r="M115" s="376">
        <v>137</v>
      </c>
      <c r="N115" s="376">
        <v>24</v>
      </c>
      <c r="O115" s="376">
        <v>75</v>
      </c>
      <c r="P115" s="376">
        <v>38</v>
      </c>
      <c r="Q115" s="371">
        <v>0.17518248175182483</v>
      </c>
      <c r="R115" s="371">
        <v>0.5474452554744526</v>
      </c>
      <c r="S115" s="371">
        <v>0.2773722627737226</v>
      </c>
    </row>
    <row r="116" spans="1:19" ht="13.5">
      <c r="A116" s="535" t="s">
        <v>311</v>
      </c>
      <c r="B116" s="556" t="s">
        <v>344</v>
      </c>
      <c r="C116" s="557">
        <v>240</v>
      </c>
      <c r="D116" s="557">
        <v>22</v>
      </c>
      <c r="E116" s="557">
        <v>127</v>
      </c>
      <c r="F116" s="557">
        <v>91</v>
      </c>
      <c r="G116" s="558">
        <v>0.09166666666666666</v>
      </c>
      <c r="H116" s="558">
        <v>0.5291666666666667</v>
      </c>
      <c r="I116" s="558">
        <v>0.37916666666666665</v>
      </c>
      <c r="K116" s="554" t="s">
        <v>352</v>
      </c>
      <c r="L116" s="555" t="s">
        <v>355</v>
      </c>
      <c r="M116" s="376">
        <v>68</v>
      </c>
      <c r="N116" s="376">
        <v>8</v>
      </c>
      <c r="O116" s="376">
        <v>34</v>
      </c>
      <c r="P116" s="376">
        <v>26</v>
      </c>
      <c r="Q116" s="371">
        <v>0.11764705882352941</v>
      </c>
      <c r="R116" s="371">
        <v>0.5</v>
      </c>
      <c r="S116" s="371">
        <v>0.38235294117647056</v>
      </c>
    </row>
    <row r="117" spans="1:19" ht="13.5">
      <c r="A117" s="535" t="s">
        <v>311</v>
      </c>
      <c r="B117" s="287" t="s">
        <v>223</v>
      </c>
      <c r="C117" s="376">
        <v>105</v>
      </c>
      <c r="D117" s="376">
        <v>11</v>
      </c>
      <c r="E117" s="376">
        <v>68</v>
      </c>
      <c r="F117" s="376">
        <v>26</v>
      </c>
      <c r="G117" s="444">
        <v>0.10476190476190476</v>
      </c>
      <c r="H117" s="444">
        <v>0.6476190476190476</v>
      </c>
      <c r="I117" s="444">
        <v>0.24761904761904763</v>
      </c>
      <c r="K117" s="554" t="s">
        <v>352</v>
      </c>
      <c r="L117" s="559" t="s">
        <v>352</v>
      </c>
      <c r="M117" s="560">
        <v>417</v>
      </c>
      <c r="N117" s="560">
        <v>51</v>
      </c>
      <c r="O117" s="560">
        <v>217</v>
      </c>
      <c r="P117" s="560">
        <v>149</v>
      </c>
      <c r="Q117" s="323">
        <v>0.1223021582733813</v>
      </c>
      <c r="R117" s="323">
        <v>0.5203836930455635</v>
      </c>
      <c r="S117" s="323">
        <v>0.35731414868105515</v>
      </c>
    </row>
    <row r="118" spans="1:19" ht="13.5">
      <c r="A118" s="535" t="s">
        <v>311</v>
      </c>
      <c r="B118" s="287" t="s">
        <v>225</v>
      </c>
      <c r="C118" s="376">
        <v>40</v>
      </c>
      <c r="D118" s="376">
        <v>6</v>
      </c>
      <c r="E118" s="376">
        <v>18</v>
      </c>
      <c r="F118" s="376">
        <v>16</v>
      </c>
      <c r="G118" s="444">
        <v>0.15</v>
      </c>
      <c r="H118" s="444">
        <v>0.45</v>
      </c>
      <c r="I118" s="444">
        <v>0.4</v>
      </c>
      <c r="K118" s="561" t="s">
        <v>226</v>
      </c>
      <c r="L118" s="562" t="s">
        <v>356</v>
      </c>
      <c r="M118" s="376">
        <v>54</v>
      </c>
      <c r="N118" s="376">
        <v>13</v>
      </c>
      <c r="O118" s="376">
        <v>23</v>
      </c>
      <c r="P118" s="376">
        <v>18</v>
      </c>
      <c r="Q118" s="371">
        <v>0.24074074074074073</v>
      </c>
      <c r="R118" s="371">
        <v>0.42592592592592593</v>
      </c>
      <c r="S118" s="371">
        <v>0.3333333333333333</v>
      </c>
    </row>
    <row r="119" spans="1:19" ht="13.5">
      <c r="A119" s="535" t="s">
        <v>311</v>
      </c>
      <c r="B119" s="258" t="s">
        <v>347</v>
      </c>
      <c r="C119" s="392">
        <v>331</v>
      </c>
      <c r="D119" s="392">
        <v>35</v>
      </c>
      <c r="E119" s="392">
        <v>160</v>
      </c>
      <c r="F119" s="392">
        <v>136</v>
      </c>
      <c r="G119" s="393">
        <v>0.10574018126888217</v>
      </c>
      <c r="H119" s="393">
        <v>0.48338368580060426</v>
      </c>
      <c r="I119" s="393">
        <v>0.4108761329305136</v>
      </c>
      <c r="K119" s="561" t="s">
        <v>226</v>
      </c>
      <c r="L119" s="562" t="s">
        <v>357</v>
      </c>
      <c r="M119" s="376">
        <v>48</v>
      </c>
      <c r="N119" s="376">
        <v>5</v>
      </c>
      <c r="O119" s="376">
        <v>17</v>
      </c>
      <c r="P119" s="376">
        <v>26</v>
      </c>
      <c r="Q119" s="371">
        <v>0.10416666666666667</v>
      </c>
      <c r="R119" s="371">
        <v>0.3541666666666667</v>
      </c>
      <c r="S119" s="371">
        <v>0.5416666666666666</v>
      </c>
    </row>
    <row r="120" spans="1:19" ht="13.5">
      <c r="A120" s="535" t="s">
        <v>311</v>
      </c>
      <c r="B120" s="287" t="s">
        <v>228</v>
      </c>
      <c r="C120" s="376">
        <v>78</v>
      </c>
      <c r="D120" s="376">
        <v>11</v>
      </c>
      <c r="E120" s="376">
        <v>40</v>
      </c>
      <c r="F120" s="376">
        <v>27</v>
      </c>
      <c r="G120" s="444">
        <v>0.14102564102564102</v>
      </c>
      <c r="H120" s="444">
        <v>0.5128205128205128</v>
      </c>
      <c r="I120" s="444">
        <v>0.34615384615384615</v>
      </c>
      <c r="K120" s="561" t="s">
        <v>226</v>
      </c>
      <c r="L120" s="562" t="s">
        <v>358</v>
      </c>
      <c r="M120" s="376">
        <v>513</v>
      </c>
      <c r="N120" s="376">
        <v>114</v>
      </c>
      <c r="O120" s="376">
        <v>291</v>
      </c>
      <c r="P120" s="376">
        <v>108</v>
      </c>
      <c r="Q120" s="371">
        <v>0.2222222222222222</v>
      </c>
      <c r="R120" s="371">
        <v>0.5672514619883041</v>
      </c>
      <c r="S120" s="371">
        <v>0.21052631578947367</v>
      </c>
    </row>
    <row r="121" spans="1:19" ht="13.5">
      <c r="A121" s="535" t="s">
        <v>311</v>
      </c>
      <c r="B121" s="287" t="s">
        <v>230</v>
      </c>
      <c r="C121" s="376">
        <v>73</v>
      </c>
      <c r="D121" s="376">
        <v>10</v>
      </c>
      <c r="E121" s="376">
        <v>31</v>
      </c>
      <c r="F121" s="376">
        <v>32</v>
      </c>
      <c r="G121" s="444">
        <v>0.136986301369863</v>
      </c>
      <c r="H121" s="444">
        <v>0.4246575342465753</v>
      </c>
      <c r="I121" s="444">
        <v>0.4383561643835616</v>
      </c>
      <c r="K121" s="561" t="s">
        <v>226</v>
      </c>
      <c r="L121" s="562" t="s">
        <v>359</v>
      </c>
      <c r="M121" s="376">
        <v>257</v>
      </c>
      <c r="N121" s="376">
        <v>39</v>
      </c>
      <c r="O121" s="376">
        <v>155</v>
      </c>
      <c r="P121" s="376">
        <v>63</v>
      </c>
      <c r="Q121" s="371">
        <v>0.1517509727626459</v>
      </c>
      <c r="R121" s="371">
        <v>0.603112840466926</v>
      </c>
      <c r="S121" s="371">
        <v>0.245136186770428</v>
      </c>
    </row>
    <row r="122" spans="1:19" ht="13.5">
      <c r="A122" s="535" t="s">
        <v>311</v>
      </c>
      <c r="B122" s="287" t="s">
        <v>232</v>
      </c>
      <c r="C122" s="376">
        <v>70</v>
      </c>
      <c r="D122" s="376">
        <v>5</v>
      </c>
      <c r="E122" s="376">
        <v>39</v>
      </c>
      <c r="F122" s="376">
        <v>26</v>
      </c>
      <c r="G122" s="444">
        <v>0.07142857142857142</v>
      </c>
      <c r="H122" s="444">
        <v>0.5571428571428572</v>
      </c>
      <c r="I122" s="444">
        <v>0.37142857142857144</v>
      </c>
      <c r="K122" s="561" t="s">
        <v>226</v>
      </c>
      <c r="L122" s="562" t="s">
        <v>360</v>
      </c>
      <c r="M122" s="376">
        <v>70</v>
      </c>
      <c r="N122" s="376">
        <v>9</v>
      </c>
      <c r="O122" s="376">
        <v>35</v>
      </c>
      <c r="P122" s="376">
        <v>26</v>
      </c>
      <c r="Q122" s="371">
        <v>0.12857142857142856</v>
      </c>
      <c r="R122" s="371">
        <v>0.5</v>
      </c>
      <c r="S122" s="371">
        <v>0.37142857142857144</v>
      </c>
    </row>
    <row r="123" spans="1:19" ht="13.5">
      <c r="A123" s="535" t="s">
        <v>311</v>
      </c>
      <c r="B123" s="287" t="s">
        <v>234</v>
      </c>
      <c r="C123" s="376">
        <v>85</v>
      </c>
      <c r="D123" s="376">
        <v>3</v>
      </c>
      <c r="E123" s="376">
        <v>42</v>
      </c>
      <c r="F123" s="376">
        <v>40</v>
      </c>
      <c r="G123" s="444">
        <v>0.03529411764705882</v>
      </c>
      <c r="H123" s="444">
        <v>0.49411764705882355</v>
      </c>
      <c r="I123" s="444">
        <v>0.47058823529411764</v>
      </c>
      <c r="K123" s="561" t="s">
        <v>226</v>
      </c>
      <c r="L123" s="563" t="s">
        <v>599</v>
      </c>
      <c r="M123" s="564">
        <v>942</v>
      </c>
      <c r="N123" s="564">
        <v>180</v>
      </c>
      <c r="O123" s="564">
        <v>521</v>
      </c>
      <c r="P123" s="564">
        <v>241</v>
      </c>
      <c r="Q123" s="565">
        <v>0.1910828025477707</v>
      </c>
      <c r="R123" s="565">
        <v>0.5530785562632696</v>
      </c>
      <c r="S123" s="565">
        <v>0.25583864118895966</v>
      </c>
    </row>
    <row r="124" spans="1:19" ht="13.5">
      <c r="A124" s="535" t="s">
        <v>311</v>
      </c>
      <c r="B124" s="324" t="s">
        <v>352</v>
      </c>
      <c r="C124" s="421">
        <v>417</v>
      </c>
      <c r="D124" s="421">
        <v>51</v>
      </c>
      <c r="E124" s="421">
        <v>217</v>
      </c>
      <c r="F124" s="421">
        <v>149</v>
      </c>
      <c r="G124" s="422">
        <v>0.1223021582733813</v>
      </c>
      <c r="H124" s="422">
        <v>0.5203836930455635</v>
      </c>
      <c r="I124" s="422">
        <v>0.35731414868105515</v>
      </c>
      <c r="K124" s="566" t="s">
        <v>362</v>
      </c>
      <c r="L124" s="567" t="s">
        <v>363</v>
      </c>
      <c r="M124" s="376">
        <v>4</v>
      </c>
      <c r="N124" s="376">
        <v>0</v>
      </c>
      <c r="O124" s="376">
        <v>3</v>
      </c>
      <c r="P124" s="376">
        <v>1</v>
      </c>
      <c r="Q124" s="371">
        <v>0</v>
      </c>
      <c r="R124" s="371">
        <v>0.75</v>
      </c>
      <c r="S124" s="371">
        <v>0.25</v>
      </c>
    </row>
    <row r="125" spans="1:19" ht="13.5">
      <c r="A125" s="535" t="s">
        <v>311</v>
      </c>
      <c r="B125" s="568" t="s">
        <v>226</v>
      </c>
      <c r="C125" s="569">
        <v>942</v>
      </c>
      <c r="D125" s="569">
        <v>180</v>
      </c>
      <c r="E125" s="569">
        <v>521</v>
      </c>
      <c r="F125" s="569">
        <v>241</v>
      </c>
      <c r="G125" s="570">
        <v>0.1910828025477707</v>
      </c>
      <c r="H125" s="570">
        <v>0.5530785562632696</v>
      </c>
      <c r="I125" s="570">
        <v>0.25583864118895966</v>
      </c>
      <c r="K125" s="566" t="s">
        <v>362</v>
      </c>
      <c r="L125" s="567" t="s">
        <v>364</v>
      </c>
      <c r="M125" s="376">
        <v>14</v>
      </c>
      <c r="N125" s="376">
        <v>0</v>
      </c>
      <c r="O125" s="376">
        <v>4</v>
      </c>
      <c r="P125" s="376">
        <v>10</v>
      </c>
      <c r="Q125" s="371">
        <v>0</v>
      </c>
      <c r="R125" s="371">
        <v>0.2857142857142857</v>
      </c>
      <c r="S125" s="371">
        <v>0.7142857142857143</v>
      </c>
    </row>
    <row r="126" spans="1:19" ht="13.5">
      <c r="A126" s="535" t="s">
        <v>311</v>
      </c>
      <c r="B126" s="287" t="s">
        <v>239</v>
      </c>
      <c r="C126" s="376">
        <v>362</v>
      </c>
      <c r="D126" s="376">
        <v>46</v>
      </c>
      <c r="E126" s="376">
        <v>188</v>
      </c>
      <c r="F126" s="376">
        <v>128</v>
      </c>
      <c r="G126" s="444">
        <v>0.1270718232044199</v>
      </c>
      <c r="H126" s="444">
        <v>0.5193370165745856</v>
      </c>
      <c r="I126" s="444">
        <v>0.35359116022099446</v>
      </c>
      <c r="K126" s="566" t="s">
        <v>362</v>
      </c>
      <c r="L126" s="571" t="s">
        <v>362</v>
      </c>
      <c r="M126" s="572">
        <v>18</v>
      </c>
      <c r="N126" s="572">
        <v>0</v>
      </c>
      <c r="O126" s="572">
        <v>7</v>
      </c>
      <c r="P126" s="572">
        <v>11</v>
      </c>
      <c r="Q126" s="573">
        <v>0</v>
      </c>
      <c r="R126" s="573">
        <v>0.3888888888888889</v>
      </c>
      <c r="S126" s="573">
        <v>0.6111111111111112</v>
      </c>
    </row>
    <row r="127" spans="1:19" ht="13.5">
      <c r="A127" s="535" t="s">
        <v>311</v>
      </c>
      <c r="B127" s="574" t="s">
        <v>362</v>
      </c>
      <c r="C127" s="575">
        <v>18</v>
      </c>
      <c r="D127" s="575">
        <v>0</v>
      </c>
      <c r="E127" s="575">
        <v>7</v>
      </c>
      <c r="F127" s="575">
        <v>11</v>
      </c>
      <c r="G127" s="576">
        <v>0</v>
      </c>
      <c r="H127" s="576">
        <v>0.3888888888888889</v>
      </c>
      <c r="I127" s="576">
        <v>0.6111111111111112</v>
      </c>
      <c r="K127" s="577" t="s">
        <v>365</v>
      </c>
      <c r="L127" s="578" t="s">
        <v>366</v>
      </c>
      <c r="M127" s="376">
        <v>171</v>
      </c>
      <c r="N127" s="376">
        <v>16</v>
      </c>
      <c r="O127" s="376">
        <v>108</v>
      </c>
      <c r="P127" s="376">
        <v>47</v>
      </c>
      <c r="Q127" s="371">
        <v>0.0935672514619883</v>
      </c>
      <c r="R127" s="371">
        <v>0.631578947368421</v>
      </c>
      <c r="S127" s="371">
        <v>0.27485380116959063</v>
      </c>
    </row>
    <row r="128" spans="1:19" ht="13.5">
      <c r="A128" s="535" t="s">
        <v>311</v>
      </c>
      <c r="B128" s="287" t="s">
        <v>241</v>
      </c>
      <c r="C128" s="376">
        <v>42</v>
      </c>
      <c r="D128" s="376">
        <v>2</v>
      </c>
      <c r="E128" s="376">
        <v>19</v>
      </c>
      <c r="F128" s="376">
        <v>21</v>
      </c>
      <c r="G128" s="444">
        <v>0.047619047619047616</v>
      </c>
      <c r="H128" s="444">
        <v>0.4523809523809524</v>
      </c>
      <c r="I128" s="444">
        <v>0.5</v>
      </c>
      <c r="K128" s="577" t="s">
        <v>365</v>
      </c>
      <c r="L128" s="578" t="s">
        <v>367</v>
      </c>
      <c r="M128" s="376">
        <v>97</v>
      </c>
      <c r="N128" s="376">
        <v>10</v>
      </c>
      <c r="O128" s="376">
        <v>49</v>
      </c>
      <c r="P128" s="376">
        <v>38</v>
      </c>
      <c r="Q128" s="371">
        <v>0.10309278350515463</v>
      </c>
      <c r="R128" s="371">
        <v>0.5051546391752577</v>
      </c>
      <c r="S128" s="371">
        <v>0.3917525773195876</v>
      </c>
    </row>
    <row r="129" spans="1:19" ht="13.5">
      <c r="A129" s="535" t="s">
        <v>311</v>
      </c>
      <c r="B129" s="329" t="s">
        <v>365</v>
      </c>
      <c r="C129" s="425">
        <v>268</v>
      </c>
      <c r="D129" s="425">
        <v>26</v>
      </c>
      <c r="E129" s="425">
        <v>157</v>
      </c>
      <c r="F129" s="425">
        <v>85</v>
      </c>
      <c r="G129" s="426">
        <v>0.09701492537313433</v>
      </c>
      <c r="H129" s="426">
        <v>0.585820895522388</v>
      </c>
      <c r="I129" s="426">
        <v>0.31716417910447764</v>
      </c>
      <c r="K129" s="577" t="s">
        <v>365</v>
      </c>
      <c r="L129" s="579" t="s">
        <v>365</v>
      </c>
      <c r="M129" s="580">
        <v>268</v>
      </c>
      <c r="N129" s="580">
        <v>26</v>
      </c>
      <c r="O129" s="580">
        <v>157</v>
      </c>
      <c r="P129" s="580">
        <v>85</v>
      </c>
      <c r="Q129" s="332">
        <v>0.09701492537313433</v>
      </c>
      <c r="R129" s="332">
        <v>0.585820895522388</v>
      </c>
      <c r="S129" s="332">
        <v>0.31716417910447764</v>
      </c>
    </row>
    <row r="130" spans="1:19" ht="13.5">
      <c r="A130" s="535" t="s">
        <v>311</v>
      </c>
      <c r="B130" s="287" t="s">
        <v>245</v>
      </c>
      <c r="C130" s="376">
        <v>294</v>
      </c>
      <c r="D130" s="376">
        <v>34</v>
      </c>
      <c r="E130" s="376">
        <v>157</v>
      </c>
      <c r="F130" s="376">
        <v>103</v>
      </c>
      <c r="G130" s="444">
        <v>0.11564625850340136</v>
      </c>
      <c r="H130" s="444">
        <v>0.5340136054421769</v>
      </c>
      <c r="I130" s="444">
        <v>0.35034013605442177</v>
      </c>
      <c r="K130" s="528" t="s">
        <v>368</v>
      </c>
      <c r="L130" s="529" t="s">
        <v>369</v>
      </c>
      <c r="M130" s="376">
        <v>188</v>
      </c>
      <c r="N130" s="376">
        <v>12</v>
      </c>
      <c r="O130" s="376">
        <v>84</v>
      </c>
      <c r="P130" s="376">
        <v>92</v>
      </c>
      <c r="Q130" s="371">
        <v>0.06382978723404255</v>
      </c>
      <c r="R130" s="371">
        <v>0.44680851063829785</v>
      </c>
      <c r="S130" s="371">
        <v>0.48936170212765956</v>
      </c>
    </row>
    <row r="131" spans="1:19" ht="13.5">
      <c r="A131" s="535" t="s">
        <v>311</v>
      </c>
      <c r="B131" s="287" t="s">
        <v>246</v>
      </c>
      <c r="C131" s="376">
        <v>194</v>
      </c>
      <c r="D131" s="376">
        <v>17</v>
      </c>
      <c r="E131" s="376">
        <v>101</v>
      </c>
      <c r="F131" s="376">
        <v>76</v>
      </c>
      <c r="G131" s="444">
        <v>0.08762886597938144</v>
      </c>
      <c r="H131" s="444">
        <v>0.520618556701031</v>
      </c>
      <c r="I131" s="444">
        <v>0.3917525773195876</v>
      </c>
      <c r="K131" s="528" t="s">
        <v>368</v>
      </c>
      <c r="L131" s="529" t="s">
        <v>370</v>
      </c>
      <c r="M131" s="376">
        <v>385</v>
      </c>
      <c r="N131" s="376">
        <v>33</v>
      </c>
      <c r="O131" s="376">
        <v>185</v>
      </c>
      <c r="P131" s="376">
        <v>167</v>
      </c>
      <c r="Q131" s="371">
        <v>0.08571428571428572</v>
      </c>
      <c r="R131" s="371">
        <v>0.4805194805194805</v>
      </c>
      <c r="S131" s="371">
        <v>0.43376623376623374</v>
      </c>
    </row>
    <row r="132" spans="1:19" ht="13.5">
      <c r="A132" s="535" t="s">
        <v>311</v>
      </c>
      <c r="B132" s="287" t="s">
        <v>249</v>
      </c>
      <c r="C132" s="376">
        <v>53</v>
      </c>
      <c r="D132" s="376">
        <v>5</v>
      </c>
      <c r="E132" s="376">
        <v>30</v>
      </c>
      <c r="F132" s="376">
        <v>18</v>
      </c>
      <c r="G132" s="444">
        <v>0.09433962264150944</v>
      </c>
      <c r="H132" s="444">
        <v>0.5660377358490566</v>
      </c>
      <c r="I132" s="444">
        <v>0.33962264150943394</v>
      </c>
      <c r="K132" s="528" t="s">
        <v>368</v>
      </c>
      <c r="L132" s="530" t="s">
        <v>368</v>
      </c>
      <c r="M132" s="531">
        <v>573</v>
      </c>
      <c r="N132" s="531">
        <v>45</v>
      </c>
      <c r="O132" s="531">
        <v>269</v>
      </c>
      <c r="P132" s="531">
        <v>259</v>
      </c>
      <c r="Q132" s="288">
        <v>0.07853403141361257</v>
      </c>
      <c r="R132" s="288">
        <v>0.4694589877835951</v>
      </c>
      <c r="S132" s="288">
        <v>0.45200698080279234</v>
      </c>
    </row>
    <row r="133" spans="1:19" ht="13.5">
      <c r="A133" s="535" t="s">
        <v>311</v>
      </c>
      <c r="B133" s="303" t="s">
        <v>368</v>
      </c>
      <c r="C133" s="404">
        <v>573</v>
      </c>
      <c r="D133" s="404">
        <v>45</v>
      </c>
      <c r="E133" s="404">
        <v>269</v>
      </c>
      <c r="F133" s="404">
        <v>259</v>
      </c>
      <c r="G133" s="405">
        <v>0.07853403141361257</v>
      </c>
      <c r="H133" s="405">
        <v>0.4694589877835951</v>
      </c>
      <c r="I133" s="405">
        <v>0.45200698080279234</v>
      </c>
      <c r="K133" s="581" t="s">
        <v>371</v>
      </c>
      <c r="L133" s="582" t="s">
        <v>371</v>
      </c>
      <c r="M133" s="376">
        <v>237</v>
      </c>
      <c r="N133" s="376">
        <v>18</v>
      </c>
      <c r="O133" s="376">
        <v>124</v>
      </c>
      <c r="P133" s="376">
        <v>95</v>
      </c>
      <c r="Q133" s="371">
        <v>0.0759493670886076</v>
      </c>
      <c r="R133" s="371">
        <v>0.5232067510548524</v>
      </c>
      <c r="S133" s="371">
        <v>0.4008438818565401</v>
      </c>
    </row>
    <row r="134" spans="1:19" ht="13.5">
      <c r="A134" s="535" t="s">
        <v>311</v>
      </c>
      <c r="B134" s="287" t="s">
        <v>251</v>
      </c>
      <c r="C134" s="376">
        <v>72</v>
      </c>
      <c r="D134" s="376">
        <v>4</v>
      </c>
      <c r="E134" s="376">
        <v>38</v>
      </c>
      <c r="F134" s="376">
        <v>30</v>
      </c>
      <c r="G134" s="444">
        <v>0.05555555555555555</v>
      </c>
      <c r="H134" s="444">
        <v>0.5277777777777778</v>
      </c>
      <c r="I134" s="444">
        <v>0.4166666666666667</v>
      </c>
      <c r="K134" s="581" t="s">
        <v>371</v>
      </c>
      <c r="L134" s="582" t="s">
        <v>372</v>
      </c>
      <c r="M134" s="376">
        <v>11</v>
      </c>
      <c r="N134" s="376">
        <v>0</v>
      </c>
      <c r="O134" s="376">
        <v>4</v>
      </c>
      <c r="P134" s="376">
        <v>7</v>
      </c>
      <c r="Q134" s="371">
        <v>0</v>
      </c>
      <c r="R134" s="371">
        <v>0.36363636363636365</v>
      </c>
      <c r="S134" s="371">
        <v>0.6363636363636364</v>
      </c>
    </row>
    <row r="135" spans="1:19" ht="13.5">
      <c r="A135" s="535" t="s">
        <v>311</v>
      </c>
      <c r="B135" s="287" t="s">
        <v>253</v>
      </c>
      <c r="C135" s="376">
        <v>79</v>
      </c>
      <c r="D135" s="376">
        <v>5</v>
      </c>
      <c r="E135" s="376">
        <v>32</v>
      </c>
      <c r="F135" s="376">
        <v>42</v>
      </c>
      <c r="G135" s="444">
        <v>0.06329113924050633</v>
      </c>
      <c r="H135" s="444">
        <v>0.4050632911392405</v>
      </c>
      <c r="I135" s="444">
        <v>0.5316455696202531</v>
      </c>
      <c r="K135" s="581" t="s">
        <v>371</v>
      </c>
      <c r="L135" s="583" t="s">
        <v>371</v>
      </c>
      <c r="M135" s="584">
        <v>248</v>
      </c>
      <c r="N135" s="584">
        <v>18</v>
      </c>
      <c r="O135" s="584">
        <v>128</v>
      </c>
      <c r="P135" s="584">
        <v>102</v>
      </c>
      <c r="Q135" s="585">
        <v>0.07258064516129033</v>
      </c>
      <c r="R135" s="585">
        <v>0.5161290322580645</v>
      </c>
      <c r="S135" s="585">
        <v>0.4112903225806452</v>
      </c>
    </row>
    <row r="136" spans="1:19" ht="13.5">
      <c r="A136" s="535" t="s">
        <v>311</v>
      </c>
      <c r="B136" s="287" t="s">
        <v>255</v>
      </c>
      <c r="C136" s="376">
        <v>52</v>
      </c>
      <c r="D136" s="376">
        <v>7</v>
      </c>
      <c r="E136" s="376">
        <v>27</v>
      </c>
      <c r="F136" s="376">
        <v>18</v>
      </c>
      <c r="G136" s="444">
        <v>0.1346153846153846</v>
      </c>
      <c r="H136" s="444">
        <v>0.5192307692307693</v>
      </c>
      <c r="I136" s="444">
        <v>0.34615384615384615</v>
      </c>
      <c r="K136" s="586" t="s">
        <v>373</v>
      </c>
      <c r="L136" s="587" t="s">
        <v>374</v>
      </c>
      <c r="M136" s="376">
        <v>229</v>
      </c>
      <c r="N136" s="376">
        <v>15</v>
      </c>
      <c r="O136" s="376">
        <v>104</v>
      </c>
      <c r="P136" s="376">
        <v>110</v>
      </c>
      <c r="Q136" s="371">
        <v>0.06550218340611354</v>
      </c>
      <c r="R136" s="371">
        <v>0.45414847161572053</v>
      </c>
      <c r="S136" s="371">
        <v>0.48034934497816595</v>
      </c>
    </row>
    <row r="137" spans="1:19" ht="13.5">
      <c r="A137" s="535" t="s">
        <v>311</v>
      </c>
      <c r="B137" s="287" t="s">
        <v>256</v>
      </c>
      <c r="C137" s="376">
        <v>935</v>
      </c>
      <c r="D137" s="376">
        <v>182</v>
      </c>
      <c r="E137" s="376">
        <v>567</v>
      </c>
      <c r="F137" s="376">
        <v>186</v>
      </c>
      <c r="G137" s="444">
        <v>0.1946524064171123</v>
      </c>
      <c r="H137" s="444">
        <v>0.6064171122994653</v>
      </c>
      <c r="I137" s="444">
        <v>0.19893048128342247</v>
      </c>
      <c r="K137" s="586" t="s">
        <v>373</v>
      </c>
      <c r="L137" s="587" t="s">
        <v>375</v>
      </c>
      <c r="M137" s="376">
        <v>119</v>
      </c>
      <c r="N137" s="376">
        <v>5</v>
      </c>
      <c r="O137" s="376">
        <v>60</v>
      </c>
      <c r="P137" s="376">
        <v>54</v>
      </c>
      <c r="Q137" s="371">
        <v>0.04201680672268908</v>
      </c>
      <c r="R137" s="371">
        <v>0.5042016806722689</v>
      </c>
      <c r="S137" s="371">
        <v>0.453781512605042</v>
      </c>
    </row>
    <row r="138" spans="1:19" ht="13.5">
      <c r="A138" s="535" t="s">
        <v>311</v>
      </c>
      <c r="B138" s="287" t="s">
        <v>259</v>
      </c>
      <c r="C138" s="376">
        <v>244</v>
      </c>
      <c r="D138" s="376">
        <v>49</v>
      </c>
      <c r="E138" s="376">
        <v>146</v>
      </c>
      <c r="F138" s="376">
        <v>49</v>
      </c>
      <c r="G138" s="444">
        <v>0.20081967213114754</v>
      </c>
      <c r="H138" s="444">
        <v>0.5983606557377049</v>
      </c>
      <c r="I138" s="444">
        <v>0.20081967213114754</v>
      </c>
      <c r="K138" s="586" t="s">
        <v>373</v>
      </c>
      <c r="L138" s="587" t="s">
        <v>376</v>
      </c>
      <c r="M138" s="376">
        <v>103</v>
      </c>
      <c r="N138" s="376">
        <v>7</v>
      </c>
      <c r="O138" s="376">
        <v>48</v>
      </c>
      <c r="P138" s="376">
        <v>48</v>
      </c>
      <c r="Q138" s="371">
        <v>0.06796116504854369</v>
      </c>
      <c r="R138" s="371">
        <v>0.46601941747572817</v>
      </c>
      <c r="S138" s="371">
        <v>0.46601941747572817</v>
      </c>
    </row>
    <row r="139" spans="1:19" ht="13.5">
      <c r="A139" s="535" t="s">
        <v>311</v>
      </c>
      <c r="B139" s="287" t="s">
        <v>261</v>
      </c>
      <c r="C139" s="376">
        <v>28</v>
      </c>
      <c r="D139" s="376">
        <v>2</v>
      </c>
      <c r="E139" s="376">
        <v>13</v>
      </c>
      <c r="F139" s="376">
        <v>13</v>
      </c>
      <c r="G139" s="444">
        <v>0.07142857142857142</v>
      </c>
      <c r="H139" s="444">
        <v>0.4642857142857143</v>
      </c>
      <c r="I139" s="444">
        <v>0.4642857142857143</v>
      </c>
      <c r="K139" s="586" t="s">
        <v>373</v>
      </c>
      <c r="L139" s="588" t="s">
        <v>373</v>
      </c>
      <c r="M139" s="589">
        <v>451</v>
      </c>
      <c r="N139" s="589">
        <v>27</v>
      </c>
      <c r="O139" s="589">
        <v>212</v>
      </c>
      <c r="P139" s="589">
        <v>212</v>
      </c>
      <c r="Q139" s="334">
        <v>0.0598669623059867</v>
      </c>
      <c r="R139" s="334">
        <v>0.4700665188470067</v>
      </c>
      <c r="S139" s="334">
        <v>0.4700665188470067</v>
      </c>
    </row>
    <row r="140" spans="1:19" ht="13.5">
      <c r="A140" s="535" t="s">
        <v>311</v>
      </c>
      <c r="B140" s="287" t="s">
        <v>263</v>
      </c>
      <c r="C140" s="376">
        <v>157</v>
      </c>
      <c r="D140" s="376">
        <v>17</v>
      </c>
      <c r="E140" s="376">
        <v>80</v>
      </c>
      <c r="F140" s="376">
        <v>60</v>
      </c>
      <c r="G140" s="444">
        <v>0.10828025477707007</v>
      </c>
      <c r="H140" s="444">
        <v>0.5095541401273885</v>
      </c>
      <c r="I140" s="444">
        <v>0.3821656050955414</v>
      </c>
      <c r="K140" s="590" t="s">
        <v>377</v>
      </c>
      <c r="L140" s="591" t="s">
        <v>378</v>
      </c>
      <c r="M140" s="376">
        <v>254</v>
      </c>
      <c r="N140" s="376">
        <v>97</v>
      </c>
      <c r="O140" s="376">
        <v>140</v>
      </c>
      <c r="P140" s="376">
        <v>17</v>
      </c>
      <c r="Q140" s="371">
        <v>0.38188976377952755</v>
      </c>
      <c r="R140" s="371">
        <v>0.5511811023622047</v>
      </c>
      <c r="S140" s="371">
        <v>0.06692913385826772</v>
      </c>
    </row>
    <row r="141" spans="1:19" ht="13.5">
      <c r="A141" s="535" t="s">
        <v>311</v>
      </c>
      <c r="B141" s="480" t="s">
        <v>371</v>
      </c>
      <c r="C141" s="481">
        <v>248</v>
      </c>
      <c r="D141" s="481">
        <v>18</v>
      </c>
      <c r="E141" s="481">
        <v>128</v>
      </c>
      <c r="F141" s="481">
        <v>102</v>
      </c>
      <c r="G141" s="482">
        <v>0.07258064516129033</v>
      </c>
      <c r="H141" s="482">
        <v>0.5161290322580645</v>
      </c>
      <c r="I141" s="482">
        <v>0.4112903225806452</v>
      </c>
      <c r="K141" s="590" t="s">
        <v>377</v>
      </c>
      <c r="L141" s="591" t="s">
        <v>379</v>
      </c>
      <c r="M141" s="376">
        <v>17</v>
      </c>
      <c r="N141" s="376">
        <v>4</v>
      </c>
      <c r="O141" s="376">
        <v>11</v>
      </c>
      <c r="P141" s="376">
        <v>2</v>
      </c>
      <c r="Q141" s="371">
        <v>0.23529411764705882</v>
      </c>
      <c r="R141" s="371">
        <v>0.6470588235294118</v>
      </c>
      <c r="S141" s="371">
        <v>0.11764705882352941</v>
      </c>
    </row>
    <row r="142" spans="1:19" ht="13.5">
      <c r="A142" s="535" t="s">
        <v>311</v>
      </c>
      <c r="B142" s="338" t="s">
        <v>373</v>
      </c>
      <c r="C142" s="433">
        <v>451</v>
      </c>
      <c r="D142" s="433">
        <v>27</v>
      </c>
      <c r="E142" s="433">
        <v>212</v>
      </c>
      <c r="F142" s="433">
        <v>212</v>
      </c>
      <c r="G142" s="434">
        <v>0.0598669623059867</v>
      </c>
      <c r="H142" s="434">
        <v>0.4700665188470067</v>
      </c>
      <c r="I142" s="434">
        <v>0.4700665188470067</v>
      </c>
      <c r="K142" s="591" t="s">
        <v>377</v>
      </c>
      <c r="L142" s="592" t="s">
        <v>377</v>
      </c>
      <c r="M142" s="593">
        <v>271</v>
      </c>
      <c r="N142" s="593">
        <v>101</v>
      </c>
      <c r="O142" s="593">
        <v>151</v>
      </c>
      <c r="P142" s="593">
        <v>19</v>
      </c>
      <c r="Q142" s="341">
        <v>0.3726937269372694</v>
      </c>
      <c r="R142" s="341">
        <v>0.5571955719557196</v>
      </c>
      <c r="S142" s="341">
        <v>0.07011070110701106</v>
      </c>
    </row>
    <row r="143" spans="1:9" ht="13.5">
      <c r="A143" s="535" t="s">
        <v>311</v>
      </c>
      <c r="B143" s="287" t="s">
        <v>267</v>
      </c>
      <c r="C143" s="266">
        <v>78</v>
      </c>
      <c r="D143" s="266">
        <v>7</v>
      </c>
      <c r="E143" s="266">
        <v>52</v>
      </c>
      <c r="F143" s="266">
        <v>19</v>
      </c>
      <c r="G143" s="444">
        <v>0.08974358974358974</v>
      </c>
      <c r="H143" s="444">
        <v>0.6666666666666666</v>
      </c>
      <c r="I143" s="444">
        <v>0.24358974358974358</v>
      </c>
    </row>
    <row r="144" spans="1:9" ht="13.5">
      <c r="A144" s="535" t="s">
        <v>311</v>
      </c>
      <c r="B144" s="287" t="s">
        <v>268</v>
      </c>
      <c r="C144" s="266">
        <v>469</v>
      </c>
      <c r="D144" s="266">
        <v>95</v>
      </c>
      <c r="E144" s="266">
        <v>321</v>
      </c>
      <c r="F144" s="266">
        <v>53</v>
      </c>
      <c r="G144" s="444">
        <v>0.2025586353944563</v>
      </c>
      <c r="H144" s="444">
        <v>0.6844349680170576</v>
      </c>
      <c r="I144" s="444">
        <v>0.11300639658848614</v>
      </c>
    </row>
    <row r="145" spans="1:9" ht="13.5">
      <c r="A145" s="535" t="s">
        <v>311</v>
      </c>
      <c r="B145" s="483" t="s">
        <v>377</v>
      </c>
      <c r="C145" s="484">
        <v>271</v>
      </c>
      <c r="D145" s="484">
        <v>101</v>
      </c>
      <c r="E145" s="484">
        <v>151</v>
      </c>
      <c r="F145" s="484">
        <v>19</v>
      </c>
      <c r="G145" s="485">
        <v>0.3726937269372694</v>
      </c>
      <c r="H145" s="485">
        <v>0.5571955719557196</v>
      </c>
      <c r="I145" s="485">
        <v>0.07011070110701106</v>
      </c>
    </row>
    <row r="146" spans="1:9" ht="13.5">
      <c r="A146" s="594" t="s">
        <v>380</v>
      </c>
      <c r="B146" s="606" t="s">
        <v>270</v>
      </c>
      <c r="C146" s="376">
        <v>215</v>
      </c>
      <c r="D146" s="376">
        <v>22</v>
      </c>
      <c r="E146" s="376">
        <v>89</v>
      </c>
      <c r="F146" s="376">
        <v>104</v>
      </c>
      <c r="G146" s="444">
        <v>0.10232558139534884</v>
      </c>
      <c r="H146" s="444">
        <v>0.413953488372093</v>
      </c>
      <c r="I146" s="444">
        <v>0.48372093023255813</v>
      </c>
    </row>
    <row r="147" spans="1:9" ht="13.5">
      <c r="A147" s="594" t="s">
        <v>380</v>
      </c>
      <c r="B147" s="607" t="s">
        <v>271</v>
      </c>
      <c r="C147" s="376">
        <v>720</v>
      </c>
      <c r="D147" s="376">
        <v>42</v>
      </c>
      <c r="E147" s="376">
        <v>393</v>
      </c>
      <c r="F147" s="376">
        <v>285</v>
      </c>
      <c r="G147" s="444">
        <v>0.058333333333333334</v>
      </c>
      <c r="H147" s="444">
        <v>0.5458333333333333</v>
      </c>
      <c r="I147" s="444">
        <v>0.3958333333333333</v>
      </c>
    </row>
    <row r="148" spans="1:9" ht="13.5">
      <c r="A148" s="594" t="s">
        <v>380</v>
      </c>
      <c r="B148" s="608" t="s">
        <v>272</v>
      </c>
      <c r="C148" s="376">
        <v>512</v>
      </c>
      <c r="D148" s="376">
        <v>50</v>
      </c>
      <c r="E148" s="376">
        <v>260</v>
      </c>
      <c r="F148" s="376">
        <v>202</v>
      </c>
      <c r="G148" s="444">
        <v>0.09765625</v>
      </c>
      <c r="H148" s="444">
        <v>0.5078125</v>
      </c>
      <c r="I148" s="444">
        <v>0.39453125</v>
      </c>
    </row>
    <row r="149" spans="1:9" ht="13.5">
      <c r="A149" s="594" t="s">
        <v>380</v>
      </c>
      <c r="B149" s="609" t="s">
        <v>273</v>
      </c>
      <c r="C149" s="376">
        <v>425</v>
      </c>
      <c r="D149" s="376">
        <v>23</v>
      </c>
      <c r="E149" s="376">
        <v>221</v>
      </c>
      <c r="F149" s="376">
        <v>181</v>
      </c>
      <c r="G149" s="444">
        <v>0.05411764705882353</v>
      </c>
      <c r="H149" s="444">
        <v>0.52</v>
      </c>
      <c r="I149" s="444">
        <v>0.4258823529411765</v>
      </c>
    </row>
    <row r="150" spans="1:9" ht="13.5">
      <c r="A150" s="594" t="s">
        <v>380</v>
      </c>
      <c r="B150" s="610" t="s">
        <v>274</v>
      </c>
      <c r="C150" s="376">
        <v>832</v>
      </c>
      <c r="D150" s="376">
        <v>78</v>
      </c>
      <c r="E150" s="376">
        <v>443</v>
      </c>
      <c r="F150" s="376">
        <v>311</v>
      </c>
      <c r="G150" s="444">
        <v>0.09375</v>
      </c>
      <c r="H150" s="444">
        <v>0.5324519230769231</v>
      </c>
      <c r="I150" s="444">
        <v>0.3737980769230769</v>
      </c>
    </row>
    <row r="151" spans="1:9" ht="13.5">
      <c r="A151" s="594" t="s">
        <v>380</v>
      </c>
      <c r="B151" s="611" t="s">
        <v>275</v>
      </c>
      <c r="C151" s="376">
        <v>1416</v>
      </c>
      <c r="D151" s="376">
        <v>277</v>
      </c>
      <c r="E151" s="376">
        <v>800</v>
      </c>
      <c r="F151" s="376">
        <v>339</v>
      </c>
      <c r="G151" s="444">
        <v>0.19562146892655366</v>
      </c>
      <c r="H151" s="444">
        <v>0.5649717514124294</v>
      </c>
      <c r="I151" s="444">
        <v>0.23940677966101695</v>
      </c>
    </row>
    <row r="152" spans="1:9" ht="13.5">
      <c r="A152" s="594" t="s">
        <v>380</v>
      </c>
      <c r="B152" s="612" t="s">
        <v>276</v>
      </c>
      <c r="C152" s="376">
        <v>990</v>
      </c>
      <c r="D152" s="376">
        <v>233</v>
      </c>
      <c r="E152" s="376">
        <v>518</v>
      </c>
      <c r="F152" s="376">
        <v>239</v>
      </c>
      <c r="G152" s="444">
        <v>0.23535353535353534</v>
      </c>
      <c r="H152" s="444">
        <v>0.5232323232323233</v>
      </c>
      <c r="I152" s="444">
        <v>0.24141414141414141</v>
      </c>
    </row>
    <row r="153" spans="1:9" ht="13.5">
      <c r="A153" s="594" t="s">
        <v>380</v>
      </c>
      <c r="B153" s="613" t="s">
        <v>277</v>
      </c>
      <c r="C153" s="376">
        <v>454</v>
      </c>
      <c r="D153" s="376">
        <v>47</v>
      </c>
      <c r="E153" s="376">
        <v>218</v>
      </c>
      <c r="F153" s="376">
        <v>189</v>
      </c>
      <c r="G153" s="444">
        <v>0.10352422907488987</v>
      </c>
      <c r="H153" s="444">
        <v>0.4801762114537445</v>
      </c>
      <c r="I153" s="444">
        <v>0.41629955947136565</v>
      </c>
    </row>
    <row r="154" spans="1:9" ht="13.5">
      <c r="A154" s="594" t="s">
        <v>380</v>
      </c>
      <c r="B154" s="614" t="s">
        <v>278</v>
      </c>
      <c r="C154" s="376">
        <v>464</v>
      </c>
      <c r="D154" s="376">
        <v>48</v>
      </c>
      <c r="E154" s="376">
        <v>218</v>
      </c>
      <c r="F154" s="376">
        <v>198</v>
      </c>
      <c r="G154" s="444">
        <v>0.10344827586206896</v>
      </c>
      <c r="H154" s="444">
        <v>0.4698275862068966</v>
      </c>
      <c r="I154" s="444">
        <v>0.4267241379310345</v>
      </c>
    </row>
    <row r="155" spans="1:9" ht="14.25" thickBot="1">
      <c r="A155" s="594" t="s">
        <v>380</v>
      </c>
      <c r="B155" s="615" t="s">
        <v>279</v>
      </c>
      <c r="C155" s="436">
        <v>850</v>
      </c>
      <c r="D155" s="436">
        <v>169</v>
      </c>
      <c r="E155" s="436">
        <v>436</v>
      </c>
      <c r="F155" s="436">
        <v>245</v>
      </c>
      <c r="G155" s="445">
        <v>0.1988235294117647</v>
      </c>
      <c r="H155" s="445">
        <v>0.5129411764705882</v>
      </c>
      <c r="I155" s="445">
        <v>0.28823529411764703</v>
      </c>
    </row>
    <row r="156" spans="2:9" ht="14.25" thickTop="1">
      <c r="B156" s="362" t="s">
        <v>280</v>
      </c>
      <c r="C156" s="363">
        <v>104920</v>
      </c>
      <c r="D156" s="363">
        <v>16266</v>
      </c>
      <c r="E156" s="363">
        <v>60445</v>
      </c>
      <c r="F156" s="363">
        <v>28209</v>
      </c>
      <c r="G156" s="364">
        <v>0.1550324056423942</v>
      </c>
      <c r="H156" s="364">
        <v>0.57610560426992</v>
      </c>
      <c r="I156" s="364">
        <v>0.26886199008768585</v>
      </c>
    </row>
    <row r="157" ht="13.5">
      <c r="B157" s="219" t="s">
        <v>381</v>
      </c>
    </row>
    <row r="160" ht="13.5">
      <c r="A160" s="225"/>
    </row>
    <row r="161" ht="13.5">
      <c r="A161" s="225"/>
    </row>
    <row r="162" ht="13.5">
      <c r="A162" s="225"/>
    </row>
    <row r="163" ht="13.5">
      <c r="A163" s="225"/>
    </row>
    <row r="164" ht="13.5">
      <c r="A164" s="225"/>
    </row>
    <row r="165" ht="13.5">
      <c r="A165" s="225"/>
    </row>
    <row r="166" ht="13.5">
      <c r="A166" s="225"/>
    </row>
    <row r="167" ht="13.5">
      <c r="A167" s="225"/>
    </row>
    <row r="168" ht="13.5">
      <c r="A168" s="225"/>
    </row>
    <row r="169" ht="13.5">
      <c r="A169" s="2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9"/>
  <sheetViews>
    <sheetView view="pageBreakPreview" zoomScaleSheetLayoutView="100" zoomScalePageLayoutView="0" workbookViewId="0" topLeftCell="A1">
      <pane ySplit="1" topLeftCell="A134" activePane="bottomLeft" state="frozen"/>
      <selection pane="topLeft" activeCell="B1" sqref="B1"/>
      <selection pane="bottomLeft" activeCell="J24" sqref="J24"/>
    </sheetView>
  </sheetViews>
  <sheetFormatPr defaultColWidth="9.00390625" defaultRowHeight="13.5"/>
  <cols>
    <col min="1" max="1" width="9.50390625" style="226" bestFit="1" customWidth="1"/>
    <col min="2" max="2" width="11.625" style="226" customWidth="1"/>
    <col min="3" max="3" width="9.25390625" style="438" customWidth="1"/>
    <col min="4" max="6" width="8.125" style="438" customWidth="1"/>
    <col min="7" max="7" width="8.75390625" style="438" customWidth="1"/>
    <col min="8" max="9" width="8.125" style="438" customWidth="1"/>
    <col min="10" max="10" width="9.00390625" style="367" customWidth="1"/>
    <col min="11" max="19" width="9.00390625" style="226" customWidth="1"/>
    <col min="20" max="16384" width="9.00390625" style="605" customWidth="1"/>
  </cols>
  <sheetData>
    <row r="1" spans="1:9" ht="14.25" thickBot="1">
      <c r="A1" s="222">
        <v>42338</v>
      </c>
      <c r="B1" s="223" t="s">
        <v>282</v>
      </c>
      <c r="C1" s="486" t="s">
        <v>1</v>
      </c>
      <c r="D1" s="486" t="s">
        <v>2</v>
      </c>
      <c r="E1" s="486" t="s">
        <v>3</v>
      </c>
      <c r="F1" s="486" t="s">
        <v>4</v>
      </c>
      <c r="G1" s="486" t="s">
        <v>5</v>
      </c>
      <c r="H1" s="486" t="s">
        <v>6</v>
      </c>
      <c r="I1" s="486" t="s">
        <v>7</v>
      </c>
    </row>
    <row r="2" spans="1:19" ht="15" thickBot="1" thickTop="1">
      <c r="A2" s="487" t="s">
        <v>283</v>
      </c>
      <c r="B2" s="228" t="s">
        <v>9</v>
      </c>
      <c r="C2" s="488">
        <v>308</v>
      </c>
      <c r="D2" s="488">
        <v>42</v>
      </c>
      <c r="E2" s="488">
        <v>157</v>
      </c>
      <c r="F2" s="488">
        <v>109</v>
      </c>
      <c r="G2" s="489">
        <v>0.13636363636363635</v>
      </c>
      <c r="H2" s="489">
        <v>0.5097402597402597</v>
      </c>
      <c r="I2" s="489">
        <v>0.3538961038961039</v>
      </c>
      <c r="K2" s="223" t="s">
        <v>283</v>
      </c>
      <c r="L2" s="223" t="s">
        <v>284</v>
      </c>
      <c r="M2" s="231" t="s">
        <v>1</v>
      </c>
      <c r="N2" s="231" t="s">
        <v>2</v>
      </c>
      <c r="O2" s="231" t="s">
        <v>3</v>
      </c>
      <c r="P2" s="231" t="s">
        <v>4</v>
      </c>
      <c r="Q2" s="231" t="s">
        <v>5</v>
      </c>
      <c r="R2" s="231" t="s">
        <v>6</v>
      </c>
      <c r="S2" s="231" t="s">
        <v>7</v>
      </c>
    </row>
    <row r="3" spans="1:19" ht="14.25" thickTop="1">
      <c r="A3" s="487" t="s">
        <v>283</v>
      </c>
      <c r="B3" s="232" t="s">
        <v>11</v>
      </c>
      <c r="C3" s="488">
        <v>142</v>
      </c>
      <c r="D3" s="488">
        <v>7</v>
      </c>
      <c r="E3" s="488">
        <v>72</v>
      </c>
      <c r="F3" s="488">
        <v>63</v>
      </c>
      <c r="G3" s="444">
        <v>0.04929577464788732</v>
      </c>
      <c r="H3" s="444">
        <v>0.5070422535211268</v>
      </c>
      <c r="I3" s="444">
        <v>0.44366197183098594</v>
      </c>
      <c r="K3" s="490" t="s">
        <v>285</v>
      </c>
      <c r="L3" s="235" t="s">
        <v>286</v>
      </c>
      <c r="M3" s="370">
        <v>251</v>
      </c>
      <c r="N3" s="370">
        <v>26</v>
      </c>
      <c r="O3" s="370">
        <v>134</v>
      </c>
      <c r="P3" s="370">
        <v>91</v>
      </c>
      <c r="Q3" s="371">
        <v>0.10358565737051793</v>
      </c>
      <c r="R3" s="371">
        <v>0.5338645418326693</v>
      </c>
      <c r="S3" s="371">
        <v>0.36254980079681276</v>
      </c>
    </row>
    <row r="4" spans="1:19" ht="13.5">
      <c r="A4" s="487" t="s">
        <v>283</v>
      </c>
      <c r="B4" s="232" t="s">
        <v>14</v>
      </c>
      <c r="C4" s="488">
        <v>213</v>
      </c>
      <c r="D4" s="488">
        <v>20</v>
      </c>
      <c r="E4" s="488">
        <v>134</v>
      </c>
      <c r="F4" s="488">
        <v>59</v>
      </c>
      <c r="G4" s="444">
        <v>0.09389671361502347</v>
      </c>
      <c r="H4" s="444">
        <v>0.6291079812206573</v>
      </c>
      <c r="I4" s="444">
        <v>0.27699530516431925</v>
      </c>
      <c r="K4" s="490" t="s">
        <v>285</v>
      </c>
      <c r="L4" s="237" t="s">
        <v>287</v>
      </c>
      <c r="M4" s="370">
        <v>54</v>
      </c>
      <c r="N4" s="370">
        <v>3</v>
      </c>
      <c r="O4" s="370">
        <v>20</v>
      </c>
      <c r="P4" s="370">
        <v>31</v>
      </c>
      <c r="Q4" s="371">
        <v>0.05555555555555555</v>
      </c>
      <c r="R4" s="371">
        <v>0.37037037037037035</v>
      </c>
      <c r="S4" s="371">
        <v>0.5740740740740741</v>
      </c>
    </row>
    <row r="5" spans="1:19" ht="13.5">
      <c r="A5" s="487" t="s">
        <v>283</v>
      </c>
      <c r="B5" s="491" t="s">
        <v>285</v>
      </c>
      <c r="C5" s="447">
        <v>305</v>
      </c>
      <c r="D5" s="447">
        <v>29</v>
      </c>
      <c r="E5" s="447">
        <v>154</v>
      </c>
      <c r="F5" s="447">
        <v>122</v>
      </c>
      <c r="G5" s="448">
        <v>0.09508196721311475</v>
      </c>
      <c r="H5" s="448">
        <v>0.5049180327868853</v>
      </c>
      <c r="I5" s="448">
        <v>0.4</v>
      </c>
      <c r="K5" s="490" t="s">
        <v>285</v>
      </c>
      <c r="L5" s="479" t="s">
        <v>285</v>
      </c>
      <c r="M5" s="449">
        <v>305</v>
      </c>
      <c r="N5" s="449">
        <v>29</v>
      </c>
      <c r="O5" s="449">
        <v>154</v>
      </c>
      <c r="P5" s="449">
        <v>122</v>
      </c>
      <c r="Q5" s="492">
        <v>0.09508196721311475</v>
      </c>
      <c r="R5" s="492">
        <v>0.5049180327868853</v>
      </c>
      <c r="S5" s="492">
        <v>0.4</v>
      </c>
    </row>
    <row r="6" spans="1:19" ht="13.5">
      <c r="A6" s="487" t="s">
        <v>283</v>
      </c>
      <c r="B6" s="232" t="s">
        <v>16</v>
      </c>
      <c r="C6" s="380">
        <v>399</v>
      </c>
      <c r="D6" s="380">
        <v>41</v>
      </c>
      <c r="E6" s="380">
        <v>230</v>
      </c>
      <c r="F6" s="380">
        <v>128</v>
      </c>
      <c r="G6" s="444">
        <v>0.10275689223057644</v>
      </c>
      <c r="H6" s="444">
        <v>0.5764411027568922</v>
      </c>
      <c r="I6" s="444">
        <v>0.3208020050125313</v>
      </c>
      <c r="K6" s="493" t="s">
        <v>288</v>
      </c>
      <c r="L6" s="245" t="s">
        <v>289</v>
      </c>
      <c r="M6" s="370">
        <v>174</v>
      </c>
      <c r="N6" s="370">
        <v>17</v>
      </c>
      <c r="O6" s="370">
        <v>99</v>
      </c>
      <c r="P6" s="370">
        <v>58</v>
      </c>
      <c r="Q6" s="371">
        <v>0.09770114942528736</v>
      </c>
      <c r="R6" s="371">
        <v>0.5689655172413793</v>
      </c>
      <c r="S6" s="371">
        <v>0.3333333333333333</v>
      </c>
    </row>
    <row r="7" spans="1:19" ht="13.5">
      <c r="A7" s="487" t="s">
        <v>283</v>
      </c>
      <c r="B7" s="232" t="s">
        <v>19</v>
      </c>
      <c r="C7" s="380">
        <v>620</v>
      </c>
      <c r="D7" s="380">
        <v>58</v>
      </c>
      <c r="E7" s="380">
        <v>346</v>
      </c>
      <c r="F7" s="380">
        <v>216</v>
      </c>
      <c r="G7" s="444">
        <v>0.0935483870967742</v>
      </c>
      <c r="H7" s="444">
        <v>0.5580645161290323</v>
      </c>
      <c r="I7" s="444">
        <v>0.34838709677419355</v>
      </c>
      <c r="K7" s="493" t="s">
        <v>288</v>
      </c>
      <c r="L7" s="245" t="s">
        <v>290</v>
      </c>
      <c r="M7" s="370">
        <v>52</v>
      </c>
      <c r="N7" s="370">
        <v>2</v>
      </c>
      <c r="O7" s="370">
        <v>17</v>
      </c>
      <c r="P7" s="370">
        <v>33</v>
      </c>
      <c r="Q7" s="371">
        <v>0.038461538461538464</v>
      </c>
      <c r="R7" s="371">
        <v>0.3269230769230769</v>
      </c>
      <c r="S7" s="371">
        <v>0.6346153846153846</v>
      </c>
    </row>
    <row r="8" spans="1:19" ht="13.5">
      <c r="A8" s="487" t="s">
        <v>283</v>
      </c>
      <c r="B8" s="450" t="s">
        <v>288</v>
      </c>
      <c r="C8" s="451">
        <v>226</v>
      </c>
      <c r="D8" s="451">
        <v>19</v>
      </c>
      <c r="E8" s="451">
        <v>116</v>
      </c>
      <c r="F8" s="451">
        <v>91</v>
      </c>
      <c r="G8" s="452">
        <v>0.084070796460177</v>
      </c>
      <c r="H8" s="452">
        <v>0.5132743362831859</v>
      </c>
      <c r="I8" s="452">
        <v>0.4026548672566372</v>
      </c>
      <c r="K8" s="493" t="s">
        <v>288</v>
      </c>
      <c r="L8" s="493" t="s">
        <v>288</v>
      </c>
      <c r="M8" s="494">
        <v>226</v>
      </c>
      <c r="N8" s="494">
        <v>19</v>
      </c>
      <c r="O8" s="494">
        <v>116</v>
      </c>
      <c r="P8" s="494">
        <v>91</v>
      </c>
      <c r="Q8" s="495">
        <v>0.084070796460177</v>
      </c>
      <c r="R8" s="495">
        <v>0.5132743362831859</v>
      </c>
      <c r="S8" s="495">
        <v>0.4026548672566372</v>
      </c>
    </row>
    <row r="9" spans="1:19" ht="13.5">
      <c r="A9" s="487" t="s">
        <v>283</v>
      </c>
      <c r="B9" s="232" t="s">
        <v>21</v>
      </c>
      <c r="C9" s="380">
        <v>144</v>
      </c>
      <c r="D9" s="380">
        <v>34</v>
      </c>
      <c r="E9" s="380">
        <v>87</v>
      </c>
      <c r="F9" s="380">
        <v>23</v>
      </c>
      <c r="G9" s="444">
        <v>0.2361111111111111</v>
      </c>
      <c r="H9" s="444">
        <v>0.6041666666666666</v>
      </c>
      <c r="I9" s="444">
        <v>0.1597222222222222</v>
      </c>
      <c r="K9" s="478" t="s">
        <v>291</v>
      </c>
      <c r="L9" s="245" t="s">
        <v>292</v>
      </c>
      <c r="M9" s="376">
        <v>396</v>
      </c>
      <c r="N9" s="376">
        <v>63</v>
      </c>
      <c r="O9" s="376">
        <v>233</v>
      </c>
      <c r="P9" s="376">
        <v>100</v>
      </c>
      <c r="Q9" s="371">
        <v>0.1590909090909091</v>
      </c>
      <c r="R9" s="371">
        <v>0.5883838383838383</v>
      </c>
      <c r="S9" s="371">
        <v>0.25252525252525254</v>
      </c>
    </row>
    <row r="10" spans="1:19" ht="13.5">
      <c r="A10" s="487" t="s">
        <v>283</v>
      </c>
      <c r="B10" s="232" t="s">
        <v>24</v>
      </c>
      <c r="C10" s="380">
        <v>146</v>
      </c>
      <c r="D10" s="380">
        <v>12</v>
      </c>
      <c r="E10" s="380">
        <v>67</v>
      </c>
      <c r="F10" s="380">
        <v>67</v>
      </c>
      <c r="G10" s="444">
        <v>0.0821917808219178</v>
      </c>
      <c r="H10" s="444">
        <v>0.4589041095890411</v>
      </c>
      <c r="I10" s="444">
        <v>0.4589041095890411</v>
      </c>
      <c r="K10" s="478" t="s">
        <v>291</v>
      </c>
      <c r="L10" s="245" t="s">
        <v>293</v>
      </c>
      <c r="M10" s="376">
        <v>2368</v>
      </c>
      <c r="N10" s="376">
        <v>287</v>
      </c>
      <c r="O10" s="376">
        <v>1414</v>
      </c>
      <c r="P10" s="376">
        <v>667</v>
      </c>
      <c r="Q10" s="371">
        <v>0.12119932432432433</v>
      </c>
      <c r="R10" s="371">
        <v>0.5971283783783784</v>
      </c>
      <c r="S10" s="371">
        <v>0.2816722972972973</v>
      </c>
    </row>
    <row r="11" spans="1:19" ht="13.5">
      <c r="A11" s="487" t="s">
        <v>283</v>
      </c>
      <c r="B11" s="232" t="s">
        <v>26</v>
      </c>
      <c r="C11" s="380">
        <v>258</v>
      </c>
      <c r="D11" s="380">
        <v>8</v>
      </c>
      <c r="E11" s="380">
        <v>137</v>
      </c>
      <c r="F11" s="380">
        <v>113</v>
      </c>
      <c r="G11" s="444">
        <v>0.031007751937984496</v>
      </c>
      <c r="H11" s="444">
        <v>0.5310077519379846</v>
      </c>
      <c r="I11" s="444">
        <v>0.437984496124031</v>
      </c>
      <c r="K11" s="478" t="s">
        <v>291</v>
      </c>
      <c r="L11" s="478" t="s">
        <v>294</v>
      </c>
      <c r="M11" s="453">
        <v>2764</v>
      </c>
      <c r="N11" s="453">
        <v>350</v>
      </c>
      <c r="O11" s="453">
        <v>1647</v>
      </c>
      <c r="P11" s="453">
        <v>767</v>
      </c>
      <c r="Q11" s="496">
        <v>0.12662807525325614</v>
      </c>
      <c r="R11" s="496">
        <v>0.5958755426917511</v>
      </c>
      <c r="S11" s="496">
        <v>0.2774963820549928</v>
      </c>
    </row>
    <row r="12" spans="1:19" ht="13.5">
      <c r="A12" s="487" t="s">
        <v>283</v>
      </c>
      <c r="B12" s="232" t="s">
        <v>28</v>
      </c>
      <c r="C12" s="380">
        <v>624</v>
      </c>
      <c r="D12" s="380">
        <v>86</v>
      </c>
      <c r="E12" s="380">
        <v>400</v>
      </c>
      <c r="F12" s="380">
        <v>138</v>
      </c>
      <c r="G12" s="444">
        <v>0.13782051282051283</v>
      </c>
      <c r="H12" s="444">
        <v>0.6410256410256411</v>
      </c>
      <c r="I12" s="444">
        <v>0.22115384615384615</v>
      </c>
      <c r="K12" s="497" t="s">
        <v>295</v>
      </c>
      <c r="L12" s="245" t="s">
        <v>296</v>
      </c>
      <c r="M12" s="376">
        <v>129</v>
      </c>
      <c r="N12" s="376">
        <v>2</v>
      </c>
      <c r="O12" s="376">
        <v>88</v>
      </c>
      <c r="P12" s="376">
        <v>39</v>
      </c>
      <c r="Q12" s="371">
        <v>0.015503875968992248</v>
      </c>
      <c r="R12" s="371">
        <v>0.6821705426356589</v>
      </c>
      <c r="S12" s="371">
        <v>0.3023255813953488</v>
      </c>
    </row>
    <row r="13" spans="1:19" ht="13.5">
      <c r="A13" s="487" t="s">
        <v>283</v>
      </c>
      <c r="B13" s="232" t="s">
        <v>31</v>
      </c>
      <c r="C13" s="380">
        <v>2949</v>
      </c>
      <c r="D13" s="380">
        <v>495</v>
      </c>
      <c r="E13" s="380">
        <v>1973</v>
      </c>
      <c r="F13" s="380">
        <v>481</v>
      </c>
      <c r="G13" s="444">
        <v>0.167853509664293</v>
      </c>
      <c r="H13" s="444">
        <v>0.6690403526619193</v>
      </c>
      <c r="I13" s="444">
        <v>0.16310613767378773</v>
      </c>
      <c r="K13" s="497" t="s">
        <v>295</v>
      </c>
      <c r="L13" s="245" t="s">
        <v>297</v>
      </c>
      <c r="M13" s="376">
        <v>87</v>
      </c>
      <c r="N13" s="376">
        <v>6</v>
      </c>
      <c r="O13" s="376">
        <v>35</v>
      </c>
      <c r="P13" s="376">
        <v>46</v>
      </c>
      <c r="Q13" s="371">
        <v>0.06896551724137931</v>
      </c>
      <c r="R13" s="371">
        <v>0.40229885057471265</v>
      </c>
      <c r="S13" s="371">
        <v>0.5287356321839081</v>
      </c>
    </row>
    <row r="14" spans="1:19" ht="13.5">
      <c r="A14" s="487" t="s">
        <v>283</v>
      </c>
      <c r="B14" s="232" t="s">
        <v>33</v>
      </c>
      <c r="C14" s="380">
        <v>1807</v>
      </c>
      <c r="D14" s="380">
        <v>314</v>
      </c>
      <c r="E14" s="380">
        <v>1049</v>
      </c>
      <c r="F14" s="380">
        <v>444</v>
      </c>
      <c r="G14" s="444">
        <v>0.17376867736579968</v>
      </c>
      <c r="H14" s="444">
        <v>0.5805201992252352</v>
      </c>
      <c r="I14" s="444">
        <v>0.24571112340896514</v>
      </c>
      <c r="K14" s="497" t="s">
        <v>295</v>
      </c>
      <c r="L14" s="245" t="s">
        <v>298</v>
      </c>
      <c r="M14" s="376">
        <v>67</v>
      </c>
      <c r="N14" s="376">
        <v>1</v>
      </c>
      <c r="O14" s="376">
        <v>29</v>
      </c>
      <c r="P14" s="376">
        <v>37</v>
      </c>
      <c r="Q14" s="371">
        <v>0.014925373134328358</v>
      </c>
      <c r="R14" s="371">
        <v>0.43283582089552236</v>
      </c>
      <c r="S14" s="371">
        <v>0.5522388059701493</v>
      </c>
    </row>
    <row r="15" spans="1:19" ht="13.5">
      <c r="A15" s="487" t="s">
        <v>283</v>
      </c>
      <c r="B15" s="232" t="s">
        <v>35</v>
      </c>
      <c r="C15" s="380">
        <v>1771</v>
      </c>
      <c r="D15" s="380">
        <v>354</v>
      </c>
      <c r="E15" s="380">
        <v>1063</v>
      </c>
      <c r="F15" s="380">
        <v>354</v>
      </c>
      <c r="G15" s="444">
        <v>0.19988706945228685</v>
      </c>
      <c r="H15" s="444">
        <v>0.6002258610954263</v>
      </c>
      <c r="I15" s="444">
        <v>0.19988706945228685</v>
      </c>
      <c r="K15" s="497" t="s">
        <v>295</v>
      </c>
      <c r="L15" s="497" t="s">
        <v>295</v>
      </c>
      <c r="M15" s="455">
        <v>283</v>
      </c>
      <c r="N15" s="455">
        <v>9</v>
      </c>
      <c r="O15" s="455">
        <v>152</v>
      </c>
      <c r="P15" s="455">
        <v>122</v>
      </c>
      <c r="Q15" s="498">
        <v>0.03180212014134275</v>
      </c>
      <c r="R15" s="498">
        <v>0.5371024734982333</v>
      </c>
      <c r="S15" s="498">
        <v>0.43109540636042404</v>
      </c>
    </row>
    <row r="16" spans="1:19" ht="13.5">
      <c r="A16" s="487" t="s">
        <v>283</v>
      </c>
      <c r="B16" s="232" t="s">
        <v>299</v>
      </c>
      <c r="C16" s="380">
        <v>754</v>
      </c>
      <c r="D16" s="380">
        <v>105</v>
      </c>
      <c r="E16" s="380">
        <v>419</v>
      </c>
      <c r="F16" s="380">
        <v>230</v>
      </c>
      <c r="G16" s="444">
        <v>0.13925729442970822</v>
      </c>
      <c r="H16" s="444">
        <v>0.5557029177718833</v>
      </c>
      <c r="I16" s="444">
        <v>0.3050397877984085</v>
      </c>
      <c r="K16" s="258" t="s">
        <v>300</v>
      </c>
      <c r="L16" s="499" t="s">
        <v>38</v>
      </c>
      <c r="M16" s="376">
        <v>21</v>
      </c>
      <c r="N16" s="376">
        <v>2</v>
      </c>
      <c r="O16" s="376">
        <v>9</v>
      </c>
      <c r="P16" s="376">
        <v>10</v>
      </c>
      <c r="Q16" s="371">
        <v>0.09523809523809523</v>
      </c>
      <c r="R16" s="371">
        <v>0.42857142857142855</v>
      </c>
      <c r="S16" s="371">
        <v>0.47619047619047616</v>
      </c>
    </row>
    <row r="17" spans="1:19" ht="13.5">
      <c r="A17" s="487" t="s">
        <v>283</v>
      </c>
      <c r="B17" s="232" t="s">
        <v>39</v>
      </c>
      <c r="C17" s="380">
        <v>911</v>
      </c>
      <c r="D17" s="380">
        <v>127</v>
      </c>
      <c r="E17" s="380">
        <v>491</v>
      </c>
      <c r="F17" s="380">
        <v>293</v>
      </c>
      <c r="G17" s="444">
        <v>0.1394072447859495</v>
      </c>
      <c r="H17" s="444">
        <v>0.5389681668496158</v>
      </c>
      <c r="I17" s="444">
        <v>0.3216245883644347</v>
      </c>
      <c r="K17" s="258" t="s">
        <v>300</v>
      </c>
      <c r="L17" s="499" t="s">
        <v>40</v>
      </c>
      <c r="M17" s="376">
        <v>57</v>
      </c>
      <c r="N17" s="376">
        <v>0</v>
      </c>
      <c r="O17" s="376">
        <v>16</v>
      </c>
      <c r="P17" s="376">
        <v>41</v>
      </c>
      <c r="Q17" s="371">
        <v>0</v>
      </c>
      <c r="R17" s="371">
        <v>0.2807017543859649</v>
      </c>
      <c r="S17" s="371">
        <v>0.7192982456140351</v>
      </c>
    </row>
    <row r="18" spans="1:19" ht="13.5">
      <c r="A18" s="487" t="s">
        <v>283</v>
      </c>
      <c r="B18" s="232" t="s">
        <v>41</v>
      </c>
      <c r="C18" s="380">
        <v>1366</v>
      </c>
      <c r="D18" s="380">
        <v>287</v>
      </c>
      <c r="E18" s="380">
        <v>887</v>
      </c>
      <c r="F18" s="380">
        <v>192</v>
      </c>
      <c r="G18" s="444">
        <v>0.21010248901903367</v>
      </c>
      <c r="H18" s="444">
        <v>0.6493411420204978</v>
      </c>
      <c r="I18" s="444">
        <v>0.14055636896046853</v>
      </c>
      <c r="K18" s="258" t="s">
        <v>300</v>
      </c>
      <c r="L18" s="499" t="s">
        <v>42</v>
      </c>
      <c r="M18" s="376">
        <v>167</v>
      </c>
      <c r="N18" s="376">
        <v>8</v>
      </c>
      <c r="O18" s="376">
        <v>76</v>
      </c>
      <c r="P18" s="376">
        <v>83</v>
      </c>
      <c r="Q18" s="371">
        <v>0.04790419161676647</v>
      </c>
      <c r="R18" s="371">
        <v>0.4550898203592814</v>
      </c>
      <c r="S18" s="371">
        <v>0.49700598802395207</v>
      </c>
    </row>
    <row r="19" spans="1:19" ht="13.5">
      <c r="A19" s="487" t="s">
        <v>283</v>
      </c>
      <c r="B19" s="232" t="s">
        <v>43</v>
      </c>
      <c r="C19" s="380">
        <v>2508</v>
      </c>
      <c r="D19" s="380">
        <v>539</v>
      </c>
      <c r="E19" s="380">
        <v>1542</v>
      </c>
      <c r="F19" s="380">
        <v>427</v>
      </c>
      <c r="G19" s="444">
        <v>0.2149122807017544</v>
      </c>
      <c r="H19" s="444">
        <v>0.6148325358851675</v>
      </c>
      <c r="I19" s="444">
        <v>0.17025518341307816</v>
      </c>
      <c r="K19" s="258" t="s">
        <v>300</v>
      </c>
      <c r="L19" s="499" t="s">
        <v>44</v>
      </c>
      <c r="M19" s="376">
        <v>331</v>
      </c>
      <c r="N19" s="376">
        <v>40</v>
      </c>
      <c r="O19" s="376">
        <v>148</v>
      </c>
      <c r="P19" s="376">
        <v>143</v>
      </c>
      <c r="Q19" s="371">
        <v>0.12084592145015106</v>
      </c>
      <c r="R19" s="371">
        <v>0.4471299093655589</v>
      </c>
      <c r="S19" s="371">
        <v>0.43202416918429004</v>
      </c>
    </row>
    <row r="20" spans="1:19" ht="13.5">
      <c r="A20" s="487" t="s">
        <v>283</v>
      </c>
      <c r="B20" s="232" t="s">
        <v>301</v>
      </c>
      <c r="C20" s="380">
        <v>1760</v>
      </c>
      <c r="D20" s="380">
        <v>354</v>
      </c>
      <c r="E20" s="380">
        <v>1009</v>
      </c>
      <c r="F20" s="380">
        <v>397</v>
      </c>
      <c r="G20" s="444">
        <v>0.20113636363636364</v>
      </c>
      <c r="H20" s="444">
        <v>0.5732954545454545</v>
      </c>
      <c r="I20" s="444">
        <v>0.2255681818181818</v>
      </c>
      <c r="K20" s="258" t="s">
        <v>300</v>
      </c>
      <c r="L20" s="499" t="s">
        <v>46</v>
      </c>
      <c r="M20" s="376">
        <v>87</v>
      </c>
      <c r="N20" s="376">
        <v>2</v>
      </c>
      <c r="O20" s="376">
        <v>40</v>
      </c>
      <c r="P20" s="376">
        <v>45</v>
      </c>
      <c r="Q20" s="371">
        <v>0.022988505747126436</v>
      </c>
      <c r="R20" s="371">
        <v>0.45977011494252873</v>
      </c>
      <c r="S20" s="371">
        <v>0.5172413793103449</v>
      </c>
    </row>
    <row r="21" spans="1:19" ht="13.5">
      <c r="A21" s="487" t="s">
        <v>283</v>
      </c>
      <c r="B21" s="232" t="s">
        <v>302</v>
      </c>
      <c r="C21" s="380">
        <v>558</v>
      </c>
      <c r="D21" s="380">
        <v>139</v>
      </c>
      <c r="E21" s="380">
        <v>290</v>
      </c>
      <c r="F21" s="380">
        <v>129</v>
      </c>
      <c r="G21" s="444">
        <v>0.24910394265232974</v>
      </c>
      <c r="H21" s="444">
        <v>0.5197132616487455</v>
      </c>
      <c r="I21" s="444">
        <v>0.23118279569892472</v>
      </c>
      <c r="K21" s="258" t="s">
        <v>300</v>
      </c>
      <c r="L21" s="499" t="s">
        <v>48</v>
      </c>
      <c r="M21" s="376">
        <v>57</v>
      </c>
      <c r="N21" s="376">
        <v>3</v>
      </c>
      <c r="O21" s="376">
        <v>18</v>
      </c>
      <c r="P21" s="376">
        <v>36</v>
      </c>
      <c r="Q21" s="371">
        <v>0.05263157894736842</v>
      </c>
      <c r="R21" s="371">
        <v>0.3157894736842105</v>
      </c>
      <c r="S21" s="371">
        <v>0.631578947368421</v>
      </c>
    </row>
    <row r="22" spans="1:19" ht="13.5">
      <c r="A22" s="487" t="s">
        <v>283</v>
      </c>
      <c r="B22" s="232" t="s">
        <v>49</v>
      </c>
      <c r="C22" s="380">
        <v>1832</v>
      </c>
      <c r="D22" s="380">
        <v>337</v>
      </c>
      <c r="E22" s="380">
        <v>1125</v>
      </c>
      <c r="F22" s="380">
        <v>370</v>
      </c>
      <c r="G22" s="444">
        <v>0.18395196506550218</v>
      </c>
      <c r="H22" s="444">
        <v>0.6140829694323144</v>
      </c>
      <c r="I22" s="444">
        <v>0.2019650655021834</v>
      </c>
      <c r="K22" s="258" t="s">
        <v>300</v>
      </c>
      <c r="L22" s="499" t="s">
        <v>50</v>
      </c>
      <c r="M22" s="376">
        <v>40</v>
      </c>
      <c r="N22" s="376">
        <v>1</v>
      </c>
      <c r="O22" s="376">
        <v>16</v>
      </c>
      <c r="P22" s="376">
        <v>23</v>
      </c>
      <c r="Q22" s="371">
        <v>0.025</v>
      </c>
      <c r="R22" s="371">
        <v>0.4</v>
      </c>
      <c r="S22" s="371">
        <v>0.575</v>
      </c>
    </row>
    <row r="23" spans="1:19" ht="13.5">
      <c r="A23" s="487" t="s">
        <v>283</v>
      </c>
      <c r="B23" s="232" t="s">
        <v>51</v>
      </c>
      <c r="C23" s="380">
        <v>2248</v>
      </c>
      <c r="D23" s="380">
        <v>368</v>
      </c>
      <c r="E23" s="380">
        <v>1390</v>
      </c>
      <c r="F23" s="380">
        <v>490</v>
      </c>
      <c r="G23" s="444">
        <v>0.16370106761565836</v>
      </c>
      <c r="H23" s="444">
        <v>0.6183274021352313</v>
      </c>
      <c r="I23" s="444">
        <v>0.2179715302491103</v>
      </c>
      <c r="K23" s="258" t="s">
        <v>300</v>
      </c>
      <c r="L23" s="500" t="s">
        <v>600</v>
      </c>
      <c r="M23" s="501">
        <v>760</v>
      </c>
      <c r="N23" s="501">
        <v>56</v>
      </c>
      <c r="O23" s="501">
        <v>323</v>
      </c>
      <c r="P23" s="501">
        <v>381</v>
      </c>
      <c r="Q23" s="502">
        <v>0.07368421052631578</v>
      </c>
      <c r="R23" s="502">
        <v>0.425</v>
      </c>
      <c r="S23" s="502">
        <v>0.5013157894736842</v>
      </c>
    </row>
    <row r="24" spans="1:9" ht="13.5">
      <c r="A24" s="487" t="s">
        <v>283</v>
      </c>
      <c r="B24" s="232" t="s">
        <v>53</v>
      </c>
      <c r="C24" s="380">
        <v>3127</v>
      </c>
      <c r="D24" s="380">
        <v>661</v>
      </c>
      <c r="E24" s="380">
        <v>2041</v>
      </c>
      <c r="F24" s="380">
        <v>425</v>
      </c>
      <c r="G24" s="444">
        <v>0.21138471378317877</v>
      </c>
      <c r="H24" s="444">
        <v>0.65270227054685</v>
      </c>
      <c r="I24" s="444">
        <v>0.13591301566997122</v>
      </c>
    </row>
    <row r="25" spans="1:19" ht="14.25" thickBot="1">
      <c r="A25" s="487" t="s">
        <v>283</v>
      </c>
      <c r="B25" s="232" t="s">
        <v>54</v>
      </c>
      <c r="C25" s="380">
        <v>1462</v>
      </c>
      <c r="D25" s="380">
        <v>317</v>
      </c>
      <c r="E25" s="380">
        <v>977</v>
      </c>
      <c r="F25" s="380">
        <v>168</v>
      </c>
      <c r="G25" s="444">
        <v>0.21682626538987687</v>
      </c>
      <c r="H25" s="444">
        <v>0.6682626538987688</v>
      </c>
      <c r="I25" s="444">
        <v>0.11491108071135431</v>
      </c>
      <c r="K25" s="503" t="s">
        <v>304</v>
      </c>
      <c r="L25" s="504" t="s">
        <v>284</v>
      </c>
      <c r="M25" s="231" t="s">
        <v>1</v>
      </c>
      <c r="N25" s="231" t="s">
        <v>2</v>
      </c>
      <c r="O25" s="231" t="s">
        <v>3</v>
      </c>
      <c r="P25" s="231" t="s">
        <v>4</v>
      </c>
      <c r="Q25" s="231" t="s">
        <v>5</v>
      </c>
      <c r="R25" s="231" t="s">
        <v>6</v>
      </c>
      <c r="S25" s="231" t="s">
        <v>7</v>
      </c>
    </row>
    <row r="26" spans="1:19" ht="14.25" thickTop="1">
      <c r="A26" s="487" t="s">
        <v>283</v>
      </c>
      <c r="B26" s="232" t="s">
        <v>56</v>
      </c>
      <c r="C26" s="380">
        <v>2749</v>
      </c>
      <c r="D26" s="380">
        <v>517</v>
      </c>
      <c r="E26" s="380">
        <v>1809</v>
      </c>
      <c r="F26" s="380">
        <v>423</v>
      </c>
      <c r="G26" s="444">
        <v>0.18806838850491087</v>
      </c>
      <c r="H26" s="444">
        <v>0.6580574754456165</v>
      </c>
      <c r="I26" s="444">
        <v>0.15387413604947253</v>
      </c>
      <c r="K26" s="505" t="s">
        <v>305</v>
      </c>
      <c r="L26" s="465" t="s">
        <v>58</v>
      </c>
      <c r="M26" s="376">
        <v>201</v>
      </c>
      <c r="N26" s="376">
        <v>25</v>
      </c>
      <c r="O26" s="376">
        <v>122</v>
      </c>
      <c r="P26" s="376">
        <v>54</v>
      </c>
      <c r="Q26" s="371">
        <v>0.12437810945273632</v>
      </c>
      <c r="R26" s="371">
        <v>0.6069651741293532</v>
      </c>
      <c r="S26" s="371">
        <v>0.26865671641791045</v>
      </c>
    </row>
    <row r="27" spans="1:19" ht="13.5">
      <c r="A27" s="487" t="s">
        <v>283</v>
      </c>
      <c r="B27" s="232" t="s">
        <v>59</v>
      </c>
      <c r="C27" s="380">
        <v>1687</v>
      </c>
      <c r="D27" s="380">
        <v>236</v>
      </c>
      <c r="E27" s="380">
        <v>988</v>
      </c>
      <c r="F27" s="380">
        <v>463</v>
      </c>
      <c r="G27" s="444">
        <v>0.13989330171902786</v>
      </c>
      <c r="H27" s="444">
        <v>0.5856550088915234</v>
      </c>
      <c r="I27" s="444">
        <v>0.27445168938944875</v>
      </c>
      <c r="K27" s="506" t="s">
        <v>305</v>
      </c>
      <c r="L27" s="465" t="s">
        <v>60</v>
      </c>
      <c r="M27" s="376">
        <v>105</v>
      </c>
      <c r="N27" s="376">
        <v>11</v>
      </c>
      <c r="O27" s="376">
        <v>59</v>
      </c>
      <c r="P27" s="376">
        <v>35</v>
      </c>
      <c r="Q27" s="371">
        <v>0.10476190476190476</v>
      </c>
      <c r="R27" s="371">
        <v>0.5619047619047619</v>
      </c>
      <c r="S27" s="371">
        <v>0.3333333333333333</v>
      </c>
    </row>
    <row r="28" spans="1:19" ht="13.5">
      <c r="A28" s="487" t="s">
        <v>283</v>
      </c>
      <c r="B28" s="232" t="s">
        <v>61</v>
      </c>
      <c r="C28" s="380">
        <v>1521</v>
      </c>
      <c r="D28" s="380">
        <v>296</v>
      </c>
      <c r="E28" s="380">
        <v>875</v>
      </c>
      <c r="F28" s="380">
        <v>350</v>
      </c>
      <c r="G28" s="444">
        <v>0.1946088099934254</v>
      </c>
      <c r="H28" s="444">
        <v>0.5752794214332676</v>
      </c>
      <c r="I28" s="444">
        <v>0.23011176857330704</v>
      </c>
      <c r="K28" s="506" t="s">
        <v>305</v>
      </c>
      <c r="L28" s="465" t="s">
        <v>62</v>
      </c>
      <c r="M28" s="376">
        <v>112</v>
      </c>
      <c r="N28" s="376">
        <v>21</v>
      </c>
      <c r="O28" s="376">
        <v>49</v>
      </c>
      <c r="P28" s="376">
        <v>42</v>
      </c>
      <c r="Q28" s="371">
        <v>0.1875</v>
      </c>
      <c r="R28" s="371">
        <v>0.4375</v>
      </c>
      <c r="S28" s="371">
        <v>0.375</v>
      </c>
    </row>
    <row r="29" spans="1:19" ht="13.5">
      <c r="A29" s="487" t="s">
        <v>283</v>
      </c>
      <c r="B29" s="232" t="s">
        <v>63</v>
      </c>
      <c r="C29" s="380">
        <v>1236</v>
      </c>
      <c r="D29" s="380">
        <v>162</v>
      </c>
      <c r="E29" s="380">
        <v>709</v>
      </c>
      <c r="F29" s="380">
        <v>365</v>
      </c>
      <c r="G29" s="444">
        <v>0.13106796116504854</v>
      </c>
      <c r="H29" s="444">
        <v>0.5736245954692557</v>
      </c>
      <c r="I29" s="444">
        <v>0.2953074433656958</v>
      </c>
      <c r="K29" s="506" t="s">
        <v>305</v>
      </c>
      <c r="L29" s="465" t="s">
        <v>64</v>
      </c>
      <c r="M29" s="376">
        <v>59</v>
      </c>
      <c r="N29" s="376">
        <v>0</v>
      </c>
      <c r="O29" s="376">
        <v>24</v>
      </c>
      <c r="P29" s="376">
        <v>35</v>
      </c>
      <c r="Q29" s="371">
        <v>0</v>
      </c>
      <c r="R29" s="371">
        <v>0.4067796610169492</v>
      </c>
      <c r="S29" s="371">
        <v>0.5932203389830508</v>
      </c>
    </row>
    <row r="30" spans="1:19" ht="13.5">
      <c r="A30" s="487" t="s">
        <v>283</v>
      </c>
      <c r="B30" s="232" t="s">
        <v>65</v>
      </c>
      <c r="C30" s="380">
        <v>1965</v>
      </c>
      <c r="D30" s="380">
        <v>370</v>
      </c>
      <c r="E30" s="380">
        <v>1129</v>
      </c>
      <c r="F30" s="380">
        <v>466</v>
      </c>
      <c r="G30" s="444">
        <v>0.18829516539440203</v>
      </c>
      <c r="H30" s="444">
        <v>0.5745547073791348</v>
      </c>
      <c r="I30" s="444">
        <v>0.23715012722646311</v>
      </c>
      <c r="K30" s="506" t="s">
        <v>305</v>
      </c>
      <c r="L30" s="465" t="s">
        <v>11</v>
      </c>
      <c r="M30" s="376">
        <v>351</v>
      </c>
      <c r="N30" s="376">
        <v>39</v>
      </c>
      <c r="O30" s="376">
        <v>199</v>
      </c>
      <c r="P30" s="376">
        <v>113</v>
      </c>
      <c r="Q30" s="371">
        <v>0.1111111111111111</v>
      </c>
      <c r="R30" s="371">
        <v>0.5669515669515669</v>
      </c>
      <c r="S30" s="371">
        <v>0.32193732193732194</v>
      </c>
    </row>
    <row r="31" spans="1:19" ht="13.5">
      <c r="A31" s="487" t="s">
        <v>283</v>
      </c>
      <c r="B31" s="232" t="s">
        <v>66</v>
      </c>
      <c r="C31" s="380">
        <v>568</v>
      </c>
      <c r="D31" s="380">
        <v>80</v>
      </c>
      <c r="E31" s="380">
        <v>329</v>
      </c>
      <c r="F31" s="380">
        <v>159</v>
      </c>
      <c r="G31" s="444">
        <v>0.14084507042253522</v>
      </c>
      <c r="H31" s="444">
        <v>0.579225352112676</v>
      </c>
      <c r="I31" s="444">
        <v>0.27992957746478875</v>
      </c>
      <c r="K31" s="506" t="s">
        <v>305</v>
      </c>
      <c r="L31" s="465" t="s">
        <v>67</v>
      </c>
      <c r="M31" s="376">
        <v>80</v>
      </c>
      <c r="N31" s="376">
        <v>6</v>
      </c>
      <c r="O31" s="376">
        <v>38</v>
      </c>
      <c r="P31" s="376">
        <v>36</v>
      </c>
      <c r="Q31" s="371">
        <v>0.075</v>
      </c>
      <c r="R31" s="371">
        <v>0.475</v>
      </c>
      <c r="S31" s="371">
        <v>0.45</v>
      </c>
    </row>
    <row r="32" spans="1:19" ht="13.5">
      <c r="A32" s="487" t="s">
        <v>283</v>
      </c>
      <c r="B32" s="232" t="s">
        <v>68</v>
      </c>
      <c r="C32" s="380">
        <v>1311</v>
      </c>
      <c r="D32" s="380">
        <v>302</v>
      </c>
      <c r="E32" s="380">
        <v>863</v>
      </c>
      <c r="F32" s="380">
        <v>146</v>
      </c>
      <c r="G32" s="444">
        <v>0.2303585049580473</v>
      </c>
      <c r="H32" s="444">
        <v>0.658276125095347</v>
      </c>
      <c r="I32" s="444">
        <v>0.11136536994660565</v>
      </c>
      <c r="K32" s="506" t="s">
        <v>305</v>
      </c>
      <c r="L32" s="465" t="s">
        <v>69</v>
      </c>
      <c r="M32" s="376">
        <v>64</v>
      </c>
      <c r="N32" s="376">
        <v>4</v>
      </c>
      <c r="O32" s="376">
        <v>26</v>
      </c>
      <c r="P32" s="376">
        <v>34</v>
      </c>
      <c r="Q32" s="371">
        <v>0.0625</v>
      </c>
      <c r="R32" s="371">
        <v>0.40625</v>
      </c>
      <c r="S32" s="371">
        <v>0.53125</v>
      </c>
    </row>
    <row r="33" spans="1:19" ht="13.5">
      <c r="A33" s="487" t="s">
        <v>283</v>
      </c>
      <c r="B33" s="232" t="s">
        <v>70</v>
      </c>
      <c r="C33" s="380">
        <v>1840</v>
      </c>
      <c r="D33" s="380">
        <v>305</v>
      </c>
      <c r="E33" s="380">
        <v>1098</v>
      </c>
      <c r="F33" s="380">
        <v>437</v>
      </c>
      <c r="G33" s="444">
        <v>0.16576086956521738</v>
      </c>
      <c r="H33" s="444">
        <v>0.5967391304347827</v>
      </c>
      <c r="I33" s="444">
        <v>0.2375</v>
      </c>
      <c r="K33" s="506" t="s">
        <v>305</v>
      </c>
      <c r="L33" s="465" t="s">
        <v>71</v>
      </c>
      <c r="M33" s="376">
        <v>42</v>
      </c>
      <c r="N33" s="376">
        <v>4</v>
      </c>
      <c r="O33" s="376">
        <v>19</v>
      </c>
      <c r="P33" s="376">
        <v>19</v>
      </c>
      <c r="Q33" s="371">
        <v>0.09523809523809523</v>
      </c>
      <c r="R33" s="371">
        <v>0.4523809523809524</v>
      </c>
      <c r="S33" s="371">
        <v>0.4523809523809524</v>
      </c>
    </row>
    <row r="34" spans="1:19" ht="13.5">
      <c r="A34" s="487" t="s">
        <v>283</v>
      </c>
      <c r="B34" s="232" t="s">
        <v>72</v>
      </c>
      <c r="C34" s="380">
        <v>2261</v>
      </c>
      <c r="D34" s="380">
        <v>428</v>
      </c>
      <c r="E34" s="380">
        <v>1322</v>
      </c>
      <c r="F34" s="380">
        <v>511</v>
      </c>
      <c r="G34" s="444">
        <v>0.189296771340115</v>
      </c>
      <c r="H34" s="444">
        <v>0.5846970367094206</v>
      </c>
      <c r="I34" s="444">
        <v>0.2260061919504644</v>
      </c>
      <c r="K34" s="506" t="s">
        <v>305</v>
      </c>
      <c r="L34" s="465" t="s">
        <v>73</v>
      </c>
      <c r="M34" s="376">
        <v>19</v>
      </c>
      <c r="N34" s="376">
        <v>0</v>
      </c>
      <c r="O34" s="376">
        <v>7</v>
      </c>
      <c r="P34" s="376">
        <v>12</v>
      </c>
      <c r="Q34" s="371">
        <v>0</v>
      </c>
      <c r="R34" s="371">
        <v>0.3684210526315789</v>
      </c>
      <c r="S34" s="371">
        <v>0.631578947368421</v>
      </c>
    </row>
    <row r="35" spans="1:19" ht="13.5">
      <c r="A35" s="487" t="s">
        <v>283</v>
      </c>
      <c r="B35" s="262" t="s">
        <v>74</v>
      </c>
      <c r="C35" s="380">
        <v>65</v>
      </c>
      <c r="D35" s="380">
        <v>5</v>
      </c>
      <c r="E35" s="380">
        <v>36</v>
      </c>
      <c r="F35" s="380">
        <v>24</v>
      </c>
      <c r="G35" s="444">
        <v>0.07692307692307693</v>
      </c>
      <c r="H35" s="444">
        <v>0.5538461538461539</v>
      </c>
      <c r="I35" s="444">
        <v>0.36923076923076925</v>
      </c>
      <c r="K35" s="506" t="s">
        <v>305</v>
      </c>
      <c r="L35" s="465" t="s">
        <v>75</v>
      </c>
      <c r="M35" s="376">
        <v>48</v>
      </c>
      <c r="N35" s="376">
        <v>5</v>
      </c>
      <c r="O35" s="376">
        <v>21</v>
      </c>
      <c r="P35" s="376">
        <v>22</v>
      </c>
      <c r="Q35" s="371">
        <v>0.10416666666666667</v>
      </c>
      <c r="R35" s="371">
        <v>0.4375</v>
      </c>
      <c r="S35" s="371">
        <v>0.4583333333333333</v>
      </c>
    </row>
    <row r="36" spans="1:19" ht="13.5">
      <c r="A36" s="487" t="s">
        <v>283</v>
      </c>
      <c r="B36" s="232" t="s">
        <v>76</v>
      </c>
      <c r="C36" s="380">
        <v>1532</v>
      </c>
      <c r="D36" s="380">
        <v>353</v>
      </c>
      <c r="E36" s="380">
        <v>925</v>
      </c>
      <c r="F36" s="380">
        <v>254</v>
      </c>
      <c r="G36" s="444">
        <v>0.2304177545691906</v>
      </c>
      <c r="H36" s="444">
        <v>0.6037859007832899</v>
      </c>
      <c r="I36" s="444">
        <v>0.16579634464751958</v>
      </c>
      <c r="K36" s="506" t="s">
        <v>305</v>
      </c>
      <c r="L36" s="465" t="s">
        <v>77</v>
      </c>
      <c r="M36" s="376">
        <v>24</v>
      </c>
      <c r="N36" s="376">
        <v>2</v>
      </c>
      <c r="O36" s="376">
        <v>9</v>
      </c>
      <c r="P36" s="376">
        <v>13</v>
      </c>
      <c r="Q36" s="371">
        <v>0.08333333333333333</v>
      </c>
      <c r="R36" s="371">
        <v>0.375</v>
      </c>
      <c r="S36" s="371">
        <v>0.5416666666666666</v>
      </c>
    </row>
    <row r="37" spans="1:19" ht="13.5">
      <c r="A37" s="487" t="s">
        <v>283</v>
      </c>
      <c r="B37" s="232" t="s">
        <v>78</v>
      </c>
      <c r="C37" s="380">
        <v>1912</v>
      </c>
      <c r="D37" s="380">
        <v>449</v>
      </c>
      <c r="E37" s="380">
        <v>1201</v>
      </c>
      <c r="F37" s="380">
        <v>262</v>
      </c>
      <c r="G37" s="444">
        <v>0.2348326359832636</v>
      </c>
      <c r="H37" s="444">
        <v>0.6281380753138075</v>
      </c>
      <c r="I37" s="444">
        <v>0.13702928870292888</v>
      </c>
      <c r="K37" s="506" t="s">
        <v>305</v>
      </c>
      <c r="L37" s="465" t="s">
        <v>79</v>
      </c>
      <c r="M37" s="376">
        <v>3</v>
      </c>
      <c r="N37" s="376">
        <v>0</v>
      </c>
      <c r="O37" s="376">
        <v>0</v>
      </c>
      <c r="P37" s="376">
        <v>3</v>
      </c>
      <c r="Q37" s="371">
        <v>0</v>
      </c>
      <c r="R37" s="371">
        <v>0</v>
      </c>
      <c r="S37" s="371">
        <v>1</v>
      </c>
    </row>
    <row r="38" spans="1:19" ht="13.5">
      <c r="A38" s="487" t="s">
        <v>283</v>
      </c>
      <c r="B38" s="232" t="s">
        <v>80</v>
      </c>
      <c r="C38" s="380">
        <v>1641</v>
      </c>
      <c r="D38" s="380">
        <v>254</v>
      </c>
      <c r="E38" s="380">
        <v>907</v>
      </c>
      <c r="F38" s="380">
        <v>480</v>
      </c>
      <c r="G38" s="444">
        <v>0.15478366849482023</v>
      </c>
      <c r="H38" s="444">
        <v>0.5527117611212675</v>
      </c>
      <c r="I38" s="444">
        <v>0.29250457038391225</v>
      </c>
      <c r="K38" s="506" t="s">
        <v>305</v>
      </c>
      <c r="L38" s="465" t="s">
        <v>81</v>
      </c>
      <c r="M38" s="376">
        <v>8</v>
      </c>
      <c r="N38" s="376">
        <v>0</v>
      </c>
      <c r="O38" s="376">
        <v>5</v>
      </c>
      <c r="P38" s="376">
        <v>3</v>
      </c>
      <c r="Q38" s="371">
        <v>0</v>
      </c>
      <c r="R38" s="371">
        <v>0.625</v>
      </c>
      <c r="S38" s="371">
        <v>0.375</v>
      </c>
    </row>
    <row r="39" spans="1:19" ht="13.5">
      <c r="A39" s="487" t="s">
        <v>283</v>
      </c>
      <c r="B39" s="232" t="s">
        <v>82</v>
      </c>
      <c r="C39" s="380">
        <v>1646</v>
      </c>
      <c r="D39" s="380">
        <v>210</v>
      </c>
      <c r="E39" s="380">
        <v>936</v>
      </c>
      <c r="F39" s="380">
        <v>500</v>
      </c>
      <c r="G39" s="444">
        <v>0.1275820170109356</v>
      </c>
      <c r="H39" s="444">
        <v>0.56865127582017</v>
      </c>
      <c r="I39" s="444">
        <v>0.3037667071688943</v>
      </c>
      <c r="K39" s="506" t="s">
        <v>305</v>
      </c>
      <c r="L39" s="465" t="s">
        <v>83</v>
      </c>
      <c r="M39" s="376">
        <v>61</v>
      </c>
      <c r="N39" s="376">
        <v>1</v>
      </c>
      <c r="O39" s="376">
        <v>28</v>
      </c>
      <c r="P39" s="376">
        <v>32</v>
      </c>
      <c r="Q39" s="371">
        <v>0.01639344262295082</v>
      </c>
      <c r="R39" s="371">
        <v>0.45901639344262296</v>
      </c>
      <c r="S39" s="371">
        <v>0.5245901639344263</v>
      </c>
    </row>
    <row r="40" spans="1:19" ht="13.5">
      <c r="A40" s="487" t="s">
        <v>283</v>
      </c>
      <c r="B40" s="232" t="s">
        <v>84</v>
      </c>
      <c r="C40" s="380">
        <v>4672</v>
      </c>
      <c r="D40" s="380">
        <v>970</v>
      </c>
      <c r="E40" s="380">
        <v>2833</v>
      </c>
      <c r="F40" s="380">
        <v>869</v>
      </c>
      <c r="G40" s="444">
        <v>0.20761986301369864</v>
      </c>
      <c r="H40" s="444">
        <v>0.6063784246575342</v>
      </c>
      <c r="I40" s="444">
        <v>0.1860017123287671</v>
      </c>
      <c r="K40" s="506" t="s">
        <v>305</v>
      </c>
      <c r="L40" s="465" t="s">
        <v>85</v>
      </c>
      <c r="M40" s="376">
        <v>44</v>
      </c>
      <c r="N40" s="376">
        <v>2</v>
      </c>
      <c r="O40" s="376">
        <v>13</v>
      </c>
      <c r="P40" s="376">
        <v>29</v>
      </c>
      <c r="Q40" s="371">
        <v>0.045454545454545456</v>
      </c>
      <c r="R40" s="371">
        <v>0.29545454545454547</v>
      </c>
      <c r="S40" s="371">
        <v>0.6590909090909091</v>
      </c>
    </row>
    <row r="41" spans="1:19" ht="13.5">
      <c r="A41" s="487" t="s">
        <v>283</v>
      </c>
      <c r="B41" s="232" t="s">
        <v>86</v>
      </c>
      <c r="C41" s="380">
        <v>1489</v>
      </c>
      <c r="D41" s="380">
        <v>220</v>
      </c>
      <c r="E41" s="380">
        <v>819</v>
      </c>
      <c r="F41" s="380">
        <v>450</v>
      </c>
      <c r="G41" s="444">
        <v>0.14775016789791806</v>
      </c>
      <c r="H41" s="444">
        <v>0.5500335795836132</v>
      </c>
      <c r="I41" s="444">
        <v>0.3022162525184688</v>
      </c>
      <c r="K41" s="506" t="s">
        <v>305</v>
      </c>
      <c r="L41" s="465" t="s">
        <v>87</v>
      </c>
      <c r="M41" s="376">
        <v>70</v>
      </c>
      <c r="N41" s="376">
        <v>3</v>
      </c>
      <c r="O41" s="376">
        <v>33</v>
      </c>
      <c r="P41" s="376">
        <v>34</v>
      </c>
      <c r="Q41" s="371">
        <v>0.04285714285714286</v>
      </c>
      <c r="R41" s="371">
        <v>0.4714285714285714</v>
      </c>
      <c r="S41" s="371">
        <v>0.4857142857142857</v>
      </c>
    </row>
    <row r="42" spans="1:19" ht="13.5">
      <c r="A42" s="487" t="s">
        <v>283</v>
      </c>
      <c r="B42" s="232" t="s">
        <v>88</v>
      </c>
      <c r="C42" s="380">
        <v>705</v>
      </c>
      <c r="D42" s="380">
        <v>43</v>
      </c>
      <c r="E42" s="380">
        <v>351</v>
      </c>
      <c r="F42" s="380">
        <v>311</v>
      </c>
      <c r="G42" s="444">
        <v>0.06099290780141844</v>
      </c>
      <c r="H42" s="444">
        <v>0.4978723404255319</v>
      </c>
      <c r="I42" s="444">
        <v>0.44113475177304967</v>
      </c>
      <c r="K42" s="506" t="s">
        <v>305</v>
      </c>
      <c r="L42" s="465" t="s">
        <v>89</v>
      </c>
      <c r="M42" s="376">
        <v>32</v>
      </c>
      <c r="N42" s="376">
        <v>0</v>
      </c>
      <c r="O42" s="376">
        <v>7</v>
      </c>
      <c r="P42" s="376">
        <v>25</v>
      </c>
      <c r="Q42" s="371">
        <v>0</v>
      </c>
      <c r="R42" s="371">
        <v>0.21875</v>
      </c>
      <c r="S42" s="371">
        <v>0.78125</v>
      </c>
    </row>
    <row r="43" spans="1:19" ht="13.5">
      <c r="A43" s="487" t="s">
        <v>283</v>
      </c>
      <c r="B43" s="232" t="s">
        <v>90</v>
      </c>
      <c r="C43" s="380">
        <v>742</v>
      </c>
      <c r="D43" s="380">
        <v>108</v>
      </c>
      <c r="E43" s="380">
        <v>384</v>
      </c>
      <c r="F43" s="380">
        <v>250</v>
      </c>
      <c r="G43" s="444">
        <v>0.14555256064690028</v>
      </c>
      <c r="H43" s="444">
        <v>0.5175202156334232</v>
      </c>
      <c r="I43" s="444">
        <v>0.33692722371967654</v>
      </c>
      <c r="K43" s="506" t="s">
        <v>306</v>
      </c>
      <c r="L43" s="465" t="s">
        <v>306</v>
      </c>
      <c r="M43" s="507">
        <v>1323</v>
      </c>
      <c r="N43" s="507">
        <v>123</v>
      </c>
      <c r="O43" s="507">
        <v>659</v>
      </c>
      <c r="P43" s="507">
        <v>541</v>
      </c>
      <c r="Q43" s="508">
        <v>0.09297052154195011</v>
      </c>
      <c r="R43" s="508">
        <v>0.4981103552532124</v>
      </c>
      <c r="S43" s="508">
        <v>0.4089191232048375</v>
      </c>
    </row>
    <row r="44" spans="1:19" ht="13.5">
      <c r="A44" s="487" t="s">
        <v>283</v>
      </c>
      <c r="B44" s="232" t="s">
        <v>92</v>
      </c>
      <c r="C44" s="380">
        <v>1091</v>
      </c>
      <c r="D44" s="380">
        <v>194</v>
      </c>
      <c r="E44" s="380">
        <v>577</v>
      </c>
      <c r="F44" s="380">
        <v>320</v>
      </c>
      <c r="G44" s="444">
        <v>0.1778185151237397</v>
      </c>
      <c r="H44" s="444">
        <v>0.5288725939505041</v>
      </c>
      <c r="I44" s="444">
        <v>0.2933088909257562</v>
      </c>
      <c r="K44" s="509" t="s">
        <v>307</v>
      </c>
      <c r="L44" s="468" t="s">
        <v>94</v>
      </c>
      <c r="M44" s="376">
        <v>66</v>
      </c>
      <c r="N44" s="376">
        <v>0</v>
      </c>
      <c r="O44" s="376">
        <v>28</v>
      </c>
      <c r="P44" s="376">
        <v>38</v>
      </c>
      <c r="Q44" s="371">
        <v>0</v>
      </c>
      <c r="R44" s="371">
        <v>0.42424242424242425</v>
      </c>
      <c r="S44" s="371">
        <v>0.5757575757575758</v>
      </c>
    </row>
    <row r="45" spans="1:19" ht="13.5">
      <c r="A45" s="487" t="s">
        <v>283</v>
      </c>
      <c r="B45" s="232" t="s">
        <v>95</v>
      </c>
      <c r="C45" s="380">
        <v>338</v>
      </c>
      <c r="D45" s="380">
        <v>56</v>
      </c>
      <c r="E45" s="380">
        <v>215</v>
      </c>
      <c r="F45" s="380">
        <v>67</v>
      </c>
      <c r="G45" s="444">
        <v>0.16568047337278108</v>
      </c>
      <c r="H45" s="444">
        <v>0.636094674556213</v>
      </c>
      <c r="I45" s="444">
        <v>0.19822485207100593</v>
      </c>
      <c r="K45" s="509" t="s">
        <v>307</v>
      </c>
      <c r="L45" s="468" t="s">
        <v>96</v>
      </c>
      <c r="M45" s="376">
        <v>63</v>
      </c>
      <c r="N45" s="376">
        <v>6</v>
      </c>
      <c r="O45" s="376">
        <v>24</v>
      </c>
      <c r="P45" s="376">
        <v>33</v>
      </c>
      <c r="Q45" s="371">
        <v>0.09523809523809523</v>
      </c>
      <c r="R45" s="371">
        <v>0.38095238095238093</v>
      </c>
      <c r="S45" s="371">
        <v>0.5238095238095238</v>
      </c>
    </row>
    <row r="46" spans="1:19" ht="13.5">
      <c r="A46" s="487" t="s">
        <v>283</v>
      </c>
      <c r="B46" s="232" t="s">
        <v>97</v>
      </c>
      <c r="C46" s="380">
        <v>900</v>
      </c>
      <c r="D46" s="380">
        <v>100</v>
      </c>
      <c r="E46" s="380">
        <v>509</v>
      </c>
      <c r="F46" s="380">
        <v>291</v>
      </c>
      <c r="G46" s="444">
        <v>0.1111111111111111</v>
      </c>
      <c r="H46" s="444">
        <v>0.5655555555555556</v>
      </c>
      <c r="I46" s="444">
        <v>0.3233333333333333</v>
      </c>
      <c r="K46" s="509" t="s">
        <v>307</v>
      </c>
      <c r="L46" s="468" t="s">
        <v>98</v>
      </c>
      <c r="M46" s="376">
        <v>208</v>
      </c>
      <c r="N46" s="376">
        <v>27</v>
      </c>
      <c r="O46" s="376">
        <v>98</v>
      </c>
      <c r="P46" s="376">
        <v>83</v>
      </c>
      <c r="Q46" s="371">
        <v>0.12980769230769232</v>
      </c>
      <c r="R46" s="371">
        <v>0.47115384615384615</v>
      </c>
      <c r="S46" s="371">
        <v>0.39903846153846156</v>
      </c>
    </row>
    <row r="47" spans="1:19" ht="13.5">
      <c r="A47" s="487" t="s">
        <v>283</v>
      </c>
      <c r="B47" s="510" t="s">
        <v>294</v>
      </c>
      <c r="C47" s="457">
        <v>2764</v>
      </c>
      <c r="D47" s="457">
        <v>350</v>
      </c>
      <c r="E47" s="457">
        <v>1647</v>
      </c>
      <c r="F47" s="457">
        <v>767</v>
      </c>
      <c r="G47" s="454">
        <v>0.12662807525325614</v>
      </c>
      <c r="H47" s="454">
        <v>0.5958755426917511</v>
      </c>
      <c r="I47" s="454">
        <v>0.2774963820549928</v>
      </c>
      <c r="K47" s="509" t="s">
        <v>307</v>
      </c>
      <c r="L47" s="468" t="s">
        <v>99</v>
      </c>
      <c r="M47" s="376">
        <v>177</v>
      </c>
      <c r="N47" s="376">
        <v>3</v>
      </c>
      <c r="O47" s="376">
        <v>85</v>
      </c>
      <c r="P47" s="376">
        <v>89</v>
      </c>
      <c r="Q47" s="371">
        <v>0.01694915254237288</v>
      </c>
      <c r="R47" s="371">
        <v>0.480225988700565</v>
      </c>
      <c r="S47" s="371">
        <v>0.5028248587570622</v>
      </c>
    </row>
    <row r="48" spans="1:19" ht="13.5">
      <c r="A48" s="487" t="s">
        <v>283</v>
      </c>
      <c r="B48" s="232" t="s">
        <v>100</v>
      </c>
      <c r="C48" s="382">
        <v>4943</v>
      </c>
      <c r="D48" s="382">
        <v>932</v>
      </c>
      <c r="E48" s="382">
        <v>3132</v>
      </c>
      <c r="F48" s="382">
        <v>879</v>
      </c>
      <c r="G48" s="444">
        <v>0.18854946388832694</v>
      </c>
      <c r="H48" s="444">
        <v>0.6336233056848068</v>
      </c>
      <c r="I48" s="444">
        <v>0.17782723042686627</v>
      </c>
      <c r="K48" s="509" t="s">
        <v>307</v>
      </c>
      <c r="L48" s="468" t="s">
        <v>101</v>
      </c>
      <c r="M48" s="376">
        <v>62</v>
      </c>
      <c r="N48" s="376">
        <v>2</v>
      </c>
      <c r="O48" s="376">
        <v>22</v>
      </c>
      <c r="P48" s="376">
        <v>38</v>
      </c>
      <c r="Q48" s="371">
        <v>0.03225806451612903</v>
      </c>
      <c r="R48" s="371">
        <v>0.3548387096774194</v>
      </c>
      <c r="S48" s="371">
        <v>0.6129032258064516</v>
      </c>
    </row>
    <row r="49" spans="1:19" ht="13.5">
      <c r="A49" s="487" t="s">
        <v>283</v>
      </c>
      <c r="B49" s="232" t="s">
        <v>102</v>
      </c>
      <c r="C49" s="382">
        <v>848</v>
      </c>
      <c r="D49" s="382">
        <v>114</v>
      </c>
      <c r="E49" s="382">
        <v>466</v>
      </c>
      <c r="F49" s="382">
        <v>268</v>
      </c>
      <c r="G49" s="444">
        <v>0.13443396226415094</v>
      </c>
      <c r="H49" s="444">
        <v>0.5495283018867925</v>
      </c>
      <c r="I49" s="444">
        <v>0.3160377358490566</v>
      </c>
      <c r="K49" s="509" t="s">
        <v>308</v>
      </c>
      <c r="L49" s="468" t="s">
        <v>308</v>
      </c>
      <c r="M49" s="458">
        <v>576</v>
      </c>
      <c r="N49" s="458">
        <v>38</v>
      </c>
      <c r="O49" s="458">
        <v>257</v>
      </c>
      <c r="P49" s="458">
        <v>281</v>
      </c>
      <c r="Q49" s="511">
        <v>0.06597222222222222</v>
      </c>
      <c r="R49" s="511">
        <v>0.4461805555555556</v>
      </c>
      <c r="S49" s="511">
        <v>0.4878472222222222</v>
      </c>
    </row>
    <row r="50" spans="1:19" ht="13.5">
      <c r="A50" s="487" t="s">
        <v>283</v>
      </c>
      <c r="B50" s="232" t="s">
        <v>104</v>
      </c>
      <c r="C50" s="382">
        <v>406</v>
      </c>
      <c r="D50" s="382">
        <v>41</v>
      </c>
      <c r="E50" s="382">
        <v>193</v>
      </c>
      <c r="F50" s="382">
        <v>172</v>
      </c>
      <c r="G50" s="444">
        <v>0.10098522167487685</v>
      </c>
      <c r="H50" s="444">
        <v>0.4753694581280788</v>
      </c>
      <c r="I50" s="444">
        <v>0.4236453201970443</v>
      </c>
      <c r="K50" s="512" t="s">
        <v>309</v>
      </c>
      <c r="L50" s="513" t="s">
        <v>106</v>
      </c>
      <c r="M50" s="376">
        <v>81</v>
      </c>
      <c r="N50" s="376">
        <v>4</v>
      </c>
      <c r="O50" s="376">
        <v>36</v>
      </c>
      <c r="P50" s="376">
        <v>41</v>
      </c>
      <c r="Q50" s="371">
        <v>0.04938271604938271</v>
      </c>
      <c r="R50" s="371">
        <v>0.4444444444444444</v>
      </c>
      <c r="S50" s="371">
        <v>0.5061728395061729</v>
      </c>
    </row>
    <row r="51" spans="1:19" ht="13.5">
      <c r="A51" s="487" t="s">
        <v>283</v>
      </c>
      <c r="B51" s="232" t="s">
        <v>107</v>
      </c>
      <c r="C51" s="382">
        <v>309</v>
      </c>
      <c r="D51" s="382">
        <v>25</v>
      </c>
      <c r="E51" s="382">
        <v>164</v>
      </c>
      <c r="F51" s="382">
        <v>120</v>
      </c>
      <c r="G51" s="444">
        <v>0.08090614886731391</v>
      </c>
      <c r="H51" s="444">
        <v>0.5307443365695793</v>
      </c>
      <c r="I51" s="444">
        <v>0.3883495145631068</v>
      </c>
      <c r="K51" s="512" t="s">
        <v>309</v>
      </c>
      <c r="L51" s="513" t="s">
        <v>108</v>
      </c>
      <c r="M51" s="376">
        <v>327</v>
      </c>
      <c r="N51" s="376">
        <v>53</v>
      </c>
      <c r="O51" s="376">
        <v>183</v>
      </c>
      <c r="P51" s="376">
        <v>91</v>
      </c>
      <c r="Q51" s="371">
        <v>0.1620795107033639</v>
      </c>
      <c r="R51" s="371">
        <v>0.5596330275229358</v>
      </c>
      <c r="S51" s="371">
        <v>0.2782874617737003</v>
      </c>
    </row>
    <row r="52" spans="1:19" ht="13.5">
      <c r="A52" s="487" t="s">
        <v>283</v>
      </c>
      <c r="B52" s="232" t="s">
        <v>109</v>
      </c>
      <c r="C52" s="382">
        <v>367</v>
      </c>
      <c r="D52" s="382">
        <v>34</v>
      </c>
      <c r="E52" s="382">
        <v>223</v>
      </c>
      <c r="F52" s="382">
        <v>110</v>
      </c>
      <c r="G52" s="444">
        <v>0.09264305177111716</v>
      </c>
      <c r="H52" s="444">
        <v>0.6076294277929155</v>
      </c>
      <c r="I52" s="444">
        <v>0.2997275204359673</v>
      </c>
      <c r="K52" s="512" t="s">
        <v>309</v>
      </c>
      <c r="L52" s="513" t="s">
        <v>110</v>
      </c>
      <c r="M52" s="376">
        <v>57</v>
      </c>
      <c r="N52" s="376">
        <v>2</v>
      </c>
      <c r="O52" s="376">
        <v>34</v>
      </c>
      <c r="P52" s="376">
        <v>21</v>
      </c>
      <c r="Q52" s="371">
        <v>0.03508771929824561</v>
      </c>
      <c r="R52" s="371">
        <v>0.5964912280701754</v>
      </c>
      <c r="S52" s="371">
        <v>0.3684210526315789</v>
      </c>
    </row>
    <row r="53" spans="1:19" ht="13.5">
      <c r="A53" s="487" t="s">
        <v>283</v>
      </c>
      <c r="B53" s="232" t="s">
        <v>111</v>
      </c>
      <c r="C53" s="382">
        <v>381</v>
      </c>
      <c r="D53" s="382">
        <v>52</v>
      </c>
      <c r="E53" s="382">
        <v>200</v>
      </c>
      <c r="F53" s="382">
        <v>129</v>
      </c>
      <c r="G53" s="444">
        <v>0.13648293963254593</v>
      </c>
      <c r="H53" s="444">
        <v>0.5249343832020997</v>
      </c>
      <c r="I53" s="444">
        <v>0.33858267716535434</v>
      </c>
      <c r="K53" s="512" t="s">
        <v>309</v>
      </c>
      <c r="L53" s="513" t="s">
        <v>112</v>
      </c>
      <c r="M53" s="376">
        <v>24</v>
      </c>
      <c r="N53" s="376">
        <v>5</v>
      </c>
      <c r="O53" s="376">
        <v>16</v>
      </c>
      <c r="P53" s="376">
        <v>3</v>
      </c>
      <c r="Q53" s="371">
        <v>0.20833333333333334</v>
      </c>
      <c r="R53" s="371">
        <v>0.6666666666666666</v>
      </c>
      <c r="S53" s="371">
        <v>0.125</v>
      </c>
    </row>
    <row r="54" spans="1:19" ht="13.5">
      <c r="A54" s="487" t="s">
        <v>283</v>
      </c>
      <c r="B54" s="232" t="s">
        <v>113</v>
      </c>
      <c r="C54" s="382">
        <v>197</v>
      </c>
      <c r="D54" s="382">
        <v>7</v>
      </c>
      <c r="E54" s="382">
        <v>31</v>
      </c>
      <c r="F54" s="382">
        <v>159</v>
      </c>
      <c r="G54" s="444">
        <v>0.03553299492385787</v>
      </c>
      <c r="H54" s="444">
        <v>0.15736040609137056</v>
      </c>
      <c r="I54" s="444">
        <v>0.8071065989847716</v>
      </c>
      <c r="K54" s="512" t="s">
        <v>309</v>
      </c>
      <c r="L54" s="513" t="s">
        <v>114</v>
      </c>
      <c r="M54" s="376">
        <v>17</v>
      </c>
      <c r="N54" s="376">
        <v>0</v>
      </c>
      <c r="O54" s="376">
        <v>6</v>
      </c>
      <c r="P54" s="376">
        <v>11</v>
      </c>
      <c r="Q54" s="371">
        <v>0</v>
      </c>
      <c r="R54" s="371">
        <v>0.35294117647058826</v>
      </c>
      <c r="S54" s="371">
        <v>0.6470588235294118</v>
      </c>
    </row>
    <row r="55" spans="1:19" ht="13.5">
      <c r="A55" s="487" t="s">
        <v>283</v>
      </c>
      <c r="B55" s="232" t="s">
        <v>115</v>
      </c>
      <c r="C55" s="382">
        <v>322</v>
      </c>
      <c r="D55" s="382">
        <v>38</v>
      </c>
      <c r="E55" s="382">
        <v>176</v>
      </c>
      <c r="F55" s="382">
        <v>108</v>
      </c>
      <c r="G55" s="444">
        <v>0.11801242236024845</v>
      </c>
      <c r="H55" s="444">
        <v>0.546583850931677</v>
      </c>
      <c r="I55" s="444">
        <v>0.33540372670807456</v>
      </c>
      <c r="K55" s="512" t="s">
        <v>309</v>
      </c>
      <c r="L55" s="513" t="s">
        <v>116</v>
      </c>
      <c r="M55" s="376">
        <v>58</v>
      </c>
      <c r="N55" s="376">
        <v>6</v>
      </c>
      <c r="O55" s="376">
        <v>30</v>
      </c>
      <c r="P55" s="376">
        <v>22</v>
      </c>
      <c r="Q55" s="371">
        <v>0.10344827586206896</v>
      </c>
      <c r="R55" s="371">
        <v>0.5172413793103449</v>
      </c>
      <c r="S55" s="371">
        <v>0.3793103448275862</v>
      </c>
    </row>
    <row r="56" spans="1:19" ht="13.5">
      <c r="A56" s="487" t="s">
        <v>283</v>
      </c>
      <c r="B56" s="232" t="s">
        <v>117</v>
      </c>
      <c r="C56" s="382">
        <v>948</v>
      </c>
      <c r="D56" s="382">
        <v>72</v>
      </c>
      <c r="E56" s="382">
        <v>477</v>
      </c>
      <c r="F56" s="382">
        <v>399</v>
      </c>
      <c r="G56" s="444">
        <v>0.0759493670886076</v>
      </c>
      <c r="H56" s="444">
        <v>0.5031645569620253</v>
      </c>
      <c r="I56" s="444">
        <v>0.4208860759493671</v>
      </c>
      <c r="K56" s="512" t="s">
        <v>309</v>
      </c>
      <c r="L56" s="513" t="s">
        <v>118</v>
      </c>
      <c r="M56" s="376">
        <v>33</v>
      </c>
      <c r="N56" s="376">
        <v>2</v>
      </c>
      <c r="O56" s="376">
        <v>14</v>
      </c>
      <c r="P56" s="376">
        <v>17</v>
      </c>
      <c r="Q56" s="371">
        <v>0.06060606060606061</v>
      </c>
      <c r="R56" s="371">
        <v>0.42424242424242425</v>
      </c>
      <c r="S56" s="371">
        <v>0.5151515151515151</v>
      </c>
    </row>
    <row r="57" spans="1:19" ht="13.5">
      <c r="A57" s="487" t="s">
        <v>283</v>
      </c>
      <c r="B57" s="232" t="s">
        <v>119</v>
      </c>
      <c r="C57" s="382">
        <v>330</v>
      </c>
      <c r="D57" s="382">
        <v>39</v>
      </c>
      <c r="E57" s="382">
        <v>147</v>
      </c>
      <c r="F57" s="382">
        <v>144</v>
      </c>
      <c r="G57" s="444">
        <v>0.11818181818181818</v>
      </c>
      <c r="H57" s="444">
        <v>0.44545454545454544</v>
      </c>
      <c r="I57" s="444">
        <v>0.43636363636363634</v>
      </c>
      <c r="K57" s="512" t="s">
        <v>309</v>
      </c>
      <c r="L57" s="513" t="s">
        <v>120</v>
      </c>
      <c r="M57" s="376">
        <v>64</v>
      </c>
      <c r="N57" s="376">
        <v>4</v>
      </c>
      <c r="O57" s="376">
        <v>37</v>
      </c>
      <c r="P57" s="376">
        <v>23</v>
      </c>
      <c r="Q57" s="371">
        <v>0.0625</v>
      </c>
      <c r="R57" s="371">
        <v>0.578125</v>
      </c>
      <c r="S57" s="371">
        <v>0.359375</v>
      </c>
    </row>
    <row r="58" spans="1:19" ht="13.5">
      <c r="A58" s="487" t="s">
        <v>283</v>
      </c>
      <c r="B58" s="232" t="s">
        <v>121</v>
      </c>
      <c r="C58" s="382">
        <v>331</v>
      </c>
      <c r="D58" s="382">
        <v>42</v>
      </c>
      <c r="E58" s="382">
        <v>161</v>
      </c>
      <c r="F58" s="382">
        <v>128</v>
      </c>
      <c r="G58" s="444">
        <v>0.1268882175226586</v>
      </c>
      <c r="H58" s="444">
        <v>0.486404833836858</v>
      </c>
      <c r="I58" s="444">
        <v>0.3867069486404834</v>
      </c>
      <c r="K58" s="512" t="s">
        <v>309</v>
      </c>
      <c r="L58" s="513" t="s">
        <v>122</v>
      </c>
      <c r="M58" s="376">
        <v>58</v>
      </c>
      <c r="N58" s="376">
        <v>1</v>
      </c>
      <c r="O58" s="376">
        <v>22</v>
      </c>
      <c r="P58" s="376">
        <v>35</v>
      </c>
      <c r="Q58" s="371">
        <v>0.017241379310344827</v>
      </c>
      <c r="R58" s="371">
        <v>0.3793103448275862</v>
      </c>
      <c r="S58" s="371">
        <v>0.603448275862069</v>
      </c>
    </row>
    <row r="59" spans="1:19" ht="13.5">
      <c r="A59" s="487" t="s">
        <v>283</v>
      </c>
      <c r="B59" s="232" t="s">
        <v>123</v>
      </c>
      <c r="C59" s="382">
        <v>313</v>
      </c>
      <c r="D59" s="382">
        <v>20</v>
      </c>
      <c r="E59" s="382">
        <v>134</v>
      </c>
      <c r="F59" s="382">
        <v>159</v>
      </c>
      <c r="G59" s="444">
        <v>0.06389776357827476</v>
      </c>
      <c r="H59" s="444">
        <v>0.4281150159744409</v>
      </c>
      <c r="I59" s="444">
        <v>0.5079872204472844</v>
      </c>
      <c r="K59" s="512" t="s">
        <v>309</v>
      </c>
      <c r="L59" s="513" t="s">
        <v>124</v>
      </c>
      <c r="M59" s="376">
        <v>57</v>
      </c>
      <c r="N59" s="376">
        <v>4</v>
      </c>
      <c r="O59" s="376">
        <v>34</v>
      </c>
      <c r="P59" s="376">
        <v>19</v>
      </c>
      <c r="Q59" s="371">
        <v>0.07017543859649122</v>
      </c>
      <c r="R59" s="371">
        <v>0.5964912280701754</v>
      </c>
      <c r="S59" s="371">
        <v>0.3333333333333333</v>
      </c>
    </row>
    <row r="60" spans="1:19" ht="13.5">
      <c r="A60" s="487" t="s">
        <v>283</v>
      </c>
      <c r="B60" s="232" t="s">
        <v>125</v>
      </c>
      <c r="C60" s="382">
        <v>911</v>
      </c>
      <c r="D60" s="382">
        <v>159</v>
      </c>
      <c r="E60" s="382">
        <v>507</v>
      </c>
      <c r="F60" s="382">
        <v>245</v>
      </c>
      <c r="G60" s="444">
        <v>0.17453347969264543</v>
      </c>
      <c r="H60" s="444">
        <v>0.5565312843029637</v>
      </c>
      <c r="I60" s="444">
        <v>0.2689352360043908</v>
      </c>
      <c r="K60" s="512" t="s">
        <v>309</v>
      </c>
      <c r="L60" s="513" t="s">
        <v>126</v>
      </c>
      <c r="M60" s="376">
        <v>99</v>
      </c>
      <c r="N60" s="376">
        <v>6</v>
      </c>
      <c r="O60" s="376">
        <v>53</v>
      </c>
      <c r="P60" s="376">
        <v>40</v>
      </c>
      <c r="Q60" s="371">
        <v>0.06060606060606061</v>
      </c>
      <c r="R60" s="371">
        <v>0.5353535353535354</v>
      </c>
      <c r="S60" s="371">
        <v>0.40404040404040403</v>
      </c>
    </row>
    <row r="61" spans="1:19" ht="13.5">
      <c r="A61" s="487" t="s">
        <v>283</v>
      </c>
      <c r="B61" s="232" t="s">
        <v>127</v>
      </c>
      <c r="C61" s="382">
        <v>1718</v>
      </c>
      <c r="D61" s="382">
        <v>296</v>
      </c>
      <c r="E61" s="382">
        <v>992</v>
      </c>
      <c r="F61" s="382">
        <v>430</v>
      </c>
      <c r="G61" s="444">
        <v>0.17229336437718276</v>
      </c>
      <c r="H61" s="444">
        <v>0.5774155995343423</v>
      </c>
      <c r="I61" s="444">
        <v>0.25029103608847497</v>
      </c>
      <c r="K61" s="512" t="s">
        <v>309</v>
      </c>
      <c r="L61" s="513" t="s">
        <v>309</v>
      </c>
      <c r="M61" s="460">
        <v>875</v>
      </c>
      <c r="N61" s="460">
        <v>87</v>
      </c>
      <c r="O61" s="460">
        <v>465</v>
      </c>
      <c r="P61" s="460">
        <v>323</v>
      </c>
      <c r="Q61" s="514">
        <v>0.09942857142857142</v>
      </c>
      <c r="R61" s="514">
        <v>0.5314285714285715</v>
      </c>
      <c r="S61" s="514">
        <v>0.36914285714285716</v>
      </c>
    </row>
    <row r="62" spans="1:19" ht="13.5">
      <c r="A62" s="487" t="s">
        <v>283</v>
      </c>
      <c r="B62" s="232" t="s">
        <v>128</v>
      </c>
      <c r="C62" s="382">
        <v>1233</v>
      </c>
      <c r="D62" s="382">
        <v>188</v>
      </c>
      <c r="E62" s="382">
        <v>722</v>
      </c>
      <c r="F62" s="382">
        <v>323</v>
      </c>
      <c r="G62" s="444">
        <v>0.15247364152473641</v>
      </c>
      <c r="H62" s="444">
        <v>0.5855636658556367</v>
      </c>
      <c r="I62" s="444">
        <v>0.2619626926196269</v>
      </c>
      <c r="K62" s="515" t="s">
        <v>310</v>
      </c>
      <c r="L62" s="477" t="s">
        <v>130</v>
      </c>
      <c r="M62" s="376">
        <v>32</v>
      </c>
      <c r="N62" s="376">
        <v>0</v>
      </c>
      <c r="O62" s="376">
        <v>10</v>
      </c>
      <c r="P62" s="376">
        <v>22</v>
      </c>
      <c r="Q62" s="371">
        <v>0</v>
      </c>
      <c r="R62" s="371">
        <v>0.3125</v>
      </c>
      <c r="S62" s="371">
        <v>0.6875</v>
      </c>
    </row>
    <row r="63" spans="1:19" ht="13.5">
      <c r="A63" s="487" t="s">
        <v>283</v>
      </c>
      <c r="B63" s="232" t="s">
        <v>131</v>
      </c>
      <c r="C63" s="382">
        <v>907</v>
      </c>
      <c r="D63" s="382">
        <v>45</v>
      </c>
      <c r="E63" s="382">
        <v>389</v>
      </c>
      <c r="F63" s="382">
        <v>473</v>
      </c>
      <c r="G63" s="444">
        <v>0.04961411245865491</v>
      </c>
      <c r="H63" s="444">
        <v>0.4288864388092613</v>
      </c>
      <c r="I63" s="444">
        <v>0.5214994487320838</v>
      </c>
      <c r="K63" s="515" t="s">
        <v>310</v>
      </c>
      <c r="L63" s="477" t="s">
        <v>132</v>
      </c>
      <c r="M63" s="376">
        <v>171</v>
      </c>
      <c r="N63" s="376">
        <v>23</v>
      </c>
      <c r="O63" s="376">
        <v>92</v>
      </c>
      <c r="P63" s="376">
        <v>56</v>
      </c>
      <c r="Q63" s="371">
        <v>0.13450292397660818</v>
      </c>
      <c r="R63" s="371">
        <v>0.5380116959064327</v>
      </c>
      <c r="S63" s="371">
        <v>0.32748538011695905</v>
      </c>
    </row>
    <row r="64" spans="1:19" ht="13.5">
      <c r="A64" s="487" t="s">
        <v>283</v>
      </c>
      <c r="B64" s="232" t="s">
        <v>133</v>
      </c>
      <c r="C64" s="382">
        <v>512</v>
      </c>
      <c r="D64" s="382">
        <v>36</v>
      </c>
      <c r="E64" s="382">
        <v>240</v>
      </c>
      <c r="F64" s="382">
        <v>236</v>
      </c>
      <c r="G64" s="444">
        <v>0.0703125</v>
      </c>
      <c r="H64" s="444">
        <v>0.46875</v>
      </c>
      <c r="I64" s="444">
        <v>0.4609375</v>
      </c>
      <c r="K64" s="515" t="s">
        <v>310</v>
      </c>
      <c r="L64" s="477" t="s">
        <v>134</v>
      </c>
      <c r="M64" s="376">
        <v>9</v>
      </c>
      <c r="N64" s="376">
        <v>0</v>
      </c>
      <c r="O64" s="376">
        <v>6</v>
      </c>
      <c r="P64" s="376">
        <v>3</v>
      </c>
      <c r="Q64" s="371">
        <v>0</v>
      </c>
      <c r="R64" s="371">
        <v>0.6666666666666666</v>
      </c>
      <c r="S64" s="371">
        <v>0.3333333333333333</v>
      </c>
    </row>
    <row r="65" spans="1:19" ht="13.5">
      <c r="A65" s="487" t="s">
        <v>283</v>
      </c>
      <c r="B65" s="232" t="s">
        <v>135</v>
      </c>
      <c r="C65" s="382">
        <v>396</v>
      </c>
      <c r="D65" s="382">
        <v>23</v>
      </c>
      <c r="E65" s="382">
        <v>166</v>
      </c>
      <c r="F65" s="382">
        <v>207</v>
      </c>
      <c r="G65" s="444">
        <v>0.05808080808080808</v>
      </c>
      <c r="H65" s="444">
        <v>0.41919191919191917</v>
      </c>
      <c r="I65" s="444">
        <v>0.5227272727272727</v>
      </c>
      <c r="K65" s="515" t="s">
        <v>310</v>
      </c>
      <c r="L65" s="477" t="s">
        <v>136</v>
      </c>
      <c r="M65" s="376">
        <v>18</v>
      </c>
      <c r="N65" s="376">
        <v>0</v>
      </c>
      <c r="O65" s="376">
        <v>6</v>
      </c>
      <c r="P65" s="376">
        <v>12</v>
      </c>
      <c r="Q65" s="371">
        <v>0</v>
      </c>
      <c r="R65" s="371">
        <v>0.3333333333333333</v>
      </c>
      <c r="S65" s="371">
        <v>0.6666666666666666</v>
      </c>
    </row>
    <row r="66" spans="1:19" ht="13.5">
      <c r="A66" s="487" t="s">
        <v>283</v>
      </c>
      <c r="B66" s="232" t="s">
        <v>137</v>
      </c>
      <c r="C66" s="382">
        <v>217</v>
      </c>
      <c r="D66" s="382">
        <v>25</v>
      </c>
      <c r="E66" s="382">
        <v>96</v>
      </c>
      <c r="F66" s="382">
        <v>96</v>
      </c>
      <c r="G66" s="444">
        <v>0.1152073732718894</v>
      </c>
      <c r="H66" s="444">
        <v>0.4423963133640553</v>
      </c>
      <c r="I66" s="444">
        <v>0.4423963133640553</v>
      </c>
      <c r="K66" s="515" t="s">
        <v>310</v>
      </c>
      <c r="L66" s="477" t="s">
        <v>40</v>
      </c>
      <c r="M66" s="376">
        <v>176</v>
      </c>
      <c r="N66" s="376">
        <v>21</v>
      </c>
      <c r="O66" s="376">
        <v>102</v>
      </c>
      <c r="P66" s="376">
        <v>53</v>
      </c>
      <c r="Q66" s="371">
        <v>0.11931818181818182</v>
      </c>
      <c r="R66" s="371">
        <v>0.5795454545454546</v>
      </c>
      <c r="S66" s="371">
        <v>0.30113636363636365</v>
      </c>
    </row>
    <row r="67" spans="1:19" ht="13.5">
      <c r="A67" s="487" t="s">
        <v>283</v>
      </c>
      <c r="B67" s="232" t="s">
        <v>138</v>
      </c>
      <c r="C67" s="382">
        <v>42</v>
      </c>
      <c r="D67" s="382">
        <v>0</v>
      </c>
      <c r="E67" s="382">
        <v>19</v>
      </c>
      <c r="F67" s="382">
        <v>23</v>
      </c>
      <c r="G67" s="444">
        <v>0</v>
      </c>
      <c r="H67" s="444">
        <v>0.4523809523809524</v>
      </c>
      <c r="I67" s="444">
        <v>0.5476190476190477</v>
      </c>
      <c r="K67" s="515" t="s">
        <v>310</v>
      </c>
      <c r="L67" s="477" t="s">
        <v>139</v>
      </c>
      <c r="M67" s="376">
        <v>55</v>
      </c>
      <c r="N67" s="376">
        <v>2</v>
      </c>
      <c r="O67" s="376">
        <v>23</v>
      </c>
      <c r="P67" s="376">
        <v>30</v>
      </c>
      <c r="Q67" s="371">
        <v>0.03636363636363636</v>
      </c>
      <c r="R67" s="371">
        <v>0.41818181818181815</v>
      </c>
      <c r="S67" s="371">
        <v>0.5454545454545454</v>
      </c>
    </row>
    <row r="68" spans="1:19" ht="13.5">
      <c r="A68" s="487" t="s">
        <v>283</v>
      </c>
      <c r="B68" s="232" t="s">
        <v>140</v>
      </c>
      <c r="C68" s="382">
        <v>128</v>
      </c>
      <c r="D68" s="382">
        <v>5</v>
      </c>
      <c r="E68" s="382">
        <v>58</v>
      </c>
      <c r="F68" s="382">
        <v>65</v>
      </c>
      <c r="G68" s="444">
        <v>0.0390625</v>
      </c>
      <c r="H68" s="444">
        <v>0.453125</v>
      </c>
      <c r="I68" s="444">
        <v>0.5078125</v>
      </c>
      <c r="K68" s="515" t="s">
        <v>310</v>
      </c>
      <c r="L68" s="477" t="s">
        <v>50</v>
      </c>
      <c r="M68" s="376">
        <v>101</v>
      </c>
      <c r="N68" s="376">
        <v>4</v>
      </c>
      <c r="O68" s="376">
        <v>40</v>
      </c>
      <c r="P68" s="376">
        <v>57</v>
      </c>
      <c r="Q68" s="371">
        <v>0.039603960396039604</v>
      </c>
      <c r="R68" s="371">
        <v>0.39603960396039606</v>
      </c>
      <c r="S68" s="371">
        <v>0.5643564356435643</v>
      </c>
    </row>
    <row r="69" spans="1:19" ht="13.5">
      <c r="A69" s="487" t="s">
        <v>283</v>
      </c>
      <c r="B69" s="516" t="s">
        <v>295</v>
      </c>
      <c r="C69" s="462">
        <v>283</v>
      </c>
      <c r="D69" s="462">
        <v>9</v>
      </c>
      <c r="E69" s="462">
        <v>152</v>
      </c>
      <c r="F69" s="462">
        <v>122</v>
      </c>
      <c r="G69" s="456">
        <v>0.03180212014134275</v>
      </c>
      <c r="H69" s="456">
        <v>0.5371024734982333</v>
      </c>
      <c r="I69" s="456">
        <v>0.43109540636042404</v>
      </c>
      <c r="K69" s="517" t="s">
        <v>310</v>
      </c>
      <c r="L69" s="518" t="s">
        <v>310</v>
      </c>
      <c r="M69" s="463">
        <v>562</v>
      </c>
      <c r="N69" s="463">
        <v>50</v>
      </c>
      <c r="O69" s="463">
        <v>279</v>
      </c>
      <c r="P69" s="463">
        <v>233</v>
      </c>
      <c r="Q69" s="519">
        <v>0.08896797153024912</v>
      </c>
      <c r="R69" s="519">
        <v>0.49644128113879005</v>
      </c>
      <c r="S69" s="519">
        <v>0.41459074733096085</v>
      </c>
    </row>
    <row r="70" spans="1:19" ht="13.5">
      <c r="A70" s="487" t="s">
        <v>283</v>
      </c>
      <c r="B70" s="232" t="s">
        <v>141</v>
      </c>
      <c r="C70" s="382">
        <v>555</v>
      </c>
      <c r="D70" s="382">
        <v>58</v>
      </c>
      <c r="E70" s="382">
        <v>380</v>
      </c>
      <c r="F70" s="382">
        <v>117</v>
      </c>
      <c r="G70" s="444">
        <v>0.1045045045045045</v>
      </c>
      <c r="H70" s="444">
        <v>0.6846846846846847</v>
      </c>
      <c r="I70" s="444">
        <v>0.21081081081081082</v>
      </c>
      <c r="K70" s="520" t="s">
        <v>142</v>
      </c>
      <c r="L70" s="521" t="s">
        <v>601</v>
      </c>
      <c r="M70" s="522">
        <v>49</v>
      </c>
      <c r="N70" s="522">
        <v>0</v>
      </c>
      <c r="O70" s="522">
        <v>3</v>
      </c>
      <c r="P70" s="522">
        <v>46</v>
      </c>
      <c r="Q70" s="523">
        <v>0</v>
      </c>
      <c r="R70" s="523">
        <v>0.061224489795918366</v>
      </c>
      <c r="S70" s="523">
        <v>0.9387755102040817</v>
      </c>
    </row>
    <row r="71" spans="1:9" ht="13.5">
      <c r="A71" s="487" t="s">
        <v>283</v>
      </c>
      <c r="B71" s="232" t="s">
        <v>143</v>
      </c>
      <c r="C71" s="382">
        <v>375</v>
      </c>
      <c r="D71" s="382">
        <v>50</v>
      </c>
      <c r="E71" s="382">
        <v>230</v>
      </c>
      <c r="F71" s="382">
        <v>95</v>
      </c>
      <c r="G71" s="444">
        <v>0.13333333333333333</v>
      </c>
      <c r="H71" s="444">
        <v>0.6133333333333333</v>
      </c>
      <c r="I71" s="444">
        <v>0.25333333333333335</v>
      </c>
    </row>
    <row r="72" spans="1:19" ht="14.25" thickBot="1">
      <c r="A72" s="487" t="s">
        <v>283</v>
      </c>
      <c r="B72" s="232" t="s">
        <v>144</v>
      </c>
      <c r="C72" s="382">
        <v>590</v>
      </c>
      <c r="D72" s="382">
        <v>40</v>
      </c>
      <c r="E72" s="382">
        <v>413</v>
      </c>
      <c r="F72" s="382">
        <v>137</v>
      </c>
      <c r="G72" s="444">
        <v>0.06779661016949153</v>
      </c>
      <c r="H72" s="444">
        <v>0.7</v>
      </c>
      <c r="I72" s="444">
        <v>0.23220338983050848</v>
      </c>
      <c r="K72" s="503" t="s">
        <v>311</v>
      </c>
      <c r="L72" s="504" t="s">
        <v>312</v>
      </c>
      <c r="M72" s="524" t="s">
        <v>602</v>
      </c>
      <c r="N72" s="524" t="s">
        <v>2</v>
      </c>
      <c r="O72" s="524" t="s">
        <v>3</v>
      </c>
      <c r="P72" s="525" t="s">
        <v>4</v>
      </c>
      <c r="Q72" s="231" t="s">
        <v>5</v>
      </c>
      <c r="R72" s="231" t="s">
        <v>6</v>
      </c>
      <c r="S72" s="231" t="s">
        <v>7</v>
      </c>
    </row>
    <row r="73" spans="1:19" ht="14.25" thickTop="1">
      <c r="A73" s="487" t="s">
        <v>283</v>
      </c>
      <c r="B73" s="232" t="s">
        <v>145</v>
      </c>
      <c r="C73" s="382">
        <v>61</v>
      </c>
      <c r="D73" s="382">
        <v>9</v>
      </c>
      <c r="E73" s="382">
        <v>18</v>
      </c>
      <c r="F73" s="382">
        <v>34</v>
      </c>
      <c r="G73" s="444">
        <v>0.14754098360655737</v>
      </c>
      <c r="H73" s="444">
        <v>0.29508196721311475</v>
      </c>
      <c r="I73" s="444">
        <v>0.5573770491803278</v>
      </c>
      <c r="K73" s="526" t="s">
        <v>315</v>
      </c>
      <c r="L73" s="527" t="s">
        <v>316</v>
      </c>
      <c r="M73" s="376">
        <v>86</v>
      </c>
      <c r="N73" s="376">
        <v>5</v>
      </c>
      <c r="O73" s="376">
        <v>38</v>
      </c>
      <c r="P73" s="376">
        <v>43</v>
      </c>
      <c r="Q73" s="371">
        <v>0.05813953488372093</v>
      </c>
      <c r="R73" s="371">
        <v>0.4418604651162791</v>
      </c>
      <c r="S73" s="371">
        <v>0.5</v>
      </c>
    </row>
    <row r="74" spans="1:19" ht="13.5">
      <c r="A74" s="487" t="s">
        <v>283</v>
      </c>
      <c r="B74" s="232" t="s">
        <v>150</v>
      </c>
      <c r="C74" s="382">
        <v>225</v>
      </c>
      <c r="D74" s="382">
        <v>11</v>
      </c>
      <c r="E74" s="382">
        <v>130</v>
      </c>
      <c r="F74" s="382">
        <v>84</v>
      </c>
      <c r="G74" s="444">
        <v>0.04888888888888889</v>
      </c>
      <c r="H74" s="444">
        <v>0.5777777777777777</v>
      </c>
      <c r="I74" s="444">
        <v>0.37333333333333335</v>
      </c>
      <c r="K74" s="528" t="s">
        <v>315</v>
      </c>
      <c r="L74" s="529" t="s">
        <v>317</v>
      </c>
      <c r="M74" s="376">
        <v>27</v>
      </c>
      <c r="N74" s="376">
        <v>0</v>
      </c>
      <c r="O74" s="376">
        <v>9</v>
      </c>
      <c r="P74" s="376">
        <v>18</v>
      </c>
      <c r="Q74" s="371">
        <v>0</v>
      </c>
      <c r="R74" s="371">
        <v>0.3333333333333333</v>
      </c>
      <c r="S74" s="371">
        <v>0.6666666666666666</v>
      </c>
    </row>
    <row r="75" spans="1:19" ht="13.5">
      <c r="A75" s="487" t="s">
        <v>283</v>
      </c>
      <c r="B75" s="232" t="s">
        <v>153</v>
      </c>
      <c r="C75" s="382">
        <v>294</v>
      </c>
      <c r="D75" s="382">
        <v>21</v>
      </c>
      <c r="E75" s="382">
        <v>142</v>
      </c>
      <c r="F75" s="382">
        <v>131</v>
      </c>
      <c r="G75" s="444">
        <v>0.07142857142857142</v>
      </c>
      <c r="H75" s="444">
        <v>0.48299319727891155</v>
      </c>
      <c r="I75" s="444">
        <v>0.445578231292517</v>
      </c>
      <c r="K75" s="528" t="s">
        <v>315</v>
      </c>
      <c r="L75" s="529" t="s">
        <v>318</v>
      </c>
      <c r="M75" s="376">
        <v>48</v>
      </c>
      <c r="N75" s="376">
        <v>12</v>
      </c>
      <c r="O75" s="376">
        <v>18</v>
      </c>
      <c r="P75" s="376">
        <v>18</v>
      </c>
      <c r="Q75" s="371">
        <v>0.25</v>
      </c>
      <c r="R75" s="371">
        <v>0.375</v>
      </c>
      <c r="S75" s="371">
        <v>0.375</v>
      </c>
    </row>
    <row r="76" spans="1:19" ht="13.5">
      <c r="A76" s="487" t="s">
        <v>283</v>
      </c>
      <c r="B76" s="232" t="s">
        <v>155</v>
      </c>
      <c r="C76" s="382">
        <v>179</v>
      </c>
      <c r="D76" s="382">
        <v>13</v>
      </c>
      <c r="E76" s="382">
        <v>76</v>
      </c>
      <c r="F76" s="382">
        <v>90</v>
      </c>
      <c r="G76" s="444">
        <v>0.07262569832402235</v>
      </c>
      <c r="H76" s="444">
        <v>0.4245810055865922</v>
      </c>
      <c r="I76" s="444">
        <v>0.5027932960893855</v>
      </c>
      <c r="K76" s="528" t="s">
        <v>315</v>
      </c>
      <c r="L76" s="529" t="s">
        <v>319</v>
      </c>
      <c r="M76" s="376">
        <v>144</v>
      </c>
      <c r="N76" s="376">
        <v>16</v>
      </c>
      <c r="O76" s="376">
        <v>79</v>
      </c>
      <c r="P76" s="376">
        <v>49</v>
      </c>
      <c r="Q76" s="371">
        <v>0.1111111111111111</v>
      </c>
      <c r="R76" s="371">
        <v>0.5486111111111112</v>
      </c>
      <c r="S76" s="371">
        <v>0.3402777777777778</v>
      </c>
    </row>
    <row r="77" spans="1:19" ht="13.5">
      <c r="A77" s="487" t="s">
        <v>283</v>
      </c>
      <c r="B77" s="232" t="s">
        <v>157</v>
      </c>
      <c r="C77" s="382">
        <v>259</v>
      </c>
      <c r="D77" s="382">
        <v>33</v>
      </c>
      <c r="E77" s="382">
        <v>123</v>
      </c>
      <c r="F77" s="382">
        <v>103</v>
      </c>
      <c r="G77" s="444">
        <v>0.1274131274131274</v>
      </c>
      <c r="H77" s="444">
        <v>0.4749034749034749</v>
      </c>
      <c r="I77" s="444">
        <v>0.39768339768339767</v>
      </c>
      <c r="K77" s="528" t="s">
        <v>315</v>
      </c>
      <c r="L77" s="529" t="s">
        <v>320</v>
      </c>
      <c r="M77" s="376">
        <v>37</v>
      </c>
      <c r="N77" s="376">
        <v>5</v>
      </c>
      <c r="O77" s="376">
        <v>16</v>
      </c>
      <c r="P77" s="376">
        <v>16</v>
      </c>
      <c r="Q77" s="371">
        <v>0.13513513513513514</v>
      </c>
      <c r="R77" s="371">
        <v>0.43243243243243246</v>
      </c>
      <c r="S77" s="371">
        <v>0.43243243243243246</v>
      </c>
    </row>
    <row r="78" spans="1:19" ht="13.5">
      <c r="A78" s="487" t="s">
        <v>283</v>
      </c>
      <c r="B78" s="232" t="s">
        <v>159</v>
      </c>
      <c r="C78" s="382">
        <v>97</v>
      </c>
      <c r="D78" s="382">
        <v>5</v>
      </c>
      <c r="E78" s="382">
        <v>47</v>
      </c>
      <c r="F78" s="382">
        <v>45</v>
      </c>
      <c r="G78" s="444">
        <v>0.05154639175257732</v>
      </c>
      <c r="H78" s="444">
        <v>0.4845360824742268</v>
      </c>
      <c r="I78" s="444">
        <v>0.4639175257731959</v>
      </c>
      <c r="K78" s="528" t="s">
        <v>315</v>
      </c>
      <c r="L78" s="529" t="s">
        <v>321</v>
      </c>
      <c r="M78" s="376">
        <v>68</v>
      </c>
      <c r="N78" s="376">
        <v>7</v>
      </c>
      <c r="O78" s="376">
        <v>34</v>
      </c>
      <c r="P78" s="376">
        <v>27</v>
      </c>
      <c r="Q78" s="371">
        <v>0.10294117647058823</v>
      </c>
      <c r="R78" s="371">
        <v>0.5</v>
      </c>
      <c r="S78" s="371">
        <v>0.39705882352941174</v>
      </c>
    </row>
    <row r="79" spans="1:19" ht="13.5">
      <c r="A79" s="487" t="s">
        <v>283</v>
      </c>
      <c r="B79" s="232" t="s">
        <v>161</v>
      </c>
      <c r="C79" s="382">
        <v>164</v>
      </c>
      <c r="D79" s="382">
        <v>17</v>
      </c>
      <c r="E79" s="382">
        <v>65</v>
      </c>
      <c r="F79" s="382">
        <v>82</v>
      </c>
      <c r="G79" s="444">
        <v>0.10365853658536585</v>
      </c>
      <c r="H79" s="444">
        <v>0.39634146341463417</v>
      </c>
      <c r="I79" s="444">
        <v>0.5</v>
      </c>
      <c r="K79" s="528" t="s">
        <v>315</v>
      </c>
      <c r="L79" s="530" t="s">
        <v>315</v>
      </c>
      <c r="M79" s="531">
        <v>410</v>
      </c>
      <c r="N79" s="531">
        <v>45</v>
      </c>
      <c r="O79" s="531">
        <v>194</v>
      </c>
      <c r="P79" s="531">
        <v>171</v>
      </c>
      <c r="Q79" s="288">
        <v>0.10975609756097561</v>
      </c>
      <c r="R79" s="288">
        <v>0.47317073170731705</v>
      </c>
      <c r="S79" s="288">
        <v>0.4170731707317073</v>
      </c>
    </row>
    <row r="80" spans="1:19" ht="13.5">
      <c r="A80" s="487" t="s">
        <v>283</v>
      </c>
      <c r="B80" s="287" t="s">
        <v>163</v>
      </c>
      <c r="C80" s="382">
        <v>191</v>
      </c>
      <c r="D80" s="382">
        <v>12</v>
      </c>
      <c r="E80" s="382">
        <v>87</v>
      </c>
      <c r="F80" s="382">
        <v>92</v>
      </c>
      <c r="G80" s="444">
        <v>0.06282722513089005</v>
      </c>
      <c r="H80" s="444">
        <v>0.45549738219895286</v>
      </c>
      <c r="I80" s="444">
        <v>0.4816753926701571</v>
      </c>
      <c r="K80" s="532" t="s">
        <v>322</v>
      </c>
      <c r="L80" s="533" t="s">
        <v>323</v>
      </c>
      <c r="M80" s="376">
        <v>88</v>
      </c>
      <c r="N80" s="376">
        <v>0</v>
      </c>
      <c r="O80" s="376">
        <v>13</v>
      </c>
      <c r="P80" s="376">
        <v>75</v>
      </c>
      <c r="Q80" s="371">
        <v>0</v>
      </c>
      <c r="R80" s="371">
        <v>0.14772727272727273</v>
      </c>
      <c r="S80" s="371">
        <v>0.8522727272727273</v>
      </c>
    </row>
    <row r="81" spans="1:19" ht="13.5">
      <c r="A81" s="487" t="s">
        <v>283</v>
      </c>
      <c r="B81" s="258" t="s">
        <v>164</v>
      </c>
      <c r="C81" s="392">
        <v>760</v>
      </c>
      <c r="D81" s="392">
        <v>56</v>
      </c>
      <c r="E81" s="392">
        <v>323</v>
      </c>
      <c r="F81" s="392">
        <v>381</v>
      </c>
      <c r="G81" s="393">
        <v>0.07368421052631578</v>
      </c>
      <c r="H81" s="393">
        <v>0.425</v>
      </c>
      <c r="I81" s="393">
        <v>0.5013157894736842</v>
      </c>
      <c r="K81" s="532" t="s">
        <v>322</v>
      </c>
      <c r="L81" s="533" t="s">
        <v>324</v>
      </c>
      <c r="M81" s="376">
        <v>123</v>
      </c>
      <c r="N81" s="376">
        <v>26</v>
      </c>
      <c r="O81" s="376">
        <v>63</v>
      </c>
      <c r="P81" s="376">
        <v>34</v>
      </c>
      <c r="Q81" s="371">
        <v>0.21138211382113822</v>
      </c>
      <c r="R81" s="371">
        <v>0.5121951219512195</v>
      </c>
      <c r="S81" s="371">
        <v>0.2764227642276423</v>
      </c>
    </row>
    <row r="82" spans="1:19" ht="13.5">
      <c r="A82" s="487" t="s">
        <v>283</v>
      </c>
      <c r="B82" s="287" t="s">
        <v>167</v>
      </c>
      <c r="C82" s="382">
        <v>927</v>
      </c>
      <c r="D82" s="382">
        <v>75</v>
      </c>
      <c r="E82" s="382">
        <v>482</v>
      </c>
      <c r="F82" s="382">
        <v>370</v>
      </c>
      <c r="G82" s="444">
        <v>0.08090614886731391</v>
      </c>
      <c r="H82" s="444">
        <v>0.5199568500539374</v>
      </c>
      <c r="I82" s="444">
        <v>0.39913700107874867</v>
      </c>
      <c r="K82" s="532" t="s">
        <v>322</v>
      </c>
      <c r="L82" s="533" t="s">
        <v>325</v>
      </c>
      <c r="M82" s="376">
        <v>49</v>
      </c>
      <c r="N82" s="376">
        <v>8</v>
      </c>
      <c r="O82" s="376">
        <v>27</v>
      </c>
      <c r="P82" s="376">
        <v>14</v>
      </c>
      <c r="Q82" s="371">
        <v>0.16326530612244897</v>
      </c>
      <c r="R82" s="371">
        <v>0.5510204081632653</v>
      </c>
      <c r="S82" s="371">
        <v>0.2857142857142857</v>
      </c>
    </row>
    <row r="83" spans="1:19" ht="13.5">
      <c r="A83" s="487" t="s">
        <v>283</v>
      </c>
      <c r="B83" s="287" t="s">
        <v>169</v>
      </c>
      <c r="C83" s="382">
        <v>369</v>
      </c>
      <c r="D83" s="382">
        <v>0</v>
      </c>
      <c r="E83" s="382">
        <v>369</v>
      </c>
      <c r="F83" s="382">
        <v>0</v>
      </c>
      <c r="G83" s="444">
        <v>0</v>
      </c>
      <c r="H83" s="444">
        <v>1</v>
      </c>
      <c r="I83" s="444">
        <v>0</v>
      </c>
      <c r="K83" s="532" t="s">
        <v>322</v>
      </c>
      <c r="L83" s="533" t="s">
        <v>326</v>
      </c>
      <c r="M83" s="376">
        <v>43</v>
      </c>
      <c r="N83" s="376">
        <v>2</v>
      </c>
      <c r="O83" s="376">
        <v>20</v>
      </c>
      <c r="P83" s="376">
        <v>21</v>
      </c>
      <c r="Q83" s="371">
        <v>0.046511627906976744</v>
      </c>
      <c r="R83" s="371">
        <v>0.46511627906976744</v>
      </c>
      <c r="S83" s="371">
        <v>0.4883720930232558</v>
      </c>
    </row>
    <row r="84" spans="1:19" ht="13.5">
      <c r="A84" s="534" t="s">
        <v>304</v>
      </c>
      <c r="B84" s="465" t="s">
        <v>306</v>
      </c>
      <c r="C84" s="466">
        <v>1323</v>
      </c>
      <c r="D84" s="466">
        <v>123</v>
      </c>
      <c r="E84" s="466">
        <v>659</v>
      </c>
      <c r="F84" s="466">
        <v>541</v>
      </c>
      <c r="G84" s="467">
        <v>0.09297052154195011</v>
      </c>
      <c r="H84" s="467">
        <v>0.4981103552532124</v>
      </c>
      <c r="I84" s="467">
        <v>0.4089191232048375</v>
      </c>
      <c r="K84" s="532" t="s">
        <v>322</v>
      </c>
      <c r="L84" s="533" t="s">
        <v>327</v>
      </c>
      <c r="M84" s="376">
        <v>105</v>
      </c>
      <c r="N84" s="376">
        <v>17</v>
      </c>
      <c r="O84" s="376">
        <v>53</v>
      </c>
      <c r="P84" s="376">
        <v>35</v>
      </c>
      <c r="Q84" s="371">
        <v>0.1619047619047619</v>
      </c>
      <c r="R84" s="371">
        <v>0.5047619047619047</v>
      </c>
      <c r="S84" s="371">
        <v>0.3333333333333333</v>
      </c>
    </row>
    <row r="85" spans="1:19" ht="13.5">
      <c r="A85" s="534" t="s">
        <v>304</v>
      </c>
      <c r="B85" s="468" t="s">
        <v>308</v>
      </c>
      <c r="C85" s="469">
        <v>576</v>
      </c>
      <c r="D85" s="469">
        <v>38</v>
      </c>
      <c r="E85" s="469">
        <v>257</v>
      </c>
      <c r="F85" s="469">
        <v>281</v>
      </c>
      <c r="G85" s="459">
        <v>0.06597222222222222</v>
      </c>
      <c r="H85" s="459">
        <v>0.4461805555555556</v>
      </c>
      <c r="I85" s="459">
        <v>0.4878472222222222</v>
      </c>
      <c r="K85" s="532" t="s">
        <v>322</v>
      </c>
      <c r="L85" s="533" t="s">
        <v>328</v>
      </c>
      <c r="M85" s="376">
        <v>265</v>
      </c>
      <c r="N85" s="376">
        <v>23</v>
      </c>
      <c r="O85" s="376">
        <v>155</v>
      </c>
      <c r="P85" s="376">
        <v>87</v>
      </c>
      <c r="Q85" s="371">
        <v>0.08679245283018867</v>
      </c>
      <c r="R85" s="371">
        <v>0.5849056603773585</v>
      </c>
      <c r="S85" s="371">
        <v>0.3283018867924528</v>
      </c>
    </row>
    <row r="86" spans="1:19" ht="13.5">
      <c r="A86" s="534" t="s">
        <v>304</v>
      </c>
      <c r="B86" s="513" t="s">
        <v>309</v>
      </c>
      <c r="C86" s="470">
        <v>875</v>
      </c>
      <c r="D86" s="470">
        <v>87</v>
      </c>
      <c r="E86" s="470">
        <v>465</v>
      </c>
      <c r="F86" s="470">
        <v>323</v>
      </c>
      <c r="G86" s="461">
        <v>0.09942857142857142</v>
      </c>
      <c r="H86" s="461">
        <v>0.5314285714285715</v>
      </c>
      <c r="I86" s="461">
        <v>0.36914285714285716</v>
      </c>
      <c r="K86" s="532" t="s">
        <v>322</v>
      </c>
      <c r="L86" s="533" t="s">
        <v>329</v>
      </c>
      <c r="M86" s="376">
        <v>74</v>
      </c>
      <c r="N86" s="376">
        <v>2</v>
      </c>
      <c r="O86" s="376">
        <v>46</v>
      </c>
      <c r="P86" s="376">
        <v>26</v>
      </c>
      <c r="Q86" s="371">
        <v>0.02702702702702703</v>
      </c>
      <c r="R86" s="371">
        <v>0.6216216216216216</v>
      </c>
      <c r="S86" s="371">
        <v>0.35135135135135137</v>
      </c>
    </row>
    <row r="87" spans="1:19" ht="13.5">
      <c r="A87" s="534" t="s">
        <v>304</v>
      </c>
      <c r="B87" s="477" t="s">
        <v>310</v>
      </c>
      <c r="C87" s="471">
        <v>562</v>
      </c>
      <c r="D87" s="471">
        <v>50</v>
      </c>
      <c r="E87" s="471">
        <v>279</v>
      </c>
      <c r="F87" s="471">
        <v>233</v>
      </c>
      <c r="G87" s="464">
        <v>0.08896797153024912</v>
      </c>
      <c r="H87" s="464">
        <v>0.49644128113879005</v>
      </c>
      <c r="I87" s="464">
        <v>0.41459074733096085</v>
      </c>
      <c r="K87" s="532" t="s">
        <v>322</v>
      </c>
      <c r="L87" s="533" t="s">
        <v>330</v>
      </c>
      <c r="M87" s="376">
        <v>177</v>
      </c>
      <c r="N87" s="376">
        <v>28</v>
      </c>
      <c r="O87" s="376">
        <v>89</v>
      </c>
      <c r="P87" s="376">
        <v>60</v>
      </c>
      <c r="Q87" s="371">
        <v>0.15819209039548024</v>
      </c>
      <c r="R87" s="371">
        <v>0.5028248587570622</v>
      </c>
      <c r="S87" s="371">
        <v>0.3389830508474576</v>
      </c>
    </row>
    <row r="88" spans="1:19" ht="13.5">
      <c r="A88" s="534" t="s">
        <v>304</v>
      </c>
      <c r="B88" s="521" t="s">
        <v>142</v>
      </c>
      <c r="C88" s="522">
        <v>49</v>
      </c>
      <c r="D88" s="522">
        <v>0</v>
      </c>
      <c r="E88" s="522">
        <v>3</v>
      </c>
      <c r="F88" s="522">
        <v>46</v>
      </c>
      <c r="G88" s="523">
        <v>0</v>
      </c>
      <c r="H88" s="523">
        <v>0.061224489795918366</v>
      </c>
      <c r="I88" s="523">
        <v>0.9387755102040817</v>
      </c>
      <c r="K88" s="532" t="s">
        <v>322</v>
      </c>
      <c r="L88" s="533" t="s">
        <v>331</v>
      </c>
      <c r="M88" s="376">
        <v>99</v>
      </c>
      <c r="N88" s="376">
        <v>12</v>
      </c>
      <c r="O88" s="376">
        <v>61</v>
      </c>
      <c r="P88" s="376">
        <v>26</v>
      </c>
      <c r="Q88" s="371">
        <v>0.12121212121212122</v>
      </c>
      <c r="R88" s="371">
        <v>0.6161616161616161</v>
      </c>
      <c r="S88" s="371">
        <v>0.26262626262626265</v>
      </c>
    </row>
    <row r="89" spans="1:19" ht="13.5">
      <c r="A89" s="535" t="s">
        <v>311</v>
      </c>
      <c r="B89" s="303" t="s">
        <v>315</v>
      </c>
      <c r="C89" s="404">
        <v>410</v>
      </c>
      <c r="D89" s="404">
        <v>45</v>
      </c>
      <c r="E89" s="404">
        <v>194</v>
      </c>
      <c r="F89" s="404">
        <v>171</v>
      </c>
      <c r="G89" s="405">
        <v>0.10975609756097561</v>
      </c>
      <c r="H89" s="405">
        <v>0.47317073170731705</v>
      </c>
      <c r="I89" s="405">
        <v>0.4170731707317073</v>
      </c>
      <c r="K89" s="532" t="s">
        <v>322</v>
      </c>
      <c r="L89" s="533" t="s">
        <v>332</v>
      </c>
      <c r="M89" s="376">
        <v>122</v>
      </c>
      <c r="N89" s="376">
        <v>22</v>
      </c>
      <c r="O89" s="376">
        <v>76</v>
      </c>
      <c r="P89" s="376">
        <v>24</v>
      </c>
      <c r="Q89" s="371">
        <v>0.18032786885245902</v>
      </c>
      <c r="R89" s="371">
        <v>0.6229508196721312</v>
      </c>
      <c r="S89" s="371">
        <v>0.19672131147540983</v>
      </c>
    </row>
    <row r="90" spans="1:19" ht="13.5">
      <c r="A90" s="535" t="s">
        <v>311</v>
      </c>
      <c r="B90" s="472" t="s">
        <v>322</v>
      </c>
      <c r="C90" s="473">
        <v>1145</v>
      </c>
      <c r="D90" s="473">
        <v>140</v>
      </c>
      <c r="E90" s="473">
        <v>603</v>
      </c>
      <c r="F90" s="473">
        <v>402</v>
      </c>
      <c r="G90" s="474">
        <v>0.1222707423580786</v>
      </c>
      <c r="H90" s="474">
        <v>0.5266375545851528</v>
      </c>
      <c r="I90" s="474">
        <v>0.35109170305676857</v>
      </c>
      <c r="K90" s="533" t="s">
        <v>322</v>
      </c>
      <c r="L90" s="533" t="s">
        <v>322</v>
      </c>
      <c r="M90" s="536">
        <v>1145</v>
      </c>
      <c r="N90" s="536">
        <v>140</v>
      </c>
      <c r="O90" s="536">
        <v>603</v>
      </c>
      <c r="P90" s="536">
        <v>402</v>
      </c>
      <c r="Q90" s="309">
        <v>0.1222707423580786</v>
      </c>
      <c r="R90" s="309">
        <v>0.5266375545851528</v>
      </c>
      <c r="S90" s="309">
        <v>0.35109170305676857</v>
      </c>
    </row>
    <row r="91" spans="1:19" ht="13.5">
      <c r="A91" s="535" t="s">
        <v>311</v>
      </c>
      <c r="B91" s="287" t="s">
        <v>178</v>
      </c>
      <c r="C91" s="376">
        <v>134</v>
      </c>
      <c r="D91" s="376">
        <v>21</v>
      </c>
      <c r="E91" s="376">
        <v>67</v>
      </c>
      <c r="F91" s="376">
        <v>46</v>
      </c>
      <c r="G91" s="444">
        <v>0.15671641791044777</v>
      </c>
      <c r="H91" s="444">
        <v>0.5</v>
      </c>
      <c r="I91" s="444">
        <v>0.34328358208955223</v>
      </c>
      <c r="K91" s="537" t="s">
        <v>333</v>
      </c>
      <c r="L91" s="538" t="s">
        <v>334</v>
      </c>
      <c r="M91" s="376">
        <v>146</v>
      </c>
      <c r="N91" s="376">
        <v>20</v>
      </c>
      <c r="O91" s="376">
        <v>80</v>
      </c>
      <c r="P91" s="376">
        <v>46</v>
      </c>
      <c r="Q91" s="371">
        <v>0.136986301369863</v>
      </c>
      <c r="R91" s="371">
        <v>0.547945205479452</v>
      </c>
      <c r="S91" s="371">
        <v>0.3150684931506849</v>
      </c>
    </row>
    <row r="92" spans="1:19" ht="13.5">
      <c r="A92" s="535" t="s">
        <v>311</v>
      </c>
      <c r="B92" s="287" t="s">
        <v>179</v>
      </c>
      <c r="C92" s="376">
        <v>196</v>
      </c>
      <c r="D92" s="376">
        <v>34</v>
      </c>
      <c r="E92" s="376">
        <v>117</v>
      </c>
      <c r="F92" s="376">
        <v>45</v>
      </c>
      <c r="G92" s="444">
        <v>0.17346938775510204</v>
      </c>
      <c r="H92" s="444">
        <v>0.5969387755102041</v>
      </c>
      <c r="I92" s="444">
        <v>0.22959183673469388</v>
      </c>
      <c r="K92" s="537" t="s">
        <v>333</v>
      </c>
      <c r="L92" s="538" t="s">
        <v>335</v>
      </c>
      <c r="M92" s="376">
        <v>190</v>
      </c>
      <c r="N92" s="376">
        <v>40</v>
      </c>
      <c r="O92" s="376">
        <v>112</v>
      </c>
      <c r="P92" s="376">
        <v>38</v>
      </c>
      <c r="Q92" s="371">
        <v>0.21052631578947367</v>
      </c>
      <c r="R92" s="371">
        <v>0.5894736842105263</v>
      </c>
      <c r="S92" s="371">
        <v>0.2</v>
      </c>
    </row>
    <row r="93" spans="1:19" ht="13.5">
      <c r="A93" s="535" t="s">
        <v>311</v>
      </c>
      <c r="B93" s="310" t="s">
        <v>333</v>
      </c>
      <c r="C93" s="409">
        <v>476</v>
      </c>
      <c r="D93" s="409">
        <v>77</v>
      </c>
      <c r="E93" s="409">
        <v>284</v>
      </c>
      <c r="F93" s="409">
        <v>115</v>
      </c>
      <c r="G93" s="410">
        <v>0.16176470588235295</v>
      </c>
      <c r="H93" s="410">
        <v>0.5966386554621849</v>
      </c>
      <c r="I93" s="410">
        <v>0.2415966386554622</v>
      </c>
      <c r="K93" s="537" t="s">
        <v>333</v>
      </c>
      <c r="L93" s="538" t="s">
        <v>337</v>
      </c>
      <c r="M93" s="376">
        <v>140</v>
      </c>
      <c r="N93" s="376">
        <v>17</v>
      </c>
      <c r="O93" s="376">
        <v>92</v>
      </c>
      <c r="P93" s="376">
        <v>31</v>
      </c>
      <c r="Q93" s="371">
        <v>0.12142857142857143</v>
      </c>
      <c r="R93" s="371">
        <v>0.6571428571428571</v>
      </c>
      <c r="S93" s="371">
        <v>0.22142857142857142</v>
      </c>
    </row>
    <row r="94" spans="1:19" ht="13.5">
      <c r="A94" s="535" t="s">
        <v>311</v>
      </c>
      <c r="B94" s="313" t="s">
        <v>336</v>
      </c>
      <c r="C94" s="411">
        <v>317</v>
      </c>
      <c r="D94" s="411">
        <v>37</v>
      </c>
      <c r="E94" s="411">
        <v>173</v>
      </c>
      <c r="F94" s="411">
        <v>107</v>
      </c>
      <c r="G94" s="412">
        <v>0.1167192429022082</v>
      </c>
      <c r="H94" s="412">
        <v>0.5457413249211357</v>
      </c>
      <c r="I94" s="412">
        <v>0.33753943217665616</v>
      </c>
      <c r="K94" s="538" t="s">
        <v>333</v>
      </c>
      <c r="L94" s="538" t="s">
        <v>333</v>
      </c>
      <c r="M94" s="539">
        <v>476</v>
      </c>
      <c r="N94" s="539">
        <v>77</v>
      </c>
      <c r="O94" s="539">
        <v>284</v>
      </c>
      <c r="P94" s="539">
        <v>115</v>
      </c>
      <c r="Q94" s="316">
        <v>0.16176470588235295</v>
      </c>
      <c r="R94" s="316">
        <v>0.5966386554621849</v>
      </c>
      <c r="S94" s="316">
        <v>0.2415966386554622</v>
      </c>
    </row>
    <row r="95" spans="1:19" ht="13.5">
      <c r="A95" s="535" t="s">
        <v>311</v>
      </c>
      <c r="B95" s="287" t="s">
        <v>185</v>
      </c>
      <c r="C95" s="376">
        <v>109</v>
      </c>
      <c r="D95" s="376">
        <v>6</v>
      </c>
      <c r="E95" s="376">
        <v>51</v>
      </c>
      <c r="F95" s="376">
        <v>52</v>
      </c>
      <c r="G95" s="444">
        <v>0.05504587155963303</v>
      </c>
      <c r="H95" s="444">
        <v>0.46788990825688076</v>
      </c>
      <c r="I95" s="444">
        <v>0.47706422018348627</v>
      </c>
      <c r="K95" s="540" t="s">
        <v>336</v>
      </c>
      <c r="L95" s="541" t="s">
        <v>338</v>
      </c>
      <c r="M95" s="376">
        <v>50</v>
      </c>
      <c r="N95" s="376">
        <v>8</v>
      </c>
      <c r="O95" s="376">
        <v>22</v>
      </c>
      <c r="P95" s="376">
        <v>20</v>
      </c>
      <c r="Q95" s="371">
        <v>0.16</v>
      </c>
      <c r="R95" s="371">
        <v>0.44</v>
      </c>
      <c r="S95" s="371">
        <v>0.4</v>
      </c>
    </row>
    <row r="96" spans="1:19" ht="13.5">
      <c r="A96" s="535" t="s">
        <v>311</v>
      </c>
      <c r="B96" s="287" t="s">
        <v>186</v>
      </c>
      <c r="C96" s="376">
        <v>156</v>
      </c>
      <c r="D96" s="376">
        <v>6</v>
      </c>
      <c r="E96" s="376">
        <v>78</v>
      </c>
      <c r="F96" s="376">
        <v>72</v>
      </c>
      <c r="G96" s="444">
        <v>0.038461538461538464</v>
      </c>
      <c r="H96" s="444">
        <v>0.5</v>
      </c>
      <c r="I96" s="444">
        <v>0.46153846153846156</v>
      </c>
      <c r="K96" s="540" t="s">
        <v>336</v>
      </c>
      <c r="L96" s="541" t="s">
        <v>339</v>
      </c>
      <c r="M96" s="376">
        <v>101</v>
      </c>
      <c r="N96" s="376">
        <v>20</v>
      </c>
      <c r="O96" s="376">
        <v>53</v>
      </c>
      <c r="P96" s="376">
        <v>28</v>
      </c>
      <c r="Q96" s="371">
        <v>0.19801980198019803</v>
      </c>
      <c r="R96" s="371">
        <v>0.5247524752475248</v>
      </c>
      <c r="S96" s="371">
        <v>0.27722772277227725</v>
      </c>
    </row>
    <row r="97" spans="1:19" ht="13.5">
      <c r="A97" s="535" t="s">
        <v>311</v>
      </c>
      <c r="B97" s="287" t="s">
        <v>188</v>
      </c>
      <c r="C97" s="376">
        <v>145</v>
      </c>
      <c r="D97" s="376">
        <v>12</v>
      </c>
      <c r="E97" s="376">
        <v>83</v>
      </c>
      <c r="F97" s="376">
        <v>50</v>
      </c>
      <c r="G97" s="444">
        <v>0.08275862068965517</v>
      </c>
      <c r="H97" s="444">
        <v>0.5724137931034483</v>
      </c>
      <c r="I97" s="444">
        <v>0.3448275862068966</v>
      </c>
      <c r="K97" s="540" t="s">
        <v>336</v>
      </c>
      <c r="L97" s="541" t="s">
        <v>340</v>
      </c>
      <c r="M97" s="376">
        <v>57</v>
      </c>
      <c r="N97" s="376">
        <v>1</v>
      </c>
      <c r="O97" s="376">
        <v>38</v>
      </c>
      <c r="P97" s="376">
        <v>18</v>
      </c>
      <c r="Q97" s="371">
        <v>0.017543859649122806</v>
      </c>
      <c r="R97" s="371">
        <v>0.6666666666666666</v>
      </c>
      <c r="S97" s="371">
        <v>0.3157894736842105</v>
      </c>
    </row>
    <row r="98" spans="1:19" ht="13.5">
      <c r="A98" s="535" t="s">
        <v>311</v>
      </c>
      <c r="B98" s="287" t="s">
        <v>190</v>
      </c>
      <c r="C98" s="376">
        <v>58</v>
      </c>
      <c r="D98" s="376">
        <v>7</v>
      </c>
      <c r="E98" s="376">
        <v>34</v>
      </c>
      <c r="F98" s="376">
        <v>17</v>
      </c>
      <c r="G98" s="444">
        <v>0.1206896551724138</v>
      </c>
      <c r="H98" s="444">
        <v>0.5862068965517241</v>
      </c>
      <c r="I98" s="444">
        <v>0.29310344827586204</v>
      </c>
      <c r="K98" s="540" t="s">
        <v>336</v>
      </c>
      <c r="L98" s="541" t="s">
        <v>341</v>
      </c>
      <c r="M98" s="376">
        <v>96</v>
      </c>
      <c r="N98" s="376">
        <v>8</v>
      </c>
      <c r="O98" s="376">
        <v>54</v>
      </c>
      <c r="P98" s="376">
        <v>34</v>
      </c>
      <c r="Q98" s="371">
        <v>0.08333333333333333</v>
      </c>
      <c r="R98" s="371">
        <v>0.5625</v>
      </c>
      <c r="S98" s="371">
        <v>0.3541666666666667</v>
      </c>
    </row>
    <row r="99" spans="1:19" ht="13.5">
      <c r="A99" s="535" t="s">
        <v>311</v>
      </c>
      <c r="B99" s="287" t="s">
        <v>192</v>
      </c>
      <c r="C99" s="376">
        <v>83</v>
      </c>
      <c r="D99" s="376">
        <v>12</v>
      </c>
      <c r="E99" s="376">
        <v>41</v>
      </c>
      <c r="F99" s="376">
        <v>30</v>
      </c>
      <c r="G99" s="444">
        <v>0.14457831325301204</v>
      </c>
      <c r="H99" s="444">
        <v>0.4939759036144578</v>
      </c>
      <c r="I99" s="444">
        <v>0.3614457831325301</v>
      </c>
      <c r="K99" s="540" t="s">
        <v>336</v>
      </c>
      <c r="L99" s="541" t="s">
        <v>342</v>
      </c>
      <c r="M99" s="376">
        <v>13</v>
      </c>
      <c r="N99" s="376">
        <v>0</v>
      </c>
      <c r="O99" s="376">
        <v>6</v>
      </c>
      <c r="P99" s="376">
        <v>7</v>
      </c>
      <c r="Q99" s="371">
        <v>0</v>
      </c>
      <c r="R99" s="371">
        <v>0.46153846153846156</v>
      </c>
      <c r="S99" s="371">
        <v>0.5384615384615384</v>
      </c>
    </row>
    <row r="100" spans="1:19" ht="13.5">
      <c r="A100" s="535" t="s">
        <v>311</v>
      </c>
      <c r="B100" s="287" t="s">
        <v>194</v>
      </c>
      <c r="C100" s="376">
        <v>104</v>
      </c>
      <c r="D100" s="376">
        <v>5</v>
      </c>
      <c r="E100" s="376">
        <v>60</v>
      </c>
      <c r="F100" s="376">
        <v>39</v>
      </c>
      <c r="G100" s="444">
        <v>0.04807692307692308</v>
      </c>
      <c r="H100" s="444">
        <v>0.5769230769230769</v>
      </c>
      <c r="I100" s="444">
        <v>0.375</v>
      </c>
      <c r="K100" s="540" t="s">
        <v>336</v>
      </c>
      <c r="L100" s="542" t="s">
        <v>336</v>
      </c>
      <c r="M100" s="543">
        <v>317</v>
      </c>
      <c r="N100" s="543">
        <v>37</v>
      </c>
      <c r="O100" s="543">
        <v>173</v>
      </c>
      <c r="P100" s="543">
        <v>107</v>
      </c>
      <c r="Q100" s="317">
        <v>0.1167192429022082</v>
      </c>
      <c r="R100" s="317">
        <v>0.5457413249211357</v>
      </c>
      <c r="S100" s="317">
        <v>0.33753943217665616</v>
      </c>
    </row>
    <row r="101" spans="1:19" ht="13.5">
      <c r="A101" s="535" t="s">
        <v>311</v>
      </c>
      <c r="B101" s="287" t="s">
        <v>110</v>
      </c>
      <c r="C101" s="376">
        <v>240</v>
      </c>
      <c r="D101" s="376">
        <v>25</v>
      </c>
      <c r="E101" s="376">
        <v>132</v>
      </c>
      <c r="F101" s="376">
        <v>83</v>
      </c>
      <c r="G101" s="444">
        <v>0.10416666666666667</v>
      </c>
      <c r="H101" s="444">
        <v>0.55</v>
      </c>
      <c r="I101" s="444">
        <v>0.3458333333333333</v>
      </c>
      <c r="K101" s="544" t="s">
        <v>197</v>
      </c>
      <c r="L101" s="545" t="s">
        <v>287</v>
      </c>
      <c r="M101" s="376">
        <v>364</v>
      </c>
      <c r="N101" s="376">
        <v>58</v>
      </c>
      <c r="O101" s="376">
        <v>193</v>
      </c>
      <c r="P101" s="376">
        <v>113</v>
      </c>
      <c r="Q101" s="371">
        <v>0.15934065934065933</v>
      </c>
      <c r="R101" s="371">
        <v>0.5302197802197802</v>
      </c>
      <c r="S101" s="371">
        <v>0.31043956043956045</v>
      </c>
    </row>
    <row r="102" spans="1:19" ht="13.5">
      <c r="A102" s="535" t="s">
        <v>311</v>
      </c>
      <c r="B102" s="287" t="s">
        <v>196</v>
      </c>
      <c r="C102" s="376">
        <v>49</v>
      </c>
      <c r="D102" s="376">
        <v>3</v>
      </c>
      <c r="E102" s="376">
        <v>26</v>
      </c>
      <c r="F102" s="376">
        <v>20</v>
      </c>
      <c r="G102" s="444">
        <v>0.061224489795918366</v>
      </c>
      <c r="H102" s="444">
        <v>0.5306122448979592</v>
      </c>
      <c r="I102" s="444">
        <v>0.40816326530612246</v>
      </c>
      <c r="K102" s="544" t="s">
        <v>197</v>
      </c>
      <c r="L102" s="545" t="s">
        <v>343</v>
      </c>
      <c r="M102" s="376">
        <v>105</v>
      </c>
      <c r="N102" s="376">
        <v>12</v>
      </c>
      <c r="O102" s="376">
        <v>61</v>
      </c>
      <c r="P102" s="376">
        <v>32</v>
      </c>
      <c r="Q102" s="371">
        <v>0.11428571428571428</v>
      </c>
      <c r="R102" s="371">
        <v>0.580952380952381</v>
      </c>
      <c r="S102" s="371">
        <v>0.3047619047619048</v>
      </c>
    </row>
    <row r="103" spans="1:19" ht="13.5">
      <c r="A103" s="535" t="s">
        <v>311</v>
      </c>
      <c r="B103" s="287" t="s">
        <v>198</v>
      </c>
      <c r="C103" s="376">
        <v>22</v>
      </c>
      <c r="D103" s="376">
        <v>1</v>
      </c>
      <c r="E103" s="376">
        <v>9</v>
      </c>
      <c r="F103" s="376">
        <v>12</v>
      </c>
      <c r="G103" s="444">
        <v>0.045454545454545456</v>
      </c>
      <c r="H103" s="444">
        <v>0.4090909090909091</v>
      </c>
      <c r="I103" s="444">
        <v>0.5454545454545454</v>
      </c>
      <c r="K103" s="544" t="s">
        <v>197</v>
      </c>
      <c r="L103" s="546" t="s">
        <v>197</v>
      </c>
      <c r="M103" s="547">
        <v>469</v>
      </c>
      <c r="N103" s="547">
        <v>70</v>
      </c>
      <c r="O103" s="547">
        <v>254</v>
      </c>
      <c r="P103" s="547">
        <v>145</v>
      </c>
      <c r="Q103" s="318">
        <v>0.14925373134328357</v>
      </c>
      <c r="R103" s="318">
        <v>0.5415778251599147</v>
      </c>
      <c r="S103" s="318">
        <v>0.3091684434968017</v>
      </c>
    </row>
    <row r="104" spans="1:19" ht="13.5">
      <c r="A104" s="535" t="s">
        <v>311</v>
      </c>
      <c r="B104" s="287" t="s">
        <v>200</v>
      </c>
      <c r="C104" s="376">
        <v>35</v>
      </c>
      <c r="D104" s="376">
        <v>3</v>
      </c>
      <c r="E104" s="376">
        <v>20</v>
      </c>
      <c r="F104" s="376">
        <v>12</v>
      </c>
      <c r="G104" s="444">
        <v>0.08571428571428572</v>
      </c>
      <c r="H104" s="444">
        <v>0.5714285714285714</v>
      </c>
      <c r="I104" s="444">
        <v>0.34285714285714286</v>
      </c>
      <c r="K104" s="517" t="s">
        <v>344</v>
      </c>
      <c r="L104" s="515" t="s">
        <v>345</v>
      </c>
      <c r="M104" s="376">
        <v>119</v>
      </c>
      <c r="N104" s="376">
        <v>4</v>
      </c>
      <c r="O104" s="376">
        <v>69</v>
      </c>
      <c r="P104" s="376">
        <v>46</v>
      </c>
      <c r="Q104" s="371">
        <v>0.03361344537815126</v>
      </c>
      <c r="R104" s="371">
        <v>0.5798319327731093</v>
      </c>
      <c r="S104" s="371">
        <v>0.3865546218487395</v>
      </c>
    </row>
    <row r="105" spans="1:19" ht="13.5">
      <c r="A105" s="535" t="s">
        <v>311</v>
      </c>
      <c r="B105" s="319" t="s">
        <v>197</v>
      </c>
      <c r="C105" s="416">
        <v>469</v>
      </c>
      <c r="D105" s="416">
        <v>70</v>
      </c>
      <c r="E105" s="416">
        <v>254</v>
      </c>
      <c r="F105" s="416">
        <v>145</v>
      </c>
      <c r="G105" s="417">
        <v>0.14925373134328357</v>
      </c>
      <c r="H105" s="417">
        <v>0.5415778251599147</v>
      </c>
      <c r="I105" s="417">
        <v>0.3091684434968017</v>
      </c>
      <c r="K105" s="517" t="s">
        <v>344</v>
      </c>
      <c r="L105" s="515" t="s">
        <v>346</v>
      </c>
      <c r="M105" s="376">
        <v>121</v>
      </c>
      <c r="N105" s="376">
        <v>18</v>
      </c>
      <c r="O105" s="376">
        <v>57</v>
      </c>
      <c r="P105" s="376">
        <v>46</v>
      </c>
      <c r="Q105" s="371">
        <v>0.1487603305785124</v>
      </c>
      <c r="R105" s="371">
        <v>0.47107438016528924</v>
      </c>
      <c r="S105" s="371">
        <v>0.38016528925619836</v>
      </c>
    </row>
    <row r="106" spans="1:19" ht="13.5">
      <c r="A106" s="535" t="s">
        <v>311</v>
      </c>
      <c r="B106" s="287" t="s">
        <v>203</v>
      </c>
      <c r="C106" s="376">
        <v>69</v>
      </c>
      <c r="D106" s="376">
        <v>2</v>
      </c>
      <c r="E106" s="376">
        <v>45</v>
      </c>
      <c r="F106" s="376">
        <v>22</v>
      </c>
      <c r="G106" s="444">
        <v>0.028985507246376812</v>
      </c>
      <c r="H106" s="444">
        <v>0.6521739130434783</v>
      </c>
      <c r="I106" s="444">
        <v>0.3188405797101449</v>
      </c>
      <c r="K106" s="517" t="s">
        <v>344</v>
      </c>
      <c r="L106" s="548" t="s">
        <v>344</v>
      </c>
      <c r="M106" s="549">
        <v>240</v>
      </c>
      <c r="N106" s="549">
        <v>22</v>
      </c>
      <c r="O106" s="549">
        <v>126</v>
      </c>
      <c r="P106" s="549">
        <v>92</v>
      </c>
      <c r="Q106" s="519">
        <v>0.09166666666666666</v>
      </c>
      <c r="R106" s="519">
        <v>0.525</v>
      </c>
      <c r="S106" s="519">
        <v>0.38333333333333336</v>
      </c>
    </row>
    <row r="107" spans="1:19" ht="13.5">
      <c r="A107" s="535" t="s">
        <v>311</v>
      </c>
      <c r="B107" s="287" t="s">
        <v>205</v>
      </c>
      <c r="C107" s="376">
        <v>32</v>
      </c>
      <c r="D107" s="376">
        <v>6</v>
      </c>
      <c r="E107" s="376">
        <v>10</v>
      </c>
      <c r="F107" s="376">
        <v>16</v>
      </c>
      <c r="G107" s="444">
        <v>0.1875</v>
      </c>
      <c r="H107" s="444">
        <v>0.3125</v>
      </c>
      <c r="I107" s="444">
        <v>0.5</v>
      </c>
      <c r="K107" s="550" t="s">
        <v>347</v>
      </c>
      <c r="L107" s="551" t="s">
        <v>347</v>
      </c>
      <c r="M107" s="376">
        <v>155</v>
      </c>
      <c r="N107" s="376">
        <v>14</v>
      </c>
      <c r="O107" s="376">
        <v>76</v>
      </c>
      <c r="P107" s="376">
        <v>65</v>
      </c>
      <c r="Q107" s="371">
        <v>0.09032258064516129</v>
      </c>
      <c r="R107" s="371">
        <v>0.49032258064516127</v>
      </c>
      <c r="S107" s="371">
        <v>0.41935483870967744</v>
      </c>
    </row>
    <row r="108" spans="1:19" ht="13.5">
      <c r="A108" s="535" t="s">
        <v>311</v>
      </c>
      <c r="B108" s="287" t="s">
        <v>206</v>
      </c>
      <c r="C108" s="376">
        <v>38</v>
      </c>
      <c r="D108" s="376">
        <v>3</v>
      </c>
      <c r="E108" s="376">
        <v>25</v>
      </c>
      <c r="F108" s="376">
        <v>10</v>
      </c>
      <c r="G108" s="444">
        <v>0.07894736842105263</v>
      </c>
      <c r="H108" s="444">
        <v>0.6578947368421053</v>
      </c>
      <c r="I108" s="444">
        <v>0.2631578947368421</v>
      </c>
      <c r="K108" s="550" t="s">
        <v>347</v>
      </c>
      <c r="L108" s="551" t="s">
        <v>348</v>
      </c>
      <c r="M108" s="376">
        <v>18</v>
      </c>
      <c r="N108" s="376">
        <v>0</v>
      </c>
      <c r="O108" s="376">
        <v>12</v>
      </c>
      <c r="P108" s="376">
        <v>6</v>
      </c>
      <c r="Q108" s="371">
        <v>0</v>
      </c>
      <c r="R108" s="371">
        <v>0.6666666666666666</v>
      </c>
      <c r="S108" s="371">
        <v>0.3333333333333333</v>
      </c>
    </row>
    <row r="109" spans="1:19" ht="13.5">
      <c r="A109" s="535" t="s">
        <v>311</v>
      </c>
      <c r="B109" s="287" t="s">
        <v>208</v>
      </c>
      <c r="C109" s="376">
        <v>83</v>
      </c>
      <c r="D109" s="376">
        <v>4</v>
      </c>
      <c r="E109" s="376">
        <v>55</v>
      </c>
      <c r="F109" s="376">
        <v>24</v>
      </c>
      <c r="G109" s="444">
        <v>0.04819277108433735</v>
      </c>
      <c r="H109" s="444">
        <v>0.6626506024096386</v>
      </c>
      <c r="I109" s="444">
        <v>0.2891566265060241</v>
      </c>
      <c r="K109" s="550" t="s">
        <v>347</v>
      </c>
      <c r="L109" s="551" t="s">
        <v>349</v>
      </c>
      <c r="M109" s="376">
        <v>101</v>
      </c>
      <c r="N109" s="376">
        <v>17</v>
      </c>
      <c r="O109" s="376">
        <v>51</v>
      </c>
      <c r="P109" s="376">
        <v>33</v>
      </c>
      <c r="Q109" s="371">
        <v>0.16831683168316833</v>
      </c>
      <c r="R109" s="371">
        <v>0.504950495049505</v>
      </c>
      <c r="S109" s="371">
        <v>0.32673267326732675</v>
      </c>
    </row>
    <row r="110" spans="1:19" ht="13.5">
      <c r="A110" s="535" t="s">
        <v>311</v>
      </c>
      <c r="B110" s="287" t="s">
        <v>210</v>
      </c>
      <c r="C110" s="376">
        <v>73</v>
      </c>
      <c r="D110" s="376">
        <v>9</v>
      </c>
      <c r="E110" s="376">
        <v>46</v>
      </c>
      <c r="F110" s="376">
        <v>18</v>
      </c>
      <c r="G110" s="444">
        <v>0.1232876712328767</v>
      </c>
      <c r="H110" s="444">
        <v>0.6301369863013698</v>
      </c>
      <c r="I110" s="444">
        <v>0.2465753424657534</v>
      </c>
      <c r="K110" s="550" t="s">
        <v>347</v>
      </c>
      <c r="L110" s="551" t="s">
        <v>350</v>
      </c>
      <c r="M110" s="376">
        <v>8</v>
      </c>
      <c r="N110" s="376">
        <v>0</v>
      </c>
      <c r="O110" s="376">
        <v>4</v>
      </c>
      <c r="P110" s="376">
        <v>4</v>
      </c>
      <c r="Q110" s="371">
        <v>0</v>
      </c>
      <c r="R110" s="371">
        <v>0.5</v>
      </c>
      <c r="S110" s="371">
        <v>0.5</v>
      </c>
    </row>
    <row r="111" spans="1:19" ht="13.5">
      <c r="A111" s="535" t="s">
        <v>311</v>
      </c>
      <c r="B111" s="287" t="s">
        <v>212</v>
      </c>
      <c r="C111" s="376">
        <v>93</v>
      </c>
      <c r="D111" s="376">
        <v>8</v>
      </c>
      <c r="E111" s="376">
        <v>55</v>
      </c>
      <c r="F111" s="376">
        <v>30</v>
      </c>
      <c r="G111" s="444">
        <v>0.08602150537634409</v>
      </c>
      <c r="H111" s="444">
        <v>0.5913978494623656</v>
      </c>
      <c r="I111" s="444">
        <v>0.3225806451612903</v>
      </c>
      <c r="K111" s="550" t="s">
        <v>347</v>
      </c>
      <c r="L111" s="551" t="s">
        <v>351</v>
      </c>
      <c r="M111" s="376">
        <v>23</v>
      </c>
      <c r="N111" s="376">
        <v>2</v>
      </c>
      <c r="O111" s="376">
        <v>10</v>
      </c>
      <c r="P111" s="376">
        <v>11</v>
      </c>
      <c r="Q111" s="371">
        <v>0.08695652173913043</v>
      </c>
      <c r="R111" s="371">
        <v>0.43478260869565216</v>
      </c>
      <c r="S111" s="371">
        <v>0.4782608695652174</v>
      </c>
    </row>
    <row r="112" spans="1:19" ht="13.5">
      <c r="A112" s="535" t="s">
        <v>311</v>
      </c>
      <c r="B112" s="287" t="s">
        <v>214</v>
      </c>
      <c r="C112" s="376">
        <v>87</v>
      </c>
      <c r="D112" s="376">
        <v>0</v>
      </c>
      <c r="E112" s="376">
        <v>55</v>
      </c>
      <c r="F112" s="376">
        <v>32</v>
      </c>
      <c r="G112" s="444">
        <v>0</v>
      </c>
      <c r="H112" s="444">
        <v>0.632183908045977</v>
      </c>
      <c r="I112" s="444">
        <v>0.367816091954023</v>
      </c>
      <c r="K112" s="550" t="s">
        <v>347</v>
      </c>
      <c r="L112" s="551" t="s">
        <v>217</v>
      </c>
      <c r="M112" s="376">
        <v>25</v>
      </c>
      <c r="N112" s="376">
        <v>2</v>
      </c>
      <c r="O112" s="376">
        <v>5</v>
      </c>
      <c r="P112" s="376">
        <v>18</v>
      </c>
      <c r="Q112" s="371">
        <v>0.08</v>
      </c>
      <c r="R112" s="371">
        <v>0.2</v>
      </c>
      <c r="S112" s="371">
        <v>0.72</v>
      </c>
    </row>
    <row r="113" spans="1:19" ht="13.5">
      <c r="A113" s="535" t="s">
        <v>311</v>
      </c>
      <c r="B113" s="287" t="s">
        <v>603</v>
      </c>
      <c r="C113" s="376">
        <v>177</v>
      </c>
      <c r="D113" s="376">
        <v>32</v>
      </c>
      <c r="E113" s="376">
        <v>97</v>
      </c>
      <c r="F113" s="376">
        <v>48</v>
      </c>
      <c r="G113" s="444">
        <v>0.1807909604519774</v>
      </c>
      <c r="H113" s="444">
        <v>0.5480225988700564</v>
      </c>
      <c r="I113" s="444">
        <v>0.2711864406779661</v>
      </c>
      <c r="K113" s="550" t="s">
        <v>347</v>
      </c>
      <c r="L113" s="552" t="s">
        <v>347</v>
      </c>
      <c r="M113" s="553">
        <v>330</v>
      </c>
      <c r="N113" s="553">
        <v>35</v>
      </c>
      <c r="O113" s="553">
        <v>158</v>
      </c>
      <c r="P113" s="553">
        <v>137</v>
      </c>
      <c r="Q113" s="322">
        <v>0.10606060606060606</v>
      </c>
      <c r="R113" s="322">
        <v>0.47878787878787876</v>
      </c>
      <c r="S113" s="322">
        <v>0.41515151515151516</v>
      </c>
    </row>
    <row r="114" spans="1:19" ht="13.5">
      <c r="A114" s="535" t="s">
        <v>311</v>
      </c>
      <c r="B114" s="287" t="s">
        <v>218</v>
      </c>
      <c r="C114" s="376">
        <v>367</v>
      </c>
      <c r="D114" s="376">
        <v>47</v>
      </c>
      <c r="E114" s="376">
        <v>180</v>
      </c>
      <c r="F114" s="376">
        <v>140</v>
      </c>
      <c r="G114" s="444">
        <v>0.12806539509536785</v>
      </c>
      <c r="H114" s="444">
        <v>0.4904632152588556</v>
      </c>
      <c r="I114" s="444">
        <v>0.3814713896457766</v>
      </c>
      <c r="K114" s="554" t="s">
        <v>352</v>
      </c>
      <c r="L114" s="555" t="s">
        <v>353</v>
      </c>
      <c r="M114" s="376">
        <v>212</v>
      </c>
      <c r="N114" s="376">
        <v>19</v>
      </c>
      <c r="O114" s="376">
        <v>108</v>
      </c>
      <c r="P114" s="376">
        <v>85</v>
      </c>
      <c r="Q114" s="371">
        <v>0.08962264150943396</v>
      </c>
      <c r="R114" s="371">
        <v>0.5094339622641509</v>
      </c>
      <c r="S114" s="371">
        <v>0.4009433962264151</v>
      </c>
    </row>
    <row r="115" spans="1:19" ht="13.5">
      <c r="A115" s="535" t="s">
        <v>311</v>
      </c>
      <c r="B115" s="287" t="s">
        <v>219</v>
      </c>
      <c r="C115" s="376">
        <v>96</v>
      </c>
      <c r="D115" s="376">
        <v>5</v>
      </c>
      <c r="E115" s="376">
        <v>51</v>
      </c>
      <c r="F115" s="376">
        <v>40</v>
      </c>
      <c r="G115" s="444">
        <v>0.052083333333333336</v>
      </c>
      <c r="H115" s="444">
        <v>0.53125</v>
      </c>
      <c r="I115" s="444">
        <v>0.4166666666666667</v>
      </c>
      <c r="K115" s="554" t="s">
        <v>352</v>
      </c>
      <c r="L115" s="555" t="s">
        <v>354</v>
      </c>
      <c r="M115" s="376">
        <v>138</v>
      </c>
      <c r="N115" s="376">
        <v>24</v>
      </c>
      <c r="O115" s="376">
        <v>76</v>
      </c>
      <c r="P115" s="376">
        <v>38</v>
      </c>
      <c r="Q115" s="371">
        <v>0.17391304347826086</v>
      </c>
      <c r="R115" s="371">
        <v>0.5507246376811594</v>
      </c>
      <c r="S115" s="371">
        <v>0.2753623188405797</v>
      </c>
    </row>
    <row r="116" spans="1:19" ht="13.5">
      <c r="A116" s="535" t="s">
        <v>311</v>
      </c>
      <c r="B116" s="556" t="s">
        <v>344</v>
      </c>
      <c r="C116" s="557">
        <v>240</v>
      </c>
      <c r="D116" s="557">
        <v>22</v>
      </c>
      <c r="E116" s="557">
        <v>126</v>
      </c>
      <c r="F116" s="557">
        <v>92</v>
      </c>
      <c r="G116" s="558">
        <v>0.09166666666666666</v>
      </c>
      <c r="H116" s="558">
        <v>0.525</v>
      </c>
      <c r="I116" s="558">
        <v>0.38333333333333336</v>
      </c>
      <c r="K116" s="554" t="s">
        <v>352</v>
      </c>
      <c r="L116" s="555" t="s">
        <v>355</v>
      </c>
      <c r="M116" s="376">
        <v>68</v>
      </c>
      <c r="N116" s="376">
        <v>8</v>
      </c>
      <c r="O116" s="376">
        <v>34</v>
      </c>
      <c r="P116" s="376">
        <v>26</v>
      </c>
      <c r="Q116" s="371">
        <v>0.11764705882352941</v>
      </c>
      <c r="R116" s="371">
        <v>0.5</v>
      </c>
      <c r="S116" s="371">
        <v>0.38235294117647056</v>
      </c>
    </row>
    <row r="117" spans="1:19" ht="13.5">
      <c r="A117" s="535" t="s">
        <v>311</v>
      </c>
      <c r="B117" s="287" t="s">
        <v>223</v>
      </c>
      <c r="C117" s="376">
        <v>105</v>
      </c>
      <c r="D117" s="376">
        <v>11</v>
      </c>
      <c r="E117" s="376">
        <v>67</v>
      </c>
      <c r="F117" s="376">
        <v>27</v>
      </c>
      <c r="G117" s="444">
        <v>0.10476190476190476</v>
      </c>
      <c r="H117" s="444">
        <v>0.638095238095238</v>
      </c>
      <c r="I117" s="444">
        <v>0.2571428571428571</v>
      </c>
      <c r="K117" s="554" t="s">
        <v>352</v>
      </c>
      <c r="L117" s="559" t="s">
        <v>352</v>
      </c>
      <c r="M117" s="560">
        <v>418</v>
      </c>
      <c r="N117" s="560">
        <v>51</v>
      </c>
      <c r="O117" s="560">
        <v>218</v>
      </c>
      <c r="P117" s="560">
        <v>149</v>
      </c>
      <c r="Q117" s="323">
        <v>0.12200956937799043</v>
      </c>
      <c r="R117" s="323">
        <v>0.5215311004784688</v>
      </c>
      <c r="S117" s="323">
        <v>0.35645933014354064</v>
      </c>
    </row>
    <row r="118" spans="1:19" ht="13.5">
      <c r="A118" s="535" t="s">
        <v>311</v>
      </c>
      <c r="B118" s="287" t="s">
        <v>225</v>
      </c>
      <c r="C118" s="376">
        <v>40</v>
      </c>
      <c r="D118" s="376">
        <v>6</v>
      </c>
      <c r="E118" s="376">
        <v>18</v>
      </c>
      <c r="F118" s="376">
        <v>16</v>
      </c>
      <c r="G118" s="444">
        <v>0.15</v>
      </c>
      <c r="H118" s="444">
        <v>0.45</v>
      </c>
      <c r="I118" s="444">
        <v>0.4</v>
      </c>
      <c r="K118" s="561" t="s">
        <v>226</v>
      </c>
      <c r="L118" s="562" t="s">
        <v>356</v>
      </c>
      <c r="M118" s="376">
        <v>55</v>
      </c>
      <c r="N118" s="376">
        <v>13</v>
      </c>
      <c r="O118" s="376">
        <v>24</v>
      </c>
      <c r="P118" s="376">
        <v>18</v>
      </c>
      <c r="Q118" s="371">
        <v>0.23636363636363636</v>
      </c>
      <c r="R118" s="371">
        <v>0.43636363636363634</v>
      </c>
      <c r="S118" s="371">
        <v>0.32727272727272727</v>
      </c>
    </row>
    <row r="119" spans="1:19" ht="13.5">
      <c r="A119" s="535" t="s">
        <v>311</v>
      </c>
      <c r="B119" s="258" t="s">
        <v>347</v>
      </c>
      <c r="C119" s="392">
        <v>330</v>
      </c>
      <c r="D119" s="392">
        <v>35</v>
      </c>
      <c r="E119" s="392">
        <v>158</v>
      </c>
      <c r="F119" s="392">
        <v>137</v>
      </c>
      <c r="G119" s="393">
        <v>0.10606060606060606</v>
      </c>
      <c r="H119" s="393">
        <v>0.47878787878787876</v>
      </c>
      <c r="I119" s="393">
        <v>0.41515151515151516</v>
      </c>
      <c r="K119" s="561" t="s">
        <v>226</v>
      </c>
      <c r="L119" s="562" t="s">
        <v>357</v>
      </c>
      <c r="M119" s="376">
        <v>48</v>
      </c>
      <c r="N119" s="376">
        <v>5</v>
      </c>
      <c r="O119" s="376">
        <v>17</v>
      </c>
      <c r="P119" s="376">
        <v>26</v>
      </c>
      <c r="Q119" s="371">
        <v>0.10416666666666667</v>
      </c>
      <c r="R119" s="371">
        <v>0.3541666666666667</v>
      </c>
      <c r="S119" s="371">
        <v>0.5416666666666666</v>
      </c>
    </row>
    <row r="120" spans="1:19" ht="13.5">
      <c r="A120" s="535" t="s">
        <v>311</v>
      </c>
      <c r="B120" s="287" t="s">
        <v>228</v>
      </c>
      <c r="C120" s="376">
        <v>78</v>
      </c>
      <c r="D120" s="376">
        <v>11</v>
      </c>
      <c r="E120" s="376">
        <v>40</v>
      </c>
      <c r="F120" s="376">
        <v>27</v>
      </c>
      <c r="G120" s="444">
        <v>0.14102564102564102</v>
      </c>
      <c r="H120" s="444">
        <v>0.5128205128205128</v>
      </c>
      <c r="I120" s="444">
        <v>0.34615384615384615</v>
      </c>
      <c r="K120" s="561" t="s">
        <v>226</v>
      </c>
      <c r="L120" s="562" t="s">
        <v>358</v>
      </c>
      <c r="M120" s="376">
        <v>506</v>
      </c>
      <c r="N120" s="376">
        <v>114</v>
      </c>
      <c r="O120" s="376">
        <v>285</v>
      </c>
      <c r="P120" s="376">
        <v>107</v>
      </c>
      <c r="Q120" s="371">
        <v>0.22529644268774704</v>
      </c>
      <c r="R120" s="371">
        <v>0.5632411067193676</v>
      </c>
      <c r="S120" s="371">
        <v>0.21146245059288538</v>
      </c>
    </row>
    <row r="121" spans="1:19" ht="13.5">
      <c r="A121" s="535" t="s">
        <v>311</v>
      </c>
      <c r="B121" s="287" t="s">
        <v>230</v>
      </c>
      <c r="C121" s="376">
        <v>73</v>
      </c>
      <c r="D121" s="376">
        <v>10</v>
      </c>
      <c r="E121" s="376">
        <v>31</v>
      </c>
      <c r="F121" s="376">
        <v>32</v>
      </c>
      <c r="G121" s="444">
        <v>0.136986301369863</v>
      </c>
      <c r="H121" s="444">
        <v>0.4246575342465753</v>
      </c>
      <c r="I121" s="444">
        <v>0.4383561643835616</v>
      </c>
      <c r="K121" s="561" t="s">
        <v>226</v>
      </c>
      <c r="L121" s="562" t="s">
        <v>359</v>
      </c>
      <c r="M121" s="376">
        <v>258</v>
      </c>
      <c r="N121" s="376">
        <v>39</v>
      </c>
      <c r="O121" s="376">
        <v>155</v>
      </c>
      <c r="P121" s="376">
        <v>64</v>
      </c>
      <c r="Q121" s="371">
        <v>0.1511627906976744</v>
      </c>
      <c r="R121" s="371">
        <v>0.6007751937984496</v>
      </c>
      <c r="S121" s="371">
        <v>0.24806201550387597</v>
      </c>
    </row>
    <row r="122" spans="1:19" ht="13.5">
      <c r="A122" s="535" t="s">
        <v>311</v>
      </c>
      <c r="B122" s="287" t="s">
        <v>232</v>
      </c>
      <c r="C122" s="376">
        <v>70</v>
      </c>
      <c r="D122" s="376">
        <v>5</v>
      </c>
      <c r="E122" s="376">
        <v>38</v>
      </c>
      <c r="F122" s="376">
        <v>27</v>
      </c>
      <c r="G122" s="444">
        <v>0.07142857142857142</v>
      </c>
      <c r="H122" s="444">
        <v>0.5428571428571428</v>
      </c>
      <c r="I122" s="444">
        <v>0.38571428571428573</v>
      </c>
      <c r="K122" s="561" t="s">
        <v>226</v>
      </c>
      <c r="L122" s="562" t="s">
        <v>360</v>
      </c>
      <c r="M122" s="376">
        <v>70</v>
      </c>
      <c r="N122" s="376">
        <v>9</v>
      </c>
      <c r="O122" s="376">
        <v>35</v>
      </c>
      <c r="P122" s="376">
        <v>26</v>
      </c>
      <c r="Q122" s="371">
        <v>0.12857142857142856</v>
      </c>
      <c r="R122" s="371">
        <v>0.5</v>
      </c>
      <c r="S122" s="371">
        <v>0.37142857142857144</v>
      </c>
    </row>
    <row r="123" spans="1:19" ht="13.5">
      <c r="A123" s="535" t="s">
        <v>311</v>
      </c>
      <c r="B123" s="287" t="s">
        <v>234</v>
      </c>
      <c r="C123" s="376">
        <v>84</v>
      </c>
      <c r="D123" s="376">
        <v>3</v>
      </c>
      <c r="E123" s="376">
        <v>42</v>
      </c>
      <c r="F123" s="376">
        <v>39</v>
      </c>
      <c r="G123" s="444">
        <v>0.03571428571428571</v>
      </c>
      <c r="H123" s="444">
        <v>0.5</v>
      </c>
      <c r="I123" s="444">
        <v>0.4642857142857143</v>
      </c>
      <c r="K123" s="561" t="s">
        <v>226</v>
      </c>
      <c r="L123" s="563" t="s">
        <v>604</v>
      </c>
      <c r="M123" s="564">
        <v>937</v>
      </c>
      <c r="N123" s="564">
        <v>180</v>
      </c>
      <c r="O123" s="564">
        <v>516</v>
      </c>
      <c r="P123" s="564">
        <v>241</v>
      </c>
      <c r="Q123" s="565">
        <v>0.192102454642476</v>
      </c>
      <c r="R123" s="565">
        <v>0.5506937033084311</v>
      </c>
      <c r="S123" s="565">
        <v>0.25720384204909286</v>
      </c>
    </row>
    <row r="124" spans="1:19" ht="13.5">
      <c r="A124" s="535" t="s">
        <v>311</v>
      </c>
      <c r="B124" s="324" t="s">
        <v>352</v>
      </c>
      <c r="C124" s="421">
        <v>418</v>
      </c>
      <c r="D124" s="421">
        <v>51</v>
      </c>
      <c r="E124" s="421">
        <v>218</v>
      </c>
      <c r="F124" s="421">
        <v>149</v>
      </c>
      <c r="G124" s="422">
        <v>0.12200956937799043</v>
      </c>
      <c r="H124" s="422">
        <v>0.5215311004784688</v>
      </c>
      <c r="I124" s="422">
        <v>0.35645933014354064</v>
      </c>
      <c r="K124" s="566" t="s">
        <v>362</v>
      </c>
      <c r="L124" s="567" t="s">
        <v>363</v>
      </c>
      <c r="M124" s="376">
        <v>4</v>
      </c>
      <c r="N124" s="376">
        <v>0</v>
      </c>
      <c r="O124" s="376">
        <v>3</v>
      </c>
      <c r="P124" s="376">
        <v>1</v>
      </c>
      <c r="Q124" s="371">
        <v>0</v>
      </c>
      <c r="R124" s="371">
        <v>0.75</v>
      </c>
      <c r="S124" s="371">
        <v>0.25</v>
      </c>
    </row>
    <row r="125" spans="1:19" ht="13.5">
      <c r="A125" s="535" t="s">
        <v>311</v>
      </c>
      <c r="B125" s="568" t="s">
        <v>226</v>
      </c>
      <c r="C125" s="569">
        <v>937</v>
      </c>
      <c r="D125" s="569">
        <v>180</v>
      </c>
      <c r="E125" s="569">
        <v>516</v>
      </c>
      <c r="F125" s="569">
        <v>241</v>
      </c>
      <c r="G125" s="570">
        <v>0.192102454642476</v>
      </c>
      <c r="H125" s="570">
        <v>0.5506937033084311</v>
      </c>
      <c r="I125" s="570">
        <v>0.25720384204909286</v>
      </c>
      <c r="K125" s="566" t="s">
        <v>362</v>
      </c>
      <c r="L125" s="567" t="s">
        <v>364</v>
      </c>
      <c r="M125" s="376">
        <v>14</v>
      </c>
      <c r="N125" s="376">
        <v>0</v>
      </c>
      <c r="O125" s="376">
        <v>4</v>
      </c>
      <c r="P125" s="376">
        <v>10</v>
      </c>
      <c r="Q125" s="371">
        <v>0</v>
      </c>
      <c r="R125" s="371">
        <v>0.2857142857142857</v>
      </c>
      <c r="S125" s="371">
        <v>0.7142857142857143</v>
      </c>
    </row>
    <row r="126" spans="1:19" ht="13.5">
      <c r="A126" s="535" t="s">
        <v>311</v>
      </c>
      <c r="B126" s="287" t="s">
        <v>239</v>
      </c>
      <c r="C126" s="376">
        <v>361</v>
      </c>
      <c r="D126" s="376">
        <v>45</v>
      </c>
      <c r="E126" s="376">
        <v>188</v>
      </c>
      <c r="F126" s="376">
        <v>128</v>
      </c>
      <c r="G126" s="444">
        <v>0.12465373961218837</v>
      </c>
      <c r="H126" s="444">
        <v>0.5207756232686981</v>
      </c>
      <c r="I126" s="444">
        <v>0.3545706371191136</v>
      </c>
      <c r="K126" s="566" t="s">
        <v>362</v>
      </c>
      <c r="L126" s="571" t="s">
        <v>362</v>
      </c>
      <c r="M126" s="572">
        <v>18</v>
      </c>
      <c r="N126" s="572">
        <v>0</v>
      </c>
      <c r="O126" s="572">
        <v>7</v>
      </c>
      <c r="P126" s="572">
        <v>11</v>
      </c>
      <c r="Q126" s="573">
        <v>0</v>
      </c>
      <c r="R126" s="573">
        <v>0.3888888888888889</v>
      </c>
      <c r="S126" s="573">
        <v>0.6111111111111112</v>
      </c>
    </row>
    <row r="127" spans="1:19" ht="13.5">
      <c r="A127" s="535" t="s">
        <v>311</v>
      </c>
      <c r="B127" s="574" t="s">
        <v>362</v>
      </c>
      <c r="C127" s="575">
        <v>18</v>
      </c>
      <c r="D127" s="575">
        <v>0</v>
      </c>
      <c r="E127" s="575">
        <v>7</v>
      </c>
      <c r="F127" s="575">
        <v>11</v>
      </c>
      <c r="G127" s="576">
        <v>0</v>
      </c>
      <c r="H127" s="576">
        <v>0.3888888888888889</v>
      </c>
      <c r="I127" s="576">
        <v>0.6111111111111112</v>
      </c>
      <c r="K127" s="577" t="s">
        <v>365</v>
      </c>
      <c r="L127" s="578" t="s">
        <v>366</v>
      </c>
      <c r="M127" s="376">
        <v>171</v>
      </c>
      <c r="N127" s="376">
        <v>16</v>
      </c>
      <c r="O127" s="376">
        <v>108</v>
      </c>
      <c r="P127" s="376">
        <v>47</v>
      </c>
      <c r="Q127" s="371">
        <v>0.0935672514619883</v>
      </c>
      <c r="R127" s="371">
        <v>0.631578947368421</v>
      </c>
      <c r="S127" s="371">
        <v>0.27485380116959063</v>
      </c>
    </row>
    <row r="128" spans="1:19" ht="13.5">
      <c r="A128" s="535" t="s">
        <v>311</v>
      </c>
      <c r="B128" s="287" t="s">
        <v>241</v>
      </c>
      <c r="C128" s="376">
        <v>42</v>
      </c>
      <c r="D128" s="376">
        <v>2</v>
      </c>
      <c r="E128" s="376">
        <v>19</v>
      </c>
      <c r="F128" s="376">
        <v>21</v>
      </c>
      <c r="G128" s="444">
        <v>0.047619047619047616</v>
      </c>
      <c r="H128" s="444">
        <v>0.4523809523809524</v>
      </c>
      <c r="I128" s="444">
        <v>0.5</v>
      </c>
      <c r="K128" s="577" t="s">
        <v>365</v>
      </c>
      <c r="L128" s="578" t="s">
        <v>367</v>
      </c>
      <c r="M128" s="376">
        <v>97</v>
      </c>
      <c r="N128" s="376">
        <v>10</v>
      </c>
      <c r="O128" s="376">
        <v>49</v>
      </c>
      <c r="P128" s="376">
        <v>38</v>
      </c>
      <c r="Q128" s="371">
        <v>0.10309278350515463</v>
      </c>
      <c r="R128" s="371">
        <v>0.5051546391752577</v>
      </c>
      <c r="S128" s="371">
        <v>0.3917525773195876</v>
      </c>
    </row>
    <row r="129" spans="1:19" ht="13.5">
      <c r="A129" s="535" t="s">
        <v>311</v>
      </c>
      <c r="B129" s="329" t="s">
        <v>365</v>
      </c>
      <c r="C129" s="425">
        <v>268</v>
      </c>
      <c r="D129" s="425">
        <v>26</v>
      </c>
      <c r="E129" s="425">
        <v>157</v>
      </c>
      <c r="F129" s="425">
        <v>85</v>
      </c>
      <c r="G129" s="426">
        <v>0.09701492537313433</v>
      </c>
      <c r="H129" s="426">
        <v>0.585820895522388</v>
      </c>
      <c r="I129" s="426">
        <v>0.31716417910447764</v>
      </c>
      <c r="K129" s="577" t="s">
        <v>365</v>
      </c>
      <c r="L129" s="579" t="s">
        <v>365</v>
      </c>
      <c r="M129" s="580">
        <v>268</v>
      </c>
      <c r="N129" s="580">
        <v>26</v>
      </c>
      <c r="O129" s="580">
        <v>157</v>
      </c>
      <c r="P129" s="580">
        <v>85</v>
      </c>
      <c r="Q129" s="332">
        <v>0.09701492537313433</v>
      </c>
      <c r="R129" s="332">
        <v>0.585820895522388</v>
      </c>
      <c r="S129" s="332">
        <v>0.31716417910447764</v>
      </c>
    </row>
    <row r="130" spans="1:19" ht="13.5">
      <c r="A130" s="535" t="s">
        <v>311</v>
      </c>
      <c r="B130" s="287" t="s">
        <v>245</v>
      </c>
      <c r="C130" s="376">
        <v>294</v>
      </c>
      <c r="D130" s="376">
        <v>34</v>
      </c>
      <c r="E130" s="376">
        <v>157</v>
      </c>
      <c r="F130" s="376">
        <v>103</v>
      </c>
      <c r="G130" s="444">
        <v>0.11564625850340136</v>
      </c>
      <c r="H130" s="444">
        <v>0.5340136054421769</v>
      </c>
      <c r="I130" s="444">
        <v>0.35034013605442177</v>
      </c>
      <c r="K130" s="528" t="s">
        <v>368</v>
      </c>
      <c r="L130" s="529" t="s">
        <v>369</v>
      </c>
      <c r="M130" s="376">
        <v>186</v>
      </c>
      <c r="N130" s="376">
        <v>14</v>
      </c>
      <c r="O130" s="376">
        <v>82</v>
      </c>
      <c r="P130" s="376">
        <v>90</v>
      </c>
      <c r="Q130" s="371">
        <v>0.07526881720430108</v>
      </c>
      <c r="R130" s="371">
        <v>0.44086021505376344</v>
      </c>
      <c r="S130" s="371">
        <v>0.4838709677419355</v>
      </c>
    </row>
    <row r="131" spans="1:19" ht="13.5">
      <c r="A131" s="535" t="s">
        <v>311</v>
      </c>
      <c r="B131" s="287" t="s">
        <v>246</v>
      </c>
      <c r="C131" s="376">
        <v>194</v>
      </c>
      <c r="D131" s="376">
        <v>17</v>
      </c>
      <c r="E131" s="376">
        <v>100</v>
      </c>
      <c r="F131" s="376">
        <v>77</v>
      </c>
      <c r="G131" s="444">
        <v>0.08762886597938144</v>
      </c>
      <c r="H131" s="444">
        <v>0.5154639175257731</v>
      </c>
      <c r="I131" s="444">
        <v>0.39690721649484534</v>
      </c>
      <c r="K131" s="528" t="s">
        <v>368</v>
      </c>
      <c r="L131" s="529" t="s">
        <v>370</v>
      </c>
      <c r="M131" s="376">
        <v>385</v>
      </c>
      <c r="N131" s="376">
        <v>33</v>
      </c>
      <c r="O131" s="376">
        <v>185</v>
      </c>
      <c r="P131" s="376">
        <v>167</v>
      </c>
      <c r="Q131" s="371">
        <v>0.08571428571428572</v>
      </c>
      <c r="R131" s="371">
        <v>0.4805194805194805</v>
      </c>
      <c r="S131" s="371">
        <v>0.43376623376623374</v>
      </c>
    </row>
    <row r="132" spans="1:19" ht="13.5">
      <c r="A132" s="535" t="s">
        <v>311</v>
      </c>
      <c r="B132" s="287" t="s">
        <v>249</v>
      </c>
      <c r="C132" s="376">
        <v>53</v>
      </c>
      <c r="D132" s="376">
        <v>5</v>
      </c>
      <c r="E132" s="376">
        <v>30</v>
      </c>
      <c r="F132" s="376">
        <v>18</v>
      </c>
      <c r="G132" s="444">
        <v>0.09433962264150944</v>
      </c>
      <c r="H132" s="444">
        <v>0.5660377358490566</v>
      </c>
      <c r="I132" s="444">
        <v>0.33962264150943394</v>
      </c>
      <c r="K132" s="528" t="s">
        <v>368</v>
      </c>
      <c r="L132" s="530" t="s">
        <v>368</v>
      </c>
      <c r="M132" s="531">
        <v>571</v>
      </c>
      <c r="N132" s="531">
        <v>47</v>
      </c>
      <c r="O132" s="531">
        <v>267</v>
      </c>
      <c r="P132" s="531">
        <v>257</v>
      </c>
      <c r="Q132" s="288">
        <v>0.08231173380035026</v>
      </c>
      <c r="R132" s="288">
        <v>0.46760070052539404</v>
      </c>
      <c r="S132" s="288">
        <v>0.4500875656742557</v>
      </c>
    </row>
    <row r="133" spans="1:19" ht="13.5">
      <c r="A133" s="535" t="s">
        <v>311</v>
      </c>
      <c r="B133" s="303" t="s">
        <v>368</v>
      </c>
      <c r="C133" s="404">
        <v>571</v>
      </c>
      <c r="D133" s="404">
        <v>47</v>
      </c>
      <c r="E133" s="404">
        <v>267</v>
      </c>
      <c r="F133" s="404">
        <v>257</v>
      </c>
      <c r="G133" s="405">
        <v>0.08231173380035026</v>
      </c>
      <c r="H133" s="405">
        <v>0.46760070052539404</v>
      </c>
      <c r="I133" s="405">
        <v>0.4500875656742557</v>
      </c>
      <c r="K133" s="581" t="s">
        <v>371</v>
      </c>
      <c r="L133" s="582" t="s">
        <v>371</v>
      </c>
      <c r="M133" s="376">
        <v>237</v>
      </c>
      <c r="N133" s="376">
        <v>18</v>
      </c>
      <c r="O133" s="376">
        <v>124</v>
      </c>
      <c r="P133" s="376">
        <v>95</v>
      </c>
      <c r="Q133" s="371">
        <v>0.0759493670886076</v>
      </c>
      <c r="R133" s="371">
        <v>0.5232067510548524</v>
      </c>
      <c r="S133" s="371">
        <v>0.4008438818565401</v>
      </c>
    </row>
    <row r="134" spans="1:19" ht="13.5">
      <c r="A134" s="535" t="s">
        <v>311</v>
      </c>
      <c r="B134" s="287" t="s">
        <v>251</v>
      </c>
      <c r="C134" s="376">
        <v>70</v>
      </c>
      <c r="D134" s="376">
        <v>3</v>
      </c>
      <c r="E134" s="376">
        <v>37</v>
      </c>
      <c r="F134" s="376">
        <v>30</v>
      </c>
      <c r="G134" s="444">
        <v>0.04285714285714286</v>
      </c>
      <c r="H134" s="444">
        <v>0.5285714285714286</v>
      </c>
      <c r="I134" s="444">
        <v>0.42857142857142855</v>
      </c>
      <c r="K134" s="581" t="s">
        <v>371</v>
      </c>
      <c r="L134" s="582" t="s">
        <v>372</v>
      </c>
      <c r="M134" s="376">
        <v>11</v>
      </c>
      <c r="N134" s="376">
        <v>0</v>
      </c>
      <c r="O134" s="376">
        <v>4</v>
      </c>
      <c r="P134" s="376">
        <v>7</v>
      </c>
      <c r="Q134" s="371">
        <v>0</v>
      </c>
      <c r="R134" s="371">
        <v>0.36363636363636365</v>
      </c>
      <c r="S134" s="371">
        <v>0.6363636363636364</v>
      </c>
    </row>
    <row r="135" spans="1:19" ht="13.5">
      <c r="A135" s="535" t="s">
        <v>311</v>
      </c>
      <c r="B135" s="287" t="s">
        <v>253</v>
      </c>
      <c r="C135" s="376">
        <v>79</v>
      </c>
      <c r="D135" s="376">
        <v>5</v>
      </c>
      <c r="E135" s="376">
        <v>32</v>
      </c>
      <c r="F135" s="376">
        <v>42</v>
      </c>
      <c r="G135" s="444">
        <v>0.06329113924050633</v>
      </c>
      <c r="H135" s="444">
        <v>0.4050632911392405</v>
      </c>
      <c r="I135" s="444">
        <v>0.5316455696202531</v>
      </c>
      <c r="K135" s="581" t="s">
        <v>371</v>
      </c>
      <c r="L135" s="583" t="s">
        <v>371</v>
      </c>
      <c r="M135" s="584">
        <v>248</v>
      </c>
      <c r="N135" s="584">
        <v>18</v>
      </c>
      <c r="O135" s="584">
        <v>128</v>
      </c>
      <c r="P135" s="584">
        <v>102</v>
      </c>
      <c r="Q135" s="585">
        <v>0.07258064516129033</v>
      </c>
      <c r="R135" s="585">
        <v>0.5161290322580645</v>
      </c>
      <c r="S135" s="585">
        <v>0.4112903225806452</v>
      </c>
    </row>
    <row r="136" spans="1:19" ht="13.5">
      <c r="A136" s="535" t="s">
        <v>311</v>
      </c>
      <c r="B136" s="287" t="s">
        <v>255</v>
      </c>
      <c r="C136" s="376">
        <v>53</v>
      </c>
      <c r="D136" s="376">
        <v>7</v>
      </c>
      <c r="E136" s="376">
        <v>28</v>
      </c>
      <c r="F136" s="376">
        <v>18</v>
      </c>
      <c r="G136" s="444">
        <v>0.1320754716981132</v>
      </c>
      <c r="H136" s="444">
        <v>0.5283018867924528</v>
      </c>
      <c r="I136" s="444">
        <v>0.33962264150943394</v>
      </c>
      <c r="K136" s="586" t="s">
        <v>373</v>
      </c>
      <c r="L136" s="587" t="s">
        <v>374</v>
      </c>
      <c r="M136" s="376">
        <v>227</v>
      </c>
      <c r="N136" s="376">
        <v>16</v>
      </c>
      <c r="O136" s="376">
        <v>103</v>
      </c>
      <c r="P136" s="376">
        <v>108</v>
      </c>
      <c r="Q136" s="371">
        <v>0.07048458149779736</v>
      </c>
      <c r="R136" s="371">
        <v>0.45374449339207046</v>
      </c>
      <c r="S136" s="371">
        <v>0.47577092511013214</v>
      </c>
    </row>
    <row r="137" spans="1:19" ht="13.5">
      <c r="A137" s="535" t="s">
        <v>311</v>
      </c>
      <c r="B137" s="287" t="s">
        <v>256</v>
      </c>
      <c r="C137" s="376">
        <v>939</v>
      </c>
      <c r="D137" s="376">
        <v>186</v>
      </c>
      <c r="E137" s="376">
        <v>564</v>
      </c>
      <c r="F137" s="376">
        <v>189</v>
      </c>
      <c r="G137" s="444">
        <v>0.19808306709265175</v>
      </c>
      <c r="H137" s="444">
        <v>0.6006389776357828</v>
      </c>
      <c r="I137" s="444">
        <v>0.2012779552715655</v>
      </c>
      <c r="K137" s="586" t="s">
        <v>373</v>
      </c>
      <c r="L137" s="587" t="s">
        <v>375</v>
      </c>
      <c r="M137" s="376">
        <v>117</v>
      </c>
      <c r="N137" s="376">
        <v>5</v>
      </c>
      <c r="O137" s="376">
        <v>59</v>
      </c>
      <c r="P137" s="376">
        <v>53</v>
      </c>
      <c r="Q137" s="371">
        <v>0.042735042735042736</v>
      </c>
      <c r="R137" s="371">
        <v>0.5042735042735043</v>
      </c>
      <c r="S137" s="371">
        <v>0.452991452991453</v>
      </c>
    </row>
    <row r="138" spans="1:19" ht="13.5">
      <c r="A138" s="535" t="s">
        <v>311</v>
      </c>
      <c r="B138" s="287" t="s">
        <v>259</v>
      </c>
      <c r="C138" s="376">
        <v>245</v>
      </c>
      <c r="D138" s="376">
        <v>49</v>
      </c>
      <c r="E138" s="376">
        <v>148</v>
      </c>
      <c r="F138" s="376">
        <v>48</v>
      </c>
      <c r="G138" s="444">
        <v>0.2</v>
      </c>
      <c r="H138" s="444">
        <v>0.6040816326530613</v>
      </c>
      <c r="I138" s="444">
        <v>0.19591836734693877</v>
      </c>
      <c r="K138" s="586" t="s">
        <v>373</v>
      </c>
      <c r="L138" s="587" t="s">
        <v>376</v>
      </c>
      <c r="M138" s="376">
        <v>103</v>
      </c>
      <c r="N138" s="376">
        <v>7</v>
      </c>
      <c r="O138" s="376">
        <v>48</v>
      </c>
      <c r="P138" s="376">
        <v>48</v>
      </c>
      <c r="Q138" s="371">
        <v>0.06796116504854369</v>
      </c>
      <c r="R138" s="371">
        <v>0.46601941747572817</v>
      </c>
      <c r="S138" s="371">
        <v>0.46601941747572817</v>
      </c>
    </row>
    <row r="139" spans="1:19" ht="13.5">
      <c r="A139" s="535" t="s">
        <v>311</v>
      </c>
      <c r="B139" s="287" t="s">
        <v>261</v>
      </c>
      <c r="C139" s="376">
        <v>28</v>
      </c>
      <c r="D139" s="376">
        <v>2</v>
      </c>
      <c r="E139" s="376">
        <v>13</v>
      </c>
      <c r="F139" s="376">
        <v>13</v>
      </c>
      <c r="G139" s="444">
        <v>0.07142857142857142</v>
      </c>
      <c r="H139" s="444">
        <v>0.4642857142857143</v>
      </c>
      <c r="I139" s="444">
        <v>0.4642857142857143</v>
      </c>
      <c r="K139" s="586" t="s">
        <v>373</v>
      </c>
      <c r="L139" s="588" t="s">
        <v>373</v>
      </c>
      <c r="M139" s="589">
        <v>447</v>
      </c>
      <c r="N139" s="589">
        <v>28</v>
      </c>
      <c r="O139" s="589">
        <v>210</v>
      </c>
      <c r="P139" s="589">
        <v>209</v>
      </c>
      <c r="Q139" s="334">
        <v>0.06263982102908278</v>
      </c>
      <c r="R139" s="334">
        <v>0.4697986577181208</v>
      </c>
      <c r="S139" s="334">
        <v>0.46756152125279643</v>
      </c>
    </row>
    <row r="140" spans="1:19" ht="13.5">
      <c r="A140" s="535" t="s">
        <v>311</v>
      </c>
      <c r="B140" s="287" t="s">
        <v>263</v>
      </c>
      <c r="C140" s="376">
        <v>157</v>
      </c>
      <c r="D140" s="376">
        <v>17</v>
      </c>
      <c r="E140" s="376">
        <v>80</v>
      </c>
      <c r="F140" s="376">
        <v>60</v>
      </c>
      <c r="G140" s="444">
        <v>0.10828025477707007</v>
      </c>
      <c r="H140" s="444">
        <v>0.5095541401273885</v>
      </c>
      <c r="I140" s="444">
        <v>0.3821656050955414</v>
      </c>
      <c r="K140" s="590" t="s">
        <v>377</v>
      </c>
      <c r="L140" s="591" t="s">
        <v>378</v>
      </c>
      <c r="M140" s="376">
        <v>259</v>
      </c>
      <c r="N140" s="376">
        <v>98</v>
      </c>
      <c r="O140" s="376">
        <v>144</v>
      </c>
      <c r="P140" s="376">
        <v>17</v>
      </c>
      <c r="Q140" s="371">
        <v>0.3783783783783784</v>
      </c>
      <c r="R140" s="371">
        <v>0.555984555984556</v>
      </c>
      <c r="S140" s="371">
        <v>0.06563706563706563</v>
      </c>
    </row>
    <row r="141" spans="1:19" ht="13.5">
      <c r="A141" s="535" t="s">
        <v>311</v>
      </c>
      <c r="B141" s="480" t="s">
        <v>371</v>
      </c>
      <c r="C141" s="481">
        <v>248</v>
      </c>
      <c r="D141" s="481">
        <v>18</v>
      </c>
      <c r="E141" s="481">
        <v>128</v>
      </c>
      <c r="F141" s="481">
        <v>102</v>
      </c>
      <c r="G141" s="482">
        <v>0.07258064516129033</v>
      </c>
      <c r="H141" s="482">
        <v>0.5161290322580645</v>
      </c>
      <c r="I141" s="482">
        <v>0.4112903225806452</v>
      </c>
      <c r="K141" s="590" t="s">
        <v>377</v>
      </c>
      <c r="L141" s="591" t="s">
        <v>379</v>
      </c>
      <c r="M141" s="376">
        <v>17</v>
      </c>
      <c r="N141" s="376">
        <v>4</v>
      </c>
      <c r="O141" s="376">
        <v>11</v>
      </c>
      <c r="P141" s="376">
        <v>2</v>
      </c>
      <c r="Q141" s="371">
        <v>0.23529411764705882</v>
      </c>
      <c r="R141" s="371">
        <v>0.6470588235294118</v>
      </c>
      <c r="S141" s="371">
        <v>0.11764705882352941</v>
      </c>
    </row>
    <row r="142" spans="1:19" ht="13.5">
      <c r="A142" s="535" t="s">
        <v>311</v>
      </c>
      <c r="B142" s="338" t="s">
        <v>373</v>
      </c>
      <c r="C142" s="433">
        <v>447</v>
      </c>
      <c r="D142" s="433">
        <v>28</v>
      </c>
      <c r="E142" s="433">
        <v>210</v>
      </c>
      <c r="F142" s="433">
        <v>209</v>
      </c>
      <c r="G142" s="434">
        <v>0.06263982102908278</v>
      </c>
      <c r="H142" s="434">
        <v>0.4697986577181208</v>
      </c>
      <c r="I142" s="434">
        <v>0.46756152125279643</v>
      </c>
      <c r="K142" s="591" t="s">
        <v>377</v>
      </c>
      <c r="L142" s="592" t="s">
        <v>377</v>
      </c>
      <c r="M142" s="593">
        <v>276</v>
      </c>
      <c r="N142" s="593">
        <v>102</v>
      </c>
      <c r="O142" s="593">
        <v>155</v>
      </c>
      <c r="P142" s="593">
        <v>19</v>
      </c>
      <c r="Q142" s="341">
        <v>0.3695652173913043</v>
      </c>
      <c r="R142" s="341">
        <v>0.5615942028985508</v>
      </c>
      <c r="S142" s="341">
        <v>0.06884057971014493</v>
      </c>
    </row>
    <row r="143" spans="1:9" ht="13.5">
      <c r="A143" s="535" t="s">
        <v>311</v>
      </c>
      <c r="B143" s="287" t="s">
        <v>267</v>
      </c>
      <c r="C143" s="266">
        <v>80</v>
      </c>
      <c r="D143" s="266">
        <v>8</v>
      </c>
      <c r="E143" s="266">
        <v>53</v>
      </c>
      <c r="F143" s="266">
        <v>19</v>
      </c>
      <c r="G143" s="444">
        <v>0.1</v>
      </c>
      <c r="H143" s="444">
        <v>0.6625</v>
      </c>
      <c r="I143" s="444">
        <v>0.2375</v>
      </c>
    </row>
    <row r="144" spans="1:9" ht="13.5">
      <c r="A144" s="535" t="s">
        <v>311</v>
      </c>
      <c r="B144" s="287" t="s">
        <v>268</v>
      </c>
      <c r="C144" s="266">
        <v>465</v>
      </c>
      <c r="D144" s="266">
        <v>92</v>
      </c>
      <c r="E144" s="266">
        <v>320</v>
      </c>
      <c r="F144" s="266">
        <v>53</v>
      </c>
      <c r="G144" s="444">
        <v>0.1978494623655914</v>
      </c>
      <c r="H144" s="444">
        <v>0.6881720430107527</v>
      </c>
      <c r="I144" s="444">
        <v>0.11397849462365592</v>
      </c>
    </row>
    <row r="145" spans="1:9" ht="13.5">
      <c r="A145" s="535" t="s">
        <v>311</v>
      </c>
      <c r="B145" s="483" t="s">
        <v>377</v>
      </c>
      <c r="C145" s="484">
        <v>276</v>
      </c>
      <c r="D145" s="484">
        <v>102</v>
      </c>
      <c r="E145" s="484">
        <v>155</v>
      </c>
      <c r="F145" s="484">
        <v>19</v>
      </c>
      <c r="G145" s="485">
        <v>0.3695652173913043</v>
      </c>
      <c r="H145" s="485">
        <v>0.5615942028985508</v>
      </c>
      <c r="I145" s="485">
        <v>0.06884057971014493</v>
      </c>
    </row>
    <row r="146" spans="1:9" ht="13.5">
      <c r="A146" s="594" t="s">
        <v>380</v>
      </c>
      <c r="B146" s="606" t="s">
        <v>270</v>
      </c>
      <c r="C146" s="376">
        <v>215</v>
      </c>
      <c r="D146" s="376">
        <v>21</v>
      </c>
      <c r="E146" s="376">
        <v>90</v>
      </c>
      <c r="F146" s="376">
        <v>104</v>
      </c>
      <c r="G146" s="444">
        <v>0.09767441860465116</v>
      </c>
      <c r="H146" s="444">
        <v>0.4186046511627907</v>
      </c>
      <c r="I146" s="444">
        <v>0.48372093023255813</v>
      </c>
    </row>
    <row r="147" spans="1:9" ht="13.5">
      <c r="A147" s="594" t="s">
        <v>380</v>
      </c>
      <c r="B147" s="607" t="s">
        <v>271</v>
      </c>
      <c r="C147" s="376">
        <v>717</v>
      </c>
      <c r="D147" s="376">
        <v>42</v>
      </c>
      <c r="E147" s="376">
        <v>392</v>
      </c>
      <c r="F147" s="376">
        <v>283</v>
      </c>
      <c r="G147" s="444">
        <v>0.058577405857740586</v>
      </c>
      <c r="H147" s="444">
        <v>0.5467224546722455</v>
      </c>
      <c r="I147" s="444">
        <v>0.3947001394700139</v>
      </c>
    </row>
    <row r="148" spans="1:9" ht="13.5">
      <c r="A148" s="594" t="s">
        <v>380</v>
      </c>
      <c r="B148" s="608" t="s">
        <v>272</v>
      </c>
      <c r="C148" s="376">
        <v>514</v>
      </c>
      <c r="D148" s="376">
        <v>52</v>
      </c>
      <c r="E148" s="376">
        <v>261</v>
      </c>
      <c r="F148" s="376">
        <v>201</v>
      </c>
      <c r="G148" s="444">
        <v>0.10116731517509728</v>
      </c>
      <c r="H148" s="444">
        <v>0.5077821011673151</v>
      </c>
      <c r="I148" s="444">
        <v>0.39105058365758755</v>
      </c>
    </row>
    <row r="149" spans="1:9" ht="13.5">
      <c r="A149" s="594" t="s">
        <v>380</v>
      </c>
      <c r="B149" s="609" t="s">
        <v>273</v>
      </c>
      <c r="C149" s="376">
        <v>424</v>
      </c>
      <c r="D149" s="376">
        <v>23</v>
      </c>
      <c r="E149" s="376">
        <v>218</v>
      </c>
      <c r="F149" s="376">
        <v>183</v>
      </c>
      <c r="G149" s="444">
        <v>0.054245283018867926</v>
      </c>
      <c r="H149" s="444">
        <v>0.5141509433962265</v>
      </c>
      <c r="I149" s="444">
        <v>0.43160377358490565</v>
      </c>
    </row>
    <row r="150" spans="1:9" ht="13.5">
      <c r="A150" s="594" t="s">
        <v>380</v>
      </c>
      <c r="B150" s="610" t="s">
        <v>274</v>
      </c>
      <c r="C150" s="376">
        <v>831</v>
      </c>
      <c r="D150" s="376">
        <v>77</v>
      </c>
      <c r="E150" s="376">
        <v>443</v>
      </c>
      <c r="F150" s="376">
        <v>311</v>
      </c>
      <c r="G150" s="444">
        <v>0.09265944645006016</v>
      </c>
      <c r="H150" s="444">
        <v>0.53309265944645</v>
      </c>
      <c r="I150" s="444">
        <v>0.3742478941034898</v>
      </c>
    </row>
    <row r="151" spans="1:9" ht="13.5">
      <c r="A151" s="594" t="s">
        <v>380</v>
      </c>
      <c r="B151" s="611" t="s">
        <v>275</v>
      </c>
      <c r="C151" s="376">
        <v>1410</v>
      </c>
      <c r="D151" s="376">
        <v>271</v>
      </c>
      <c r="E151" s="376">
        <v>798</v>
      </c>
      <c r="F151" s="376">
        <v>341</v>
      </c>
      <c r="G151" s="444">
        <v>0.1921985815602837</v>
      </c>
      <c r="H151" s="444">
        <v>0.5659574468085107</v>
      </c>
      <c r="I151" s="444">
        <v>0.24184397163120566</v>
      </c>
    </row>
    <row r="152" spans="1:9" ht="13.5">
      <c r="A152" s="594" t="s">
        <v>380</v>
      </c>
      <c r="B152" s="612" t="s">
        <v>276</v>
      </c>
      <c r="C152" s="376">
        <v>990</v>
      </c>
      <c r="D152" s="376">
        <v>234</v>
      </c>
      <c r="E152" s="376">
        <v>517</v>
      </c>
      <c r="F152" s="376">
        <v>239</v>
      </c>
      <c r="G152" s="444">
        <v>0.23636363636363636</v>
      </c>
      <c r="H152" s="444">
        <v>0.5222222222222223</v>
      </c>
      <c r="I152" s="444">
        <v>0.24141414141414141</v>
      </c>
    </row>
    <row r="153" spans="1:9" ht="13.5">
      <c r="A153" s="594" t="s">
        <v>380</v>
      </c>
      <c r="B153" s="613" t="s">
        <v>277</v>
      </c>
      <c r="C153" s="376">
        <v>455</v>
      </c>
      <c r="D153" s="376">
        <v>46</v>
      </c>
      <c r="E153" s="376">
        <v>219</v>
      </c>
      <c r="F153" s="376">
        <v>190</v>
      </c>
      <c r="G153" s="444">
        <v>0.1010989010989011</v>
      </c>
      <c r="H153" s="444">
        <v>0.48131868131868133</v>
      </c>
      <c r="I153" s="444">
        <v>0.4175824175824176</v>
      </c>
    </row>
    <row r="154" spans="1:9" ht="13.5">
      <c r="A154" s="594" t="s">
        <v>380</v>
      </c>
      <c r="B154" s="614" t="s">
        <v>278</v>
      </c>
      <c r="C154" s="376">
        <v>466</v>
      </c>
      <c r="D154" s="376">
        <v>49</v>
      </c>
      <c r="E154" s="376">
        <v>222</v>
      </c>
      <c r="F154" s="376">
        <v>195</v>
      </c>
      <c r="G154" s="444">
        <v>0.10515021459227468</v>
      </c>
      <c r="H154" s="444">
        <v>0.47639484978540775</v>
      </c>
      <c r="I154" s="444">
        <v>0.4184549356223176</v>
      </c>
    </row>
    <row r="155" spans="1:9" ht="14.25" thickBot="1">
      <c r="A155" s="594" t="s">
        <v>380</v>
      </c>
      <c r="B155" s="615" t="s">
        <v>279</v>
      </c>
      <c r="C155" s="436">
        <v>849</v>
      </c>
      <c r="D155" s="436">
        <v>168</v>
      </c>
      <c r="E155" s="436">
        <v>436</v>
      </c>
      <c r="F155" s="436">
        <v>245</v>
      </c>
      <c r="G155" s="445">
        <v>0.1978798586572438</v>
      </c>
      <c r="H155" s="445">
        <v>0.5135453474676089</v>
      </c>
      <c r="I155" s="445">
        <v>0.28857479387514723</v>
      </c>
    </row>
    <row r="156" spans="2:9" ht="14.25" thickTop="1">
      <c r="B156" s="362" t="s">
        <v>280</v>
      </c>
      <c r="C156" s="363">
        <v>104943</v>
      </c>
      <c r="D156" s="363">
        <v>16291</v>
      </c>
      <c r="E156" s="363">
        <v>60399</v>
      </c>
      <c r="F156" s="363">
        <v>28253</v>
      </c>
      <c r="G156" s="364">
        <v>0.15523665227790323</v>
      </c>
      <c r="H156" s="364">
        <v>0.5755410079757582</v>
      </c>
      <c r="I156" s="364">
        <v>0.26922233974633847</v>
      </c>
    </row>
    <row r="157" ht="13.5">
      <c r="B157" s="219" t="s">
        <v>381</v>
      </c>
    </row>
    <row r="160" ht="13.5">
      <c r="A160" s="225"/>
    </row>
    <row r="161" ht="13.5">
      <c r="A161" s="225"/>
    </row>
    <row r="162" ht="13.5">
      <c r="A162" s="225"/>
    </row>
    <row r="163" ht="13.5">
      <c r="A163" s="225"/>
    </row>
    <row r="164" ht="13.5">
      <c r="A164" s="225"/>
    </row>
    <row r="165" ht="13.5">
      <c r="A165" s="225"/>
    </row>
    <row r="166" ht="13.5">
      <c r="A166" s="225"/>
    </row>
    <row r="167" ht="13.5">
      <c r="A167" s="225"/>
    </row>
    <row r="168" ht="13.5">
      <c r="A168" s="225"/>
    </row>
    <row r="169" ht="13.5">
      <c r="A169" s="225"/>
    </row>
  </sheetData>
  <sheetProtection/>
  <printOptions/>
  <pageMargins left="0.7" right="0.7" top="0.75" bottom="0.75" header="0.3" footer="0.3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9"/>
  <sheetViews>
    <sheetView tabSelected="1" view="pageBreakPreview" zoomScaleSheetLayoutView="100" zoomScalePageLayoutView="0" workbookViewId="0" topLeftCell="A1">
      <pane ySplit="1" topLeftCell="A134" activePane="bottomLeft" state="frozen"/>
      <selection pane="topLeft" activeCell="B1" sqref="B1"/>
      <selection pane="bottomLeft" activeCell="I17" sqref="I17"/>
    </sheetView>
  </sheetViews>
  <sheetFormatPr defaultColWidth="9.00390625" defaultRowHeight="13.5"/>
  <cols>
    <col min="1" max="1" width="9.50390625" style="226" bestFit="1" customWidth="1"/>
    <col min="2" max="2" width="11.625" style="226" customWidth="1"/>
    <col min="3" max="3" width="9.25390625" style="438" customWidth="1"/>
    <col min="4" max="6" width="8.125" style="438" customWidth="1"/>
    <col min="7" max="7" width="8.75390625" style="438" customWidth="1"/>
    <col min="8" max="9" width="8.125" style="438" customWidth="1"/>
    <col min="10" max="10" width="9.00390625" style="367" customWidth="1"/>
    <col min="11" max="19" width="9.00390625" style="226" customWidth="1"/>
    <col min="20" max="16384" width="9.00390625" style="605" customWidth="1"/>
  </cols>
  <sheetData>
    <row r="1" spans="1:9" ht="14.25" thickBot="1">
      <c r="A1" s="222">
        <v>42369</v>
      </c>
      <c r="B1" s="223" t="s">
        <v>282</v>
      </c>
      <c r="C1" s="486" t="s">
        <v>1</v>
      </c>
      <c r="D1" s="486" t="s">
        <v>2</v>
      </c>
      <c r="E1" s="486" t="s">
        <v>3</v>
      </c>
      <c r="F1" s="486" t="s">
        <v>4</v>
      </c>
      <c r="G1" s="486" t="s">
        <v>5</v>
      </c>
      <c r="H1" s="486" t="s">
        <v>6</v>
      </c>
      <c r="I1" s="486" t="s">
        <v>7</v>
      </c>
    </row>
    <row r="2" spans="1:19" ht="15" thickBot="1" thickTop="1">
      <c r="A2" s="487" t="s">
        <v>283</v>
      </c>
      <c r="B2" s="228" t="s">
        <v>9</v>
      </c>
      <c r="C2" s="488">
        <v>306</v>
      </c>
      <c r="D2" s="488">
        <v>41</v>
      </c>
      <c r="E2" s="488">
        <v>157</v>
      </c>
      <c r="F2" s="488">
        <v>108</v>
      </c>
      <c r="G2" s="489">
        <v>0.13398692810457516</v>
      </c>
      <c r="H2" s="489">
        <v>0.5130718954248366</v>
      </c>
      <c r="I2" s="489">
        <v>0.35294117647058826</v>
      </c>
      <c r="K2" s="223" t="s">
        <v>283</v>
      </c>
      <c r="L2" s="223" t="s">
        <v>284</v>
      </c>
      <c r="M2" s="231" t="s">
        <v>1</v>
      </c>
      <c r="N2" s="231" t="s">
        <v>2</v>
      </c>
      <c r="O2" s="231" t="s">
        <v>3</v>
      </c>
      <c r="P2" s="231" t="s">
        <v>4</v>
      </c>
      <c r="Q2" s="231" t="s">
        <v>5</v>
      </c>
      <c r="R2" s="231" t="s">
        <v>6</v>
      </c>
      <c r="S2" s="231" t="s">
        <v>7</v>
      </c>
    </row>
    <row r="3" spans="1:19" ht="14.25" thickTop="1">
      <c r="A3" s="487" t="s">
        <v>283</v>
      </c>
      <c r="B3" s="232" t="s">
        <v>11</v>
      </c>
      <c r="C3" s="488">
        <v>143</v>
      </c>
      <c r="D3" s="488">
        <v>7</v>
      </c>
      <c r="E3" s="488">
        <v>74</v>
      </c>
      <c r="F3" s="488">
        <v>62</v>
      </c>
      <c r="G3" s="444">
        <v>0.04895104895104895</v>
      </c>
      <c r="H3" s="444">
        <v>0.5174825174825175</v>
      </c>
      <c r="I3" s="444">
        <v>0.43356643356643354</v>
      </c>
      <c r="K3" s="490" t="s">
        <v>285</v>
      </c>
      <c r="L3" s="235" t="s">
        <v>286</v>
      </c>
      <c r="M3" s="370">
        <v>253</v>
      </c>
      <c r="N3" s="370">
        <v>27</v>
      </c>
      <c r="O3" s="370">
        <v>136</v>
      </c>
      <c r="P3" s="370">
        <v>90</v>
      </c>
      <c r="Q3" s="371">
        <v>0.1067193675889328</v>
      </c>
      <c r="R3" s="371">
        <v>0.5375494071146245</v>
      </c>
      <c r="S3" s="371">
        <v>0.3557312252964427</v>
      </c>
    </row>
    <row r="4" spans="1:19" ht="13.5">
      <c r="A4" s="487" t="s">
        <v>283</v>
      </c>
      <c r="B4" s="232" t="s">
        <v>14</v>
      </c>
      <c r="C4" s="488">
        <v>211</v>
      </c>
      <c r="D4" s="488">
        <v>20</v>
      </c>
      <c r="E4" s="488">
        <v>132</v>
      </c>
      <c r="F4" s="488">
        <v>59</v>
      </c>
      <c r="G4" s="444">
        <v>0.0947867298578199</v>
      </c>
      <c r="H4" s="444">
        <v>0.6255924170616114</v>
      </c>
      <c r="I4" s="444">
        <v>0.2796208530805687</v>
      </c>
      <c r="K4" s="490" t="s">
        <v>285</v>
      </c>
      <c r="L4" s="237" t="s">
        <v>287</v>
      </c>
      <c r="M4" s="370">
        <v>54</v>
      </c>
      <c r="N4" s="370">
        <v>3</v>
      </c>
      <c r="O4" s="370">
        <v>20</v>
      </c>
      <c r="P4" s="370">
        <v>31</v>
      </c>
      <c r="Q4" s="371">
        <v>0.05555555555555555</v>
      </c>
      <c r="R4" s="371">
        <v>0.37037037037037035</v>
      </c>
      <c r="S4" s="371">
        <v>0.5740740740740741</v>
      </c>
    </row>
    <row r="5" spans="1:19" ht="13.5">
      <c r="A5" s="487" t="s">
        <v>283</v>
      </c>
      <c r="B5" s="491" t="s">
        <v>285</v>
      </c>
      <c r="C5" s="447">
        <v>307</v>
      </c>
      <c r="D5" s="447">
        <v>30</v>
      </c>
      <c r="E5" s="447">
        <v>156</v>
      </c>
      <c r="F5" s="447">
        <v>121</v>
      </c>
      <c r="G5" s="448">
        <v>0.09771986970684039</v>
      </c>
      <c r="H5" s="448">
        <v>0.50814332247557</v>
      </c>
      <c r="I5" s="448">
        <v>0.3941368078175896</v>
      </c>
      <c r="K5" s="490" t="s">
        <v>285</v>
      </c>
      <c r="L5" s="479" t="s">
        <v>285</v>
      </c>
      <c r="M5" s="449">
        <v>307</v>
      </c>
      <c r="N5" s="449">
        <v>30</v>
      </c>
      <c r="O5" s="449">
        <v>156</v>
      </c>
      <c r="P5" s="449">
        <v>121</v>
      </c>
      <c r="Q5" s="492">
        <v>0.09771986970684039</v>
      </c>
      <c r="R5" s="492">
        <v>0.50814332247557</v>
      </c>
      <c r="S5" s="492">
        <v>0.3941368078175896</v>
      </c>
    </row>
    <row r="6" spans="1:19" ht="13.5">
      <c r="A6" s="487" t="s">
        <v>283</v>
      </c>
      <c r="B6" s="232" t="s">
        <v>16</v>
      </c>
      <c r="C6" s="380">
        <v>401</v>
      </c>
      <c r="D6" s="380">
        <v>41</v>
      </c>
      <c r="E6" s="380">
        <v>232</v>
      </c>
      <c r="F6" s="380">
        <v>128</v>
      </c>
      <c r="G6" s="444">
        <v>0.10224438902743142</v>
      </c>
      <c r="H6" s="444">
        <v>0.5785536159600998</v>
      </c>
      <c r="I6" s="444">
        <v>0.3192019950124688</v>
      </c>
      <c r="K6" s="493" t="s">
        <v>288</v>
      </c>
      <c r="L6" s="245" t="s">
        <v>289</v>
      </c>
      <c r="M6" s="370">
        <v>172</v>
      </c>
      <c r="N6" s="370">
        <v>17</v>
      </c>
      <c r="O6" s="370">
        <v>99</v>
      </c>
      <c r="P6" s="370">
        <v>56</v>
      </c>
      <c r="Q6" s="371">
        <v>0.09883720930232558</v>
      </c>
      <c r="R6" s="371">
        <v>0.5755813953488372</v>
      </c>
      <c r="S6" s="371">
        <v>0.32558139534883723</v>
      </c>
    </row>
    <row r="7" spans="1:19" ht="13.5">
      <c r="A7" s="487" t="s">
        <v>283</v>
      </c>
      <c r="B7" s="232" t="s">
        <v>19</v>
      </c>
      <c r="C7" s="380">
        <v>614</v>
      </c>
      <c r="D7" s="380">
        <v>56</v>
      </c>
      <c r="E7" s="380">
        <v>343</v>
      </c>
      <c r="F7" s="380">
        <v>215</v>
      </c>
      <c r="G7" s="444">
        <v>0.09120521172638436</v>
      </c>
      <c r="H7" s="444">
        <v>0.5586319218241043</v>
      </c>
      <c r="I7" s="444">
        <v>0.3501628664495114</v>
      </c>
      <c r="K7" s="493" t="s">
        <v>288</v>
      </c>
      <c r="L7" s="245" t="s">
        <v>290</v>
      </c>
      <c r="M7" s="370">
        <v>52</v>
      </c>
      <c r="N7" s="370">
        <v>2</v>
      </c>
      <c r="O7" s="370">
        <v>17</v>
      </c>
      <c r="P7" s="370">
        <v>33</v>
      </c>
      <c r="Q7" s="371">
        <v>0.038461538461538464</v>
      </c>
      <c r="R7" s="371">
        <v>0.3269230769230769</v>
      </c>
      <c r="S7" s="371">
        <v>0.6346153846153846</v>
      </c>
    </row>
    <row r="8" spans="1:19" ht="13.5">
      <c r="A8" s="487" t="s">
        <v>283</v>
      </c>
      <c r="B8" s="450" t="s">
        <v>288</v>
      </c>
      <c r="C8" s="451">
        <v>224</v>
      </c>
      <c r="D8" s="451">
        <v>19</v>
      </c>
      <c r="E8" s="451">
        <v>116</v>
      </c>
      <c r="F8" s="451">
        <v>89</v>
      </c>
      <c r="G8" s="452">
        <v>0.08482142857142858</v>
      </c>
      <c r="H8" s="452">
        <v>0.5178571428571429</v>
      </c>
      <c r="I8" s="452">
        <v>0.39732142857142855</v>
      </c>
      <c r="K8" s="493" t="s">
        <v>288</v>
      </c>
      <c r="L8" s="493" t="s">
        <v>288</v>
      </c>
      <c r="M8" s="494">
        <v>224</v>
      </c>
      <c r="N8" s="494">
        <v>19</v>
      </c>
      <c r="O8" s="494">
        <v>116</v>
      </c>
      <c r="P8" s="494">
        <v>89</v>
      </c>
      <c r="Q8" s="495">
        <v>0.08482142857142858</v>
      </c>
      <c r="R8" s="495">
        <v>0.5178571428571429</v>
      </c>
      <c r="S8" s="495">
        <v>0.39732142857142855</v>
      </c>
    </row>
    <row r="9" spans="1:19" ht="13.5">
      <c r="A9" s="487" t="s">
        <v>283</v>
      </c>
      <c r="B9" s="232" t="s">
        <v>21</v>
      </c>
      <c r="C9" s="380">
        <v>144</v>
      </c>
      <c r="D9" s="380">
        <v>34</v>
      </c>
      <c r="E9" s="380">
        <v>87</v>
      </c>
      <c r="F9" s="380">
        <v>23</v>
      </c>
      <c r="G9" s="444">
        <v>0.2361111111111111</v>
      </c>
      <c r="H9" s="444">
        <v>0.6041666666666666</v>
      </c>
      <c r="I9" s="444">
        <v>0.1597222222222222</v>
      </c>
      <c r="K9" s="478" t="s">
        <v>291</v>
      </c>
      <c r="L9" s="245" t="s">
        <v>292</v>
      </c>
      <c r="M9" s="376">
        <v>389</v>
      </c>
      <c r="N9" s="376">
        <v>60</v>
      </c>
      <c r="O9" s="376">
        <v>228</v>
      </c>
      <c r="P9" s="376">
        <v>101</v>
      </c>
      <c r="Q9" s="371">
        <v>0.15424164524421594</v>
      </c>
      <c r="R9" s="371">
        <v>0.5861182519280206</v>
      </c>
      <c r="S9" s="371">
        <v>0.2596401028277635</v>
      </c>
    </row>
    <row r="10" spans="1:19" ht="13.5">
      <c r="A10" s="487" t="s">
        <v>283</v>
      </c>
      <c r="B10" s="232" t="s">
        <v>24</v>
      </c>
      <c r="C10" s="380">
        <v>146</v>
      </c>
      <c r="D10" s="380">
        <v>12</v>
      </c>
      <c r="E10" s="380">
        <v>67</v>
      </c>
      <c r="F10" s="380">
        <v>67</v>
      </c>
      <c r="G10" s="444">
        <v>0.0821917808219178</v>
      </c>
      <c r="H10" s="444">
        <v>0.4589041095890411</v>
      </c>
      <c r="I10" s="444">
        <v>0.4589041095890411</v>
      </c>
      <c r="K10" s="478" t="s">
        <v>291</v>
      </c>
      <c r="L10" s="245" t="s">
        <v>293</v>
      </c>
      <c r="M10" s="376">
        <v>2376</v>
      </c>
      <c r="N10" s="376">
        <v>285</v>
      </c>
      <c r="O10" s="376">
        <v>1420</v>
      </c>
      <c r="P10" s="376">
        <v>671</v>
      </c>
      <c r="Q10" s="371">
        <v>0.11994949494949494</v>
      </c>
      <c r="R10" s="371">
        <v>0.5976430976430976</v>
      </c>
      <c r="S10" s="371">
        <v>0.2824074074074074</v>
      </c>
    </row>
    <row r="11" spans="1:19" ht="13.5">
      <c r="A11" s="487" t="s">
        <v>283</v>
      </c>
      <c r="B11" s="232" t="s">
        <v>26</v>
      </c>
      <c r="C11" s="380">
        <v>260</v>
      </c>
      <c r="D11" s="380">
        <v>8</v>
      </c>
      <c r="E11" s="380">
        <v>138</v>
      </c>
      <c r="F11" s="380">
        <v>114</v>
      </c>
      <c r="G11" s="444">
        <v>0.03076923076923077</v>
      </c>
      <c r="H11" s="444">
        <v>0.5307692307692308</v>
      </c>
      <c r="I11" s="444">
        <v>0.43846153846153846</v>
      </c>
      <c r="K11" s="478" t="s">
        <v>291</v>
      </c>
      <c r="L11" s="478" t="s">
        <v>294</v>
      </c>
      <c r="M11" s="453">
        <v>2765</v>
      </c>
      <c r="N11" s="453">
        <v>345</v>
      </c>
      <c r="O11" s="453">
        <v>1648</v>
      </c>
      <c r="P11" s="453">
        <v>772</v>
      </c>
      <c r="Q11" s="496">
        <v>0.12477396021699819</v>
      </c>
      <c r="R11" s="496">
        <v>0.5960216998191682</v>
      </c>
      <c r="S11" s="496">
        <v>0.27920433996383365</v>
      </c>
    </row>
    <row r="12" spans="1:19" ht="13.5">
      <c r="A12" s="487" t="s">
        <v>283</v>
      </c>
      <c r="B12" s="232" t="s">
        <v>28</v>
      </c>
      <c r="C12" s="380">
        <v>617</v>
      </c>
      <c r="D12" s="380">
        <v>84</v>
      </c>
      <c r="E12" s="380">
        <v>394</v>
      </c>
      <c r="F12" s="380">
        <v>139</v>
      </c>
      <c r="G12" s="444">
        <v>0.13614262560777957</v>
      </c>
      <c r="H12" s="444">
        <v>0.6385737439222042</v>
      </c>
      <c r="I12" s="444">
        <v>0.2252836304700162</v>
      </c>
      <c r="K12" s="497" t="s">
        <v>295</v>
      </c>
      <c r="L12" s="245" t="s">
        <v>296</v>
      </c>
      <c r="M12" s="376">
        <v>128</v>
      </c>
      <c r="N12" s="376">
        <v>2</v>
      </c>
      <c r="O12" s="376">
        <v>88</v>
      </c>
      <c r="P12" s="376">
        <v>38</v>
      </c>
      <c r="Q12" s="371">
        <v>0.015625</v>
      </c>
      <c r="R12" s="371">
        <v>0.6875</v>
      </c>
      <c r="S12" s="371">
        <v>0.296875</v>
      </c>
    </row>
    <row r="13" spans="1:19" ht="13.5">
      <c r="A13" s="487" t="s">
        <v>283</v>
      </c>
      <c r="B13" s="232" t="s">
        <v>31</v>
      </c>
      <c r="C13" s="380">
        <v>2950</v>
      </c>
      <c r="D13" s="380">
        <v>491</v>
      </c>
      <c r="E13" s="380">
        <v>1976</v>
      </c>
      <c r="F13" s="380">
        <v>483</v>
      </c>
      <c r="G13" s="444">
        <v>0.1664406779661017</v>
      </c>
      <c r="H13" s="444">
        <v>0.6698305084745763</v>
      </c>
      <c r="I13" s="444">
        <v>0.16372881355932203</v>
      </c>
      <c r="K13" s="497" t="s">
        <v>295</v>
      </c>
      <c r="L13" s="245" t="s">
        <v>297</v>
      </c>
      <c r="M13" s="376">
        <v>86</v>
      </c>
      <c r="N13" s="376">
        <v>6</v>
      </c>
      <c r="O13" s="376">
        <v>35</v>
      </c>
      <c r="P13" s="376">
        <v>45</v>
      </c>
      <c r="Q13" s="371">
        <v>0.06976744186046512</v>
      </c>
      <c r="R13" s="371">
        <v>0.4069767441860465</v>
      </c>
      <c r="S13" s="371">
        <v>0.5232558139534884</v>
      </c>
    </row>
    <row r="14" spans="1:19" ht="13.5">
      <c r="A14" s="487" t="s">
        <v>283</v>
      </c>
      <c r="B14" s="232" t="s">
        <v>33</v>
      </c>
      <c r="C14" s="380">
        <v>1823</v>
      </c>
      <c r="D14" s="380">
        <v>319</v>
      </c>
      <c r="E14" s="380">
        <v>1061</v>
      </c>
      <c r="F14" s="380">
        <v>443</v>
      </c>
      <c r="G14" s="444">
        <v>0.17498628634119584</v>
      </c>
      <c r="H14" s="444">
        <v>0.5820076796489303</v>
      </c>
      <c r="I14" s="444">
        <v>0.24300603400987383</v>
      </c>
      <c r="K14" s="497" t="s">
        <v>295</v>
      </c>
      <c r="L14" s="245" t="s">
        <v>298</v>
      </c>
      <c r="M14" s="376">
        <v>67</v>
      </c>
      <c r="N14" s="376">
        <v>1</v>
      </c>
      <c r="O14" s="376">
        <v>29</v>
      </c>
      <c r="P14" s="376">
        <v>37</v>
      </c>
      <c r="Q14" s="371">
        <v>0.014925373134328358</v>
      </c>
      <c r="R14" s="371">
        <v>0.43283582089552236</v>
      </c>
      <c r="S14" s="371">
        <v>0.5522388059701493</v>
      </c>
    </row>
    <row r="15" spans="1:19" ht="13.5">
      <c r="A15" s="487" t="s">
        <v>283</v>
      </c>
      <c r="B15" s="232" t="s">
        <v>35</v>
      </c>
      <c r="C15" s="380">
        <v>1780</v>
      </c>
      <c r="D15" s="380">
        <v>360</v>
      </c>
      <c r="E15" s="380">
        <v>1064</v>
      </c>
      <c r="F15" s="380">
        <v>356</v>
      </c>
      <c r="G15" s="444">
        <v>0.20224719101123595</v>
      </c>
      <c r="H15" s="444">
        <v>0.597752808988764</v>
      </c>
      <c r="I15" s="444">
        <v>0.2</v>
      </c>
      <c r="K15" s="497" t="s">
        <v>295</v>
      </c>
      <c r="L15" s="497" t="s">
        <v>295</v>
      </c>
      <c r="M15" s="455">
        <v>281</v>
      </c>
      <c r="N15" s="455">
        <v>9</v>
      </c>
      <c r="O15" s="455">
        <v>152</v>
      </c>
      <c r="P15" s="455">
        <v>120</v>
      </c>
      <c r="Q15" s="498">
        <v>0.03202846975088968</v>
      </c>
      <c r="R15" s="498">
        <v>0.5409252669039146</v>
      </c>
      <c r="S15" s="498">
        <v>0.42704626334519574</v>
      </c>
    </row>
    <row r="16" spans="1:19" ht="13.5">
      <c r="A16" s="487" t="s">
        <v>283</v>
      </c>
      <c r="B16" s="232" t="s">
        <v>299</v>
      </c>
      <c r="C16" s="380">
        <v>753</v>
      </c>
      <c r="D16" s="380">
        <v>105</v>
      </c>
      <c r="E16" s="380">
        <v>418</v>
      </c>
      <c r="F16" s="380">
        <v>230</v>
      </c>
      <c r="G16" s="444">
        <v>0.1394422310756972</v>
      </c>
      <c r="H16" s="444">
        <v>0.5551128818061088</v>
      </c>
      <c r="I16" s="444">
        <v>0.3054448871181939</v>
      </c>
      <c r="K16" s="258" t="s">
        <v>300</v>
      </c>
      <c r="L16" s="499" t="s">
        <v>38</v>
      </c>
      <c r="M16" s="376">
        <v>21</v>
      </c>
      <c r="N16" s="376">
        <v>2</v>
      </c>
      <c r="O16" s="376">
        <v>9</v>
      </c>
      <c r="P16" s="376">
        <v>10</v>
      </c>
      <c r="Q16" s="371">
        <v>0.09523809523809523</v>
      </c>
      <c r="R16" s="371">
        <v>0.42857142857142855</v>
      </c>
      <c r="S16" s="371">
        <v>0.47619047619047616</v>
      </c>
    </row>
    <row r="17" spans="1:19" ht="13.5">
      <c r="A17" s="487" t="s">
        <v>283</v>
      </c>
      <c r="B17" s="232" t="s">
        <v>39</v>
      </c>
      <c r="C17" s="380">
        <v>907</v>
      </c>
      <c r="D17" s="380">
        <v>122</v>
      </c>
      <c r="E17" s="380">
        <v>491</v>
      </c>
      <c r="F17" s="380">
        <v>294</v>
      </c>
      <c r="G17" s="444">
        <v>0.1345093715545755</v>
      </c>
      <c r="H17" s="444">
        <v>0.5413450937155457</v>
      </c>
      <c r="I17" s="444">
        <v>0.3241455347298787</v>
      </c>
      <c r="K17" s="258" t="s">
        <v>300</v>
      </c>
      <c r="L17" s="499" t="s">
        <v>40</v>
      </c>
      <c r="M17" s="376">
        <v>54</v>
      </c>
      <c r="N17" s="376">
        <v>0</v>
      </c>
      <c r="O17" s="376">
        <v>16</v>
      </c>
      <c r="P17" s="376">
        <v>38</v>
      </c>
      <c r="Q17" s="371">
        <v>0</v>
      </c>
      <c r="R17" s="371">
        <v>0.2962962962962963</v>
      </c>
      <c r="S17" s="371">
        <v>0.7037037037037037</v>
      </c>
    </row>
    <row r="18" spans="1:19" ht="13.5">
      <c r="A18" s="487" t="s">
        <v>283</v>
      </c>
      <c r="B18" s="232" t="s">
        <v>41</v>
      </c>
      <c r="C18" s="380">
        <v>1368</v>
      </c>
      <c r="D18" s="380">
        <v>289</v>
      </c>
      <c r="E18" s="380">
        <v>887</v>
      </c>
      <c r="F18" s="380">
        <v>192</v>
      </c>
      <c r="G18" s="444">
        <v>0.21125730994152048</v>
      </c>
      <c r="H18" s="444">
        <v>0.6483918128654971</v>
      </c>
      <c r="I18" s="444">
        <v>0.14035087719298245</v>
      </c>
      <c r="K18" s="258" t="s">
        <v>300</v>
      </c>
      <c r="L18" s="499" t="s">
        <v>42</v>
      </c>
      <c r="M18" s="376">
        <v>167</v>
      </c>
      <c r="N18" s="376">
        <v>8</v>
      </c>
      <c r="O18" s="376">
        <v>76</v>
      </c>
      <c r="P18" s="376">
        <v>83</v>
      </c>
      <c r="Q18" s="371">
        <v>0.04790419161676647</v>
      </c>
      <c r="R18" s="371">
        <v>0.4550898203592814</v>
      </c>
      <c r="S18" s="371">
        <v>0.49700598802395207</v>
      </c>
    </row>
    <row r="19" spans="1:19" ht="13.5">
      <c r="A19" s="487" t="s">
        <v>283</v>
      </c>
      <c r="B19" s="232" t="s">
        <v>43</v>
      </c>
      <c r="C19" s="380">
        <v>2490</v>
      </c>
      <c r="D19" s="380">
        <v>535</v>
      </c>
      <c r="E19" s="380">
        <v>1527</v>
      </c>
      <c r="F19" s="380">
        <v>428</v>
      </c>
      <c r="G19" s="444">
        <v>0.21485943775100402</v>
      </c>
      <c r="H19" s="444">
        <v>0.6132530120481928</v>
      </c>
      <c r="I19" s="444">
        <v>0.1718875502008032</v>
      </c>
      <c r="K19" s="258" t="s">
        <v>300</v>
      </c>
      <c r="L19" s="499" t="s">
        <v>44</v>
      </c>
      <c r="M19" s="376">
        <v>329</v>
      </c>
      <c r="N19" s="376">
        <v>40</v>
      </c>
      <c r="O19" s="376">
        <v>146</v>
      </c>
      <c r="P19" s="376">
        <v>143</v>
      </c>
      <c r="Q19" s="371">
        <v>0.12158054711246201</v>
      </c>
      <c r="R19" s="371">
        <v>0.44376899696048633</v>
      </c>
      <c r="S19" s="371">
        <v>0.43465045592705165</v>
      </c>
    </row>
    <row r="20" spans="1:19" ht="13.5">
      <c r="A20" s="487" t="s">
        <v>283</v>
      </c>
      <c r="B20" s="232" t="s">
        <v>301</v>
      </c>
      <c r="C20" s="380">
        <v>1781</v>
      </c>
      <c r="D20" s="380">
        <v>360</v>
      </c>
      <c r="E20" s="380">
        <v>1021</v>
      </c>
      <c r="F20" s="380">
        <v>400</v>
      </c>
      <c r="G20" s="444">
        <v>0.2021336327905671</v>
      </c>
      <c r="H20" s="444">
        <v>0.5732734418865806</v>
      </c>
      <c r="I20" s="444">
        <v>0.22459292532285233</v>
      </c>
      <c r="K20" s="258" t="s">
        <v>300</v>
      </c>
      <c r="L20" s="499" t="s">
        <v>46</v>
      </c>
      <c r="M20" s="376">
        <v>86</v>
      </c>
      <c r="N20" s="376">
        <v>2</v>
      </c>
      <c r="O20" s="376">
        <v>37</v>
      </c>
      <c r="P20" s="376">
        <v>47</v>
      </c>
      <c r="Q20" s="371">
        <v>0.023255813953488372</v>
      </c>
      <c r="R20" s="371">
        <v>0.43023255813953487</v>
      </c>
      <c r="S20" s="371">
        <v>0.5465116279069767</v>
      </c>
    </row>
    <row r="21" spans="1:19" ht="13.5">
      <c r="A21" s="487" t="s">
        <v>283</v>
      </c>
      <c r="B21" s="232" t="s">
        <v>302</v>
      </c>
      <c r="C21" s="380">
        <v>556</v>
      </c>
      <c r="D21" s="380">
        <v>138</v>
      </c>
      <c r="E21" s="380">
        <v>286</v>
      </c>
      <c r="F21" s="380">
        <v>132</v>
      </c>
      <c r="G21" s="444">
        <v>0.24820143884892087</v>
      </c>
      <c r="H21" s="444">
        <v>0.5143884892086331</v>
      </c>
      <c r="I21" s="444">
        <v>0.23741007194244604</v>
      </c>
      <c r="K21" s="258" t="s">
        <v>300</v>
      </c>
      <c r="L21" s="499" t="s">
        <v>48</v>
      </c>
      <c r="M21" s="376">
        <v>56</v>
      </c>
      <c r="N21" s="376">
        <v>3</v>
      </c>
      <c r="O21" s="376">
        <v>18</v>
      </c>
      <c r="P21" s="376">
        <v>35</v>
      </c>
      <c r="Q21" s="371">
        <v>0.05357142857142857</v>
      </c>
      <c r="R21" s="371">
        <v>0.32142857142857145</v>
      </c>
      <c r="S21" s="371">
        <v>0.625</v>
      </c>
    </row>
    <row r="22" spans="1:19" ht="13.5">
      <c r="A22" s="487" t="s">
        <v>283</v>
      </c>
      <c r="B22" s="232" t="s">
        <v>49</v>
      </c>
      <c r="C22" s="380">
        <v>1815</v>
      </c>
      <c r="D22" s="380">
        <v>336</v>
      </c>
      <c r="E22" s="380">
        <v>1112</v>
      </c>
      <c r="F22" s="380">
        <v>367</v>
      </c>
      <c r="G22" s="444">
        <v>0.18512396694214875</v>
      </c>
      <c r="H22" s="444">
        <v>0.61267217630854</v>
      </c>
      <c r="I22" s="444">
        <v>0.2022038567493113</v>
      </c>
      <c r="K22" s="258" t="s">
        <v>300</v>
      </c>
      <c r="L22" s="499" t="s">
        <v>50</v>
      </c>
      <c r="M22" s="376">
        <v>40</v>
      </c>
      <c r="N22" s="376">
        <v>1</v>
      </c>
      <c r="O22" s="376">
        <v>16</v>
      </c>
      <c r="P22" s="376">
        <v>23</v>
      </c>
      <c r="Q22" s="371">
        <v>0.025</v>
      </c>
      <c r="R22" s="371">
        <v>0.4</v>
      </c>
      <c r="S22" s="371">
        <v>0.575</v>
      </c>
    </row>
    <row r="23" spans="1:19" ht="13.5">
      <c r="A23" s="487" t="s">
        <v>283</v>
      </c>
      <c r="B23" s="232" t="s">
        <v>51</v>
      </c>
      <c r="C23" s="380">
        <v>2232</v>
      </c>
      <c r="D23" s="380">
        <v>362</v>
      </c>
      <c r="E23" s="380">
        <v>1380</v>
      </c>
      <c r="F23" s="380">
        <v>490</v>
      </c>
      <c r="G23" s="444">
        <v>0.16218637992831542</v>
      </c>
      <c r="H23" s="444">
        <v>0.6182795698924731</v>
      </c>
      <c r="I23" s="444">
        <v>0.21953405017921146</v>
      </c>
      <c r="K23" s="258" t="s">
        <v>300</v>
      </c>
      <c r="L23" s="500" t="s">
        <v>605</v>
      </c>
      <c r="M23" s="501">
        <v>753</v>
      </c>
      <c r="N23" s="501">
        <v>56</v>
      </c>
      <c r="O23" s="501">
        <v>318</v>
      </c>
      <c r="P23" s="501">
        <v>379</v>
      </c>
      <c r="Q23" s="502">
        <v>0.07436918990703852</v>
      </c>
      <c r="R23" s="502">
        <v>0.42231075697211157</v>
      </c>
      <c r="S23" s="502">
        <v>0.5033200531208499</v>
      </c>
    </row>
    <row r="24" spans="1:9" ht="13.5">
      <c r="A24" s="487" t="s">
        <v>283</v>
      </c>
      <c r="B24" s="232" t="s">
        <v>53</v>
      </c>
      <c r="C24" s="380">
        <v>3128</v>
      </c>
      <c r="D24" s="380">
        <v>666</v>
      </c>
      <c r="E24" s="380">
        <v>2029</v>
      </c>
      <c r="F24" s="380">
        <v>433</v>
      </c>
      <c r="G24" s="444">
        <v>0.2129156010230179</v>
      </c>
      <c r="H24" s="444">
        <v>0.6486572890025576</v>
      </c>
      <c r="I24" s="444">
        <v>0.13842710997442456</v>
      </c>
    </row>
    <row r="25" spans="1:19" ht="14.25" thickBot="1">
      <c r="A25" s="487" t="s">
        <v>283</v>
      </c>
      <c r="B25" s="232" t="s">
        <v>54</v>
      </c>
      <c r="C25" s="380">
        <v>1458</v>
      </c>
      <c r="D25" s="380">
        <v>320</v>
      </c>
      <c r="E25" s="380">
        <v>970</v>
      </c>
      <c r="F25" s="380">
        <v>168</v>
      </c>
      <c r="G25" s="444">
        <v>0.2194787379972565</v>
      </c>
      <c r="H25" s="444">
        <v>0.6652949245541838</v>
      </c>
      <c r="I25" s="444">
        <v>0.11522633744855967</v>
      </c>
      <c r="K25" s="503" t="s">
        <v>304</v>
      </c>
      <c r="L25" s="504" t="s">
        <v>284</v>
      </c>
      <c r="M25" s="231" t="s">
        <v>1</v>
      </c>
      <c r="N25" s="231" t="s">
        <v>2</v>
      </c>
      <c r="O25" s="231" t="s">
        <v>3</v>
      </c>
      <c r="P25" s="231" t="s">
        <v>4</v>
      </c>
      <c r="Q25" s="231" t="s">
        <v>5</v>
      </c>
      <c r="R25" s="231" t="s">
        <v>6</v>
      </c>
      <c r="S25" s="231" t="s">
        <v>7</v>
      </c>
    </row>
    <row r="26" spans="1:19" ht="14.25" thickTop="1">
      <c r="A26" s="487" t="s">
        <v>283</v>
      </c>
      <c r="B26" s="232" t="s">
        <v>56</v>
      </c>
      <c r="C26" s="380">
        <v>2759</v>
      </c>
      <c r="D26" s="380">
        <v>513</v>
      </c>
      <c r="E26" s="380">
        <v>1821</v>
      </c>
      <c r="F26" s="380">
        <v>425</v>
      </c>
      <c r="G26" s="444">
        <v>0.18593693367162015</v>
      </c>
      <c r="H26" s="444">
        <v>0.6600217470097861</v>
      </c>
      <c r="I26" s="444">
        <v>0.1540413193185937</v>
      </c>
      <c r="K26" s="505" t="s">
        <v>305</v>
      </c>
      <c r="L26" s="465" t="s">
        <v>58</v>
      </c>
      <c r="M26" s="376">
        <v>204</v>
      </c>
      <c r="N26" s="376">
        <v>25</v>
      </c>
      <c r="O26" s="376">
        <v>122</v>
      </c>
      <c r="P26" s="376">
        <v>57</v>
      </c>
      <c r="Q26" s="371">
        <v>0.12254901960784313</v>
      </c>
      <c r="R26" s="371">
        <v>0.5980392156862745</v>
      </c>
      <c r="S26" s="371">
        <v>0.27941176470588236</v>
      </c>
    </row>
    <row r="27" spans="1:19" ht="13.5">
      <c r="A27" s="487" t="s">
        <v>283</v>
      </c>
      <c r="B27" s="232" t="s">
        <v>59</v>
      </c>
      <c r="C27" s="380">
        <v>1686</v>
      </c>
      <c r="D27" s="380">
        <v>234</v>
      </c>
      <c r="E27" s="380">
        <v>984</v>
      </c>
      <c r="F27" s="380">
        <v>468</v>
      </c>
      <c r="G27" s="444">
        <v>0.1387900355871886</v>
      </c>
      <c r="H27" s="444">
        <v>0.5836298932384342</v>
      </c>
      <c r="I27" s="444">
        <v>0.2775800711743772</v>
      </c>
      <c r="K27" s="506" t="s">
        <v>305</v>
      </c>
      <c r="L27" s="465" t="s">
        <v>60</v>
      </c>
      <c r="M27" s="376">
        <v>105</v>
      </c>
      <c r="N27" s="376">
        <v>11</v>
      </c>
      <c r="O27" s="376">
        <v>59</v>
      </c>
      <c r="P27" s="376">
        <v>35</v>
      </c>
      <c r="Q27" s="371">
        <v>0.10476190476190476</v>
      </c>
      <c r="R27" s="371">
        <v>0.5619047619047619</v>
      </c>
      <c r="S27" s="371">
        <v>0.3333333333333333</v>
      </c>
    </row>
    <row r="28" spans="1:19" ht="13.5">
      <c r="A28" s="487" t="s">
        <v>283</v>
      </c>
      <c r="B28" s="232" t="s">
        <v>61</v>
      </c>
      <c r="C28" s="380">
        <v>1522</v>
      </c>
      <c r="D28" s="380">
        <v>295</v>
      </c>
      <c r="E28" s="380">
        <v>874</v>
      </c>
      <c r="F28" s="380">
        <v>353</v>
      </c>
      <c r="G28" s="444">
        <v>0.1938239159001314</v>
      </c>
      <c r="H28" s="444">
        <v>0.5742444152431012</v>
      </c>
      <c r="I28" s="444">
        <v>0.23193166885676741</v>
      </c>
      <c r="K28" s="506" t="s">
        <v>305</v>
      </c>
      <c r="L28" s="465" t="s">
        <v>62</v>
      </c>
      <c r="M28" s="376">
        <v>112</v>
      </c>
      <c r="N28" s="376">
        <v>21</v>
      </c>
      <c r="O28" s="376">
        <v>48</v>
      </c>
      <c r="P28" s="376">
        <v>43</v>
      </c>
      <c r="Q28" s="371">
        <v>0.1875</v>
      </c>
      <c r="R28" s="371">
        <v>0.42857142857142855</v>
      </c>
      <c r="S28" s="371">
        <v>0.38392857142857145</v>
      </c>
    </row>
    <row r="29" spans="1:19" ht="13.5">
      <c r="A29" s="487" t="s">
        <v>283</v>
      </c>
      <c r="B29" s="232" t="s">
        <v>63</v>
      </c>
      <c r="C29" s="380">
        <v>1236</v>
      </c>
      <c r="D29" s="380">
        <v>160</v>
      </c>
      <c r="E29" s="380">
        <v>709</v>
      </c>
      <c r="F29" s="380">
        <v>367</v>
      </c>
      <c r="G29" s="444">
        <v>0.12944983818770225</v>
      </c>
      <c r="H29" s="444">
        <v>0.5736245954692557</v>
      </c>
      <c r="I29" s="444">
        <v>0.29692556634304207</v>
      </c>
      <c r="K29" s="506" t="s">
        <v>305</v>
      </c>
      <c r="L29" s="465" t="s">
        <v>64</v>
      </c>
      <c r="M29" s="376">
        <v>59</v>
      </c>
      <c r="N29" s="376">
        <v>0</v>
      </c>
      <c r="O29" s="376">
        <v>24</v>
      </c>
      <c r="P29" s="376">
        <v>35</v>
      </c>
      <c r="Q29" s="371">
        <v>0</v>
      </c>
      <c r="R29" s="371">
        <v>0.4067796610169492</v>
      </c>
      <c r="S29" s="371">
        <v>0.5932203389830508</v>
      </c>
    </row>
    <row r="30" spans="1:19" ht="13.5">
      <c r="A30" s="487" t="s">
        <v>283</v>
      </c>
      <c r="B30" s="232" t="s">
        <v>65</v>
      </c>
      <c r="C30" s="380">
        <v>1961</v>
      </c>
      <c r="D30" s="380">
        <v>366</v>
      </c>
      <c r="E30" s="380">
        <v>1127</v>
      </c>
      <c r="F30" s="380">
        <v>468</v>
      </c>
      <c r="G30" s="444">
        <v>0.18663946965833758</v>
      </c>
      <c r="H30" s="444">
        <v>0.5747067822539521</v>
      </c>
      <c r="I30" s="444">
        <v>0.23865374808771037</v>
      </c>
      <c r="K30" s="506" t="s">
        <v>305</v>
      </c>
      <c r="L30" s="465" t="s">
        <v>11</v>
      </c>
      <c r="M30" s="376">
        <v>349</v>
      </c>
      <c r="N30" s="376">
        <v>38</v>
      </c>
      <c r="O30" s="376">
        <v>199</v>
      </c>
      <c r="P30" s="376">
        <v>112</v>
      </c>
      <c r="Q30" s="371">
        <v>0.10888252148997135</v>
      </c>
      <c r="R30" s="371">
        <v>0.5702005730659025</v>
      </c>
      <c r="S30" s="371">
        <v>0.3209169054441261</v>
      </c>
    </row>
    <row r="31" spans="1:19" ht="13.5">
      <c r="A31" s="487" t="s">
        <v>283</v>
      </c>
      <c r="B31" s="232" t="s">
        <v>66</v>
      </c>
      <c r="C31" s="380">
        <v>570</v>
      </c>
      <c r="D31" s="380">
        <v>82</v>
      </c>
      <c r="E31" s="380">
        <v>330</v>
      </c>
      <c r="F31" s="380">
        <v>158</v>
      </c>
      <c r="G31" s="444">
        <v>0.14385964912280702</v>
      </c>
      <c r="H31" s="444">
        <v>0.5789473684210527</v>
      </c>
      <c r="I31" s="444">
        <v>0.2771929824561403</v>
      </c>
      <c r="K31" s="506" t="s">
        <v>305</v>
      </c>
      <c r="L31" s="465" t="s">
        <v>67</v>
      </c>
      <c r="M31" s="376">
        <v>80</v>
      </c>
      <c r="N31" s="376">
        <v>6</v>
      </c>
      <c r="O31" s="376">
        <v>39</v>
      </c>
      <c r="P31" s="376">
        <v>35</v>
      </c>
      <c r="Q31" s="371">
        <v>0.075</v>
      </c>
      <c r="R31" s="371">
        <v>0.4875</v>
      </c>
      <c r="S31" s="371">
        <v>0.4375</v>
      </c>
    </row>
    <row r="32" spans="1:19" ht="13.5">
      <c r="A32" s="487" t="s">
        <v>283</v>
      </c>
      <c r="B32" s="232" t="s">
        <v>68</v>
      </c>
      <c r="C32" s="380">
        <v>1309</v>
      </c>
      <c r="D32" s="380">
        <v>301</v>
      </c>
      <c r="E32" s="380">
        <v>864</v>
      </c>
      <c r="F32" s="380">
        <v>144</v>
      </c>
      <c r="G32" s="444">
        <v>0.22994652406417113</v>
      </c>
      <c r="H32" s="444">
        <v>0.6600458365164248</v>
      </c>
      <c r="I32" s="444">
        <v>0.11000763941940413</v>
      </c>
      <c r="K32" s="506" t="s">
        <v>305</v>
      </c>
      <c r="L32" s="465" t="s">
        <v>69</v>
      </c>
      <c r="M32" s="376">
        <v>63</v>
      </c>
      <c r="N32" s="376">
        <v>4</v>
      </c>
      <c r="O32" s="376">
        <v>26</v>
      </c>
      <c r="P32" s="376">
        <v>33</v>
      </c>
      <c r="Q32" s="371">
        <v>0.06349206349206349</v>
      </c>
      <c r="R32" s="371">
        <v>0.4126984126984127</v>
      </c>
      <c r="S32" s="371">
        <v>0.5238095238095238</v>
      </c>
    </row>
    <row r="33" spans="1:19" ht="13.5">
      <c r="A33" s="487" t="s">
        <v>283</v>
      </c>
      <c r="B33" s="232" t="s">
        <v>70</v>
      </c>
      <c r="C33" s="380">
        <v>1843</v>
      </c>
      <c r="D33" s="380">
        <v>307</v>
      </c>
      <c r="E33" s="380">
        <v>1097</v>
      </c>
      <c r="F33" s="380">
        <v>439</v>
      </c>
      <c r="G33" s="444">
        <v>0.16657623440043406</v>
      </c>
      <c r="H33" s="444">
        <v>0.5952251763429192</v>
      </c>
      <c r="I33" s="444">
        <v>0.23819858925664678</v>
      </c>
      <c r="K33" s="506" t="s">
        <v>305</v>
      </c>
      <c r="L33" s="465" t="s">
        <v>71</v>
      </c>
      <c r="M33" s="376">
        <v>41</v>
      </c>
      <c r="N33" s="376">
        <v>4</v>
      </c>
      <c r="O33" s="376">
        <v>19</v>
      </c>
      <c r="P33" s="376">
        <v>18</v>
      </c>
      <c r="Q33" s="371">
        <v>0.0975609756097561</v>
      </c>
      <c r="R33" s="371">
        <v>0.4634146341463415</v>
      </c>
      <c r="S33" s="371">
        <v>0.43902439024390244</v>
      </c>
    </row>
    <row r="34" spans="1:19" ht="13.5">
      <c r="A34" s="487" t="s">
        <v>283</v>
      </c>
      <c r="B34" s="232" t="s">
        <v>72</v>
      </c>
      <c r="C34" s="380">
        <v>2256</v>
      </c>
      <c r="D34" s="380">
        <v>424</v>
      </c>
      <c r="E34" s="380">
        <v>1323</v>
      </c>
      <c r="F34" s="380">
        <v>509</v>
      </c>
      <c r="G34" s="444">
        <v>0.1879432624113475</v>
      </c>
      <c r="H34" s="444">
        <v>0.586436170212766</v>
      </c>
      <c r="I34" s="444">
        <v>0.22562056737588654</v>
      </c>
      <c r="K34" s="506" t="s">
        <v>305</v>
      </c>
      <c r="L34" s="465" t="s">
        <v>73</v>
      </c>
      <c r="M34" s="376">
        <v>19</v>
      </c>
      <c r="N34" s="376">
        <v>0</v>
      </c>
      <c r="O34" s="376">
        <v>7</v>
      </c>
      <c r="P34" s="376">
        <v>12</v>
      </c>
      <c r="Q34" s="371">
        <v>0</v>
      </c>
      <c r="R34" s="371">
        <v>0.3684210526315789</v>
      </c>
      <c r="S34" s="371">
        <v>0.631578947368421</v>
      </c>
    </row>
    <row r="35" spans="1:19" ht="13.5">
      <c r="A35" s="487" t="s">
        <v>283</v>
      </c>
      <c r="B35" s="262" t="s">
        <v>74</v>
      </c>
      <c r="C35" s="380">
        <v>65</v>
      </c>
      <c r="D35" s="380">
        <v>5</v>
      </c>
      <c r="E35" s="380">
        <v>35</v>
      </c>
      <c r="F35" s="380">
        <v>25</v>
      </c>
      <c r="G35" s="444">
        <v>0.07692307692307693</v>
      </c>
      <c r="H35" s="444">
        <v>0.5384615384615384</v>
      </c>
      <c r="I35" s="444">
        <v>0.38461538461538464</v>
      </c>
      <c r="K35" s="506" t="s">
        <v>305</v>
      </c>
      <c r="L35" s="465" t="s">
        <v>75</v>
      </c>
      <c r="M35" s="376">
        <v>48</v>
      </c>
      <c r="N35" s="376">
        <v>5</v>
      </c>
      <c r="O35" s="376">
        <v>21</v>
      </c>
      <c r="P35" s="376">
        <v>22</v>
      </c>
      <c r="Q35" s="371">
        <v>0.10416666666666667</v>
      </c>
      <c r="R35" s="371">
        <v>0.4375</v>
      </c>
      <c r="S35" s="371">
        <v>0.4583333333333333</v>
      </c>
    </row>
    <row r="36" spans="1:19" ht="13.5">
      <c r="A36" s="487" t="s">
        <v>283</v>
      </c>
      <c r="B36" s="232" t="s">
        <v>76</v>
      </c>
      <c r="C36" s="380">
        <v>1538</v>
      </c>
      <c r="D36" s="380">
        <v>359</v>
      </c>
      <c r="E36" s="380">
        <v>926</v>
      </c>
      <c r="F36" s="380">
        <v>253</v>
      </c>
      <c r="G36" s="444">
        <v>0.23342002600780234</v>
      </c>
      <c r="H36" s="444">
        <v>0.6020806241872562</v>
      </c>
      <c r="I36" s="444">
        <v>0.1644993498049415</v>
      </c>
      <c r="K36" s="506" t="s">
        <v>305</v>
      </c>
      <c r="L36" s="465" t="s">
        <v>77</v>
      </c>
      <c r="M36" s="376">
        <v>24</v>
      </c>
      <c r="N36" s="376">
        <v>2</v>
      </c>
      <c r="O36" s="376">
        <v>9</v>
      </c>
      <c r="P36" s="376">
        <v>13</v>
      </c>
      <c r="Q36" s="371">
        <v>0.08333333333333333</v>
      </c>
      <c r="R36" s="371">
        <v>0.375</v>
      </c>
      <c r="S36" s="371">
        <v>0.5416666666666666</v>
      </c>
    </row>
    <row r="37" spans="1:19" ht="13.5">
      <c r="A37" s="487" t="s">
        <v>283</v>
      </c>
      <c r="B37" s="232" t="s">
        <v>78</v>
      </c>
      <c r="C37" s="380">
        <v>1916</v>
      </c>
      <c r="D37" s="380">
        <v>449</v>
      </c>
      <c r="E37" s="380">
        <v>1205</v>
      </c>
      <c r="F37" s="380">
        <v>262</v>
      </c>
      <c r="G37" s="444">
        <v>0.23434237995824633</v>
      </c>
      <c r="H37" s="444">
        <v>0.6289144050104384</v>
      </c>
      <c r="I37" s="444">
        <v>0.13674321503131523</v>
      </c>
      <c r="K37" s="506" t="s">
        <v>305</v>
      </c>
      <c r="L37" s="465" t="s">
        <v>79</v>
      </c>
      <c r="M37" s="376">
        <v>3</v>
      </c>
      <c r="N37" s="376">
        <v>0</v>
      </c>
      <c r="O37" s="376">
        <v>0</v>
      </c>
      <c r="P37" s="376">
        <v>3</v>
      </c>
      <c r="Q37" s="371">
        <v>0</v>
      </c>
      <c r="R37" s="371">
        <v>0</v>
      </c>
      <c r="S37" s="371">
        <v>1</v>
      </c>
    </row>
    <row r="38" spans="1:19" ht="13.5">
      <c r="A38" s="487" t="s">
        <v>283</v>
      </c>
      <c r="B38" s="232" t="s">
        <v>80</v>
      </c>
      <c r="C38" s="380">
        <v>1635</v>
      </c>
      <c r="D38" s="380">
        <v>250</v>
      </c>
      <c r="E38" s="380">
        <v>907</v>
      </c>
      <c r="F38" s="380">
        <v>478</v>
      </c>
      <c r="G38" s="444">
        <v>0.1529051987767584</v>
      </c>
      <c r="H38" s="444">
        <v>0.5547400611620795</v>
      </c>
      <c r="I38" s="444">
        <v>0.2923547400611621</v>
      </c>
      <c r="K38" s="506" t="s">
        <v>305</v>
      </c>
      <c r="L38" s="465" t="s">
        <v>81</v>
      </c>
      <c r="M38" s="376">
        <v>8</v>
      </c>
      <c r="N38" s="376">
        <v>0</v>
      </c>
      <c r="O38" s="376">
        <v>5</v>
      </c>
      <c r="P38" s="376">
        <v>3</v>
      </c>
      <c r="Q38" s="371">
        <v>0</v>
      </c>
      <c r="R38" s="371">
        <v>0.625</v>
      </c>
      <c r="S38" s="371">
        <v>0.375</v>
      </c>
    </row>
    <row r="39" spans="1:19" ht="13.5">
      <c r="A39" s="487" t="s">
        <v>283</v>
      </c>
      <c r="B39" s="232" t="s">
        <v>82</v>
      </c>
      <c r="C39" s="380">
        <v>1643</v>
      </c>
      <c r="D39" s="380">
        <v>209</v>
      </c>
      <c r="E39" s="380">
        <v>927</v>
      </c>
      <c r="F39" s="380">
        <v>507</v>
      </c>
      <c r="G39" s="444">
        <v>0.12720632988435787</v>
      </c>
      <c r="H39" s="444">
        <v>0.5642118076688983</v>
      </c>
      <c r="I39" s="444">
        <v>0.30858186244674374</v>
      </c>
      <c r="K39" s="506" t="s">
        <v>305</v>
      </c>
      <c r="L39" s="465" t="s">
        <v>83</v>
      </c>
      <c r="M39" s="376">
        <v>61</v>
      </c>
      <c r="N39" s="376">
        <v>1</v>
      </c>
      <c r="O39" s="376">
        <v>28</v>
      </c>
      <c r="P39" s="376">
        <v>32</v>
      </c>
      <c r="Q39" s="371">
        <v>0.01639344262295082</v>
      </c>
      <c r="R39" s="371">
        <v>0.45901639344262296</v>
      </c>
      <c r="S39" s="371">
        <v>0.5245901639344263</v>
      </c>
    </row>
    <row r="40" spans="1:19" ht="13.5">
      <c r="A40" s="487" t="s">
        <v>283</v>
      </c>
      <c r="B40" s="232" t="s">
        <v>84</v>
      </c>
      <c r="C40" s="380">
        <v>4690</v>
      </c>
      <c r="D40" s="380">
        <v>981</v>
      </c>
      <c r="E40" s="380">
        <v>2839</v>
      </c>
      <c r="F40" s="380">
        <v>870</v>
      </c>
      <c r="G40" s="444">
        <v>0.2091684434968017</v>
      </c>
      <c r="H40" s="444">
        <v>0.6053304904051172</v>
      </c>
      <c r="I40" s="444">
        <v>0.18550106609808104</v>
      </c>
      <c r="K40" s="506" t="s">
        <v>305</v>
      </c>
      <c r="L40" s="465" t="s">
        <v>85</v>
      </c>
      <c r="M40" s="376">
        <v>44</v>
      </c>
      <c r="N40" s="376">
        <v>2</v>
      </c>
      <c r="O40" s="376">
        <v>13</v>
      </c>
      <c r="P40" s="376">
        <v>29</v>
      </c>
      <c r="Q40" s="371">
        <v>0.045454545454545456</v>
      </c>
      <c r="R40" s="371">
        <v>0.29545454545454547</v>
      </c>
      <c r="S40" s="371">
        <v>0.6590909090909091</v>
      </c>
    </row>
    <row r="41" spans="1:19" ht="13.5">
      <c r="A41" s="487" t="s">
        <v>283</v>
      </c>
      <c r="B41" s="232" t="s">
        <v>86</v>
      </c>
      <c r="C41" s="380">
        <v>1485</v>
      </c>
      <c r="D41" s="380">
        <v>218</v>
      </c>
      <c r="E41" s="380">
        <v>819</v>
      </c>
      <c r="F41" s="380">
        <v>448</v>
      </c>
      <c r="G41" s="444">
        <v>0.1468013468013468</v>
      </c>
      <c r="H41" s="444">
        <v>0.5515151515151515</v>
      </c>
      <c r="I41" s="444">
        <v>0.30168350168350166</v>
      </c>
      <c r="K41" s="506" t="s">
        <v>305</v>
      </c>
      <c r="L41" s="465" t="s">
        <v>87</v>
      </c>
      <c r="M41" s="376">
        <v>70</v>
      </c>
      <c r="N41" s="376">
        <v>3</v>
      </c>
      <c r="O41" s="376">
        <v>33</v>
      </c>
      <c r="P41" s="376">
        <v>34</v>
      </c>
      <c r="Q41" s="371">
        <v>0.04285714285714286</v>
      </c>
      <c r="R41" s="371">
        <v>0.4714285714285714</v>
      </c>
      <c r="S41" s="371">
        <v>0.4857142857142857</v>
      </c>
    </row>
    <row r="42" spans="1:19" ht="13.5">
      <c r="A42" s="487" t="s">
        <v>283</v>
      </c>
      <c r="B42" s="232" t="s">
        <v>88</v>
      </c>
      <c r="C42" s="380">
        <v>701</v>
      </c>
      <c r="D42" s="380">
        <v>42</v>
      </c>
      <c r="E42" s="380">
        <v>348</v>
      </c>
      <c r="F42" s="380">
        <v>311</v>
      </c>
      <c r="G42" s="444">
        <v>0.05991440798858773</v>
      </c>
      <c r="H42" s="444">
        <v>0.4964336661911555</v>
      </c>
      <c r="I42" s="444">
        <v>0.44365192582025675</v>
      </c>
      <c r="K42" s="506" t="s">
        <v>305</v>
      </c>
      <c r="L42" s="465" t="s">
        <v>89</v>
      </c>
      <c r="M42" s="376">
        <v>32</v>
      </c>
      <c r="N42" s="376">
        <v>0</v>
      </c>
      <c r="O42" s="376">
        <v>7</v>
      </c>
      <c r="P42" s="376">
        <v>25</v>
      </c>
      <c r="Q42" s="371">
        <v>0</v>
      </c>
      <c r="R42" s="371">
        <v>0.21875</v>
      </c>
      <c r="S42" s="371">
        <v>0.78125</v>
      </c>
    </row>
    <row r="43" spans="1:19" ht="13.5">
      <c r="A43" s="487" t="s">
        <v>283</v>
      </c>
      <c r="B43" s="232" t="s">
        <v>90</v>
      </c>
      <c r="C43" s="380">
        <v>749</v>
      </c>
      <c r="D43" s="380">
        <v>109</v>
      </c>
      <c r="E43" s="380">
        <v>390</v>
      </c>
      <c r="F43" s="380">
        <v>250</v>
      </c>
      <c r="G43" s="444">
        <v>0.14552736982643524</v>
      </c>
      <c r="H43" s="444">
        <v>0.520694259012016</v>
      </c>
      <c r="I43" s="444">
        <v>0.33377837116154874</v>
      </c>
      <c r="K43" s="506" t="s">
        <v>306</v>
      </c>
      <c r="L43" s="465" t="s">
        <v>306</v>
      </c>
      <c r="M43" s="507">
        <v>1322</v>
      </c>
      <c r="N43" s="507">
        <v>122</v>
      </c>
      <c r="O43" s="507">
        <v>659</v>
      </c>
      <c r="P43" s="507">
        <v>541</v>
      </c>
      <c r="Q43" s="508">
        <v>0.09228441754916793</v>
      </c>
      <c r="R43" s="508">
        <v>0.49848714069591527</v>
      </c>
      <c r="S43" s="508">
        <v>0.4092284417549168</v>
      </c>
    </row>
    <row r="44" spans="1:19" ht="13.5">
      <c r="A44" s="487" t="s">
        <v>283</v>
      </c>
      <c r="B44" s="232" t="s">
        <v>92</v>
      </c>
      <c r="C44" s="380">
        <v>1085</v>
      </c>
      <c r="D44" s="380">
        <v>190</v>
      </c>
      <c r="E44" s="380">
        <v>577</v>
      </c>
      <c r="F44" s="380">
        <v>318</v>
      </c>
      <c r="G44" s="444">
        <v>0.17511520737327188</v>
      </c>
      <c r="H44" s="444">
        <v>0.5317972350230414</v>
      </c>
      <c r="I44" s="444">
        <v>0.29308755760368665</v>
      </c>
      <c r="K44" s="509" t="s">
        <v>307</v>
      </c>
      <c r="L44" s="468" t="s">
        <v>94</v>
      </c>
      <c r="M44" s="376">
        <v>66</v>
      </c>
      <c r="N44" s="376">
        <v>0</v>
      </c>
      <c r="O44" s="376">
        <v>28</v>
      </c>
      <c r="P44" s="376">
        <v>38</v>
      </c>
      <c r="Q44" s="371">
        <v>0</v>
      </c>
      <c r="R44" s="371">
        <v>0.42424242424242425</v>
      </c>
      <c r="S44" s="371">
        <v>0.5757575757575758</v>
      </c>
    </row>
    <row r="45" spans="1:19" ht="13.5">
      <c r="A45" s="487" t="s">
        <v>283</v>
      </c>
      <c r="B45" s="232" t="s">
        <v>95</v>
      </c>
      <c r="C45" s="380">
        <v>340</v>
      </c>
      <c r="D45" s="380">
        <v>57</v>
      </c>
      <c r="E45" s="380">
        <v>215</v>
      </c>
      <c r="F45" s="380">
        <v>68</v>
      </c>
      <c r="G45" s="444">
        <v>0.1676470588235294</v>
      </c>
      <c r="H45" s="444">
        <v>0.6323529411764706</v>
      </c>
      <c r="I45" s="444">
        <v>0.2</v>
      </c>
      <c r="K45" s="509" t="s">
        <v>307</v>
      </c>
      <c r="L45" s="468" t="s">
        <v>96</v>
      </c>
      <c r="M45" s="376">
        <v>63</v>
      </c>
      <c r="N45" s="376">
        <v>6</v>
      </c>
      <c r="O45" s="376">
        <v>24</v>
      </c>
      <c r="P45" s="376">
        <v>33</v>
      </c>
      <c r="Q45" s="371">
        <v>0.09523809523809523</v>
      </c>
      <c r="R45" s="371">
        <v>0.38095238095238093</v>
      </c>
      <c r="S45" s="371">
        <v>0.5238095238095238</v>
      </c>
    </row>
    <row r="46" spans="1:19" ht="13.5">
      <c r="A46" s="487" t="s">
        <v>283</v>
      </c>
      <c r="B46" s="232" t="s">
        <v>97</v>
      </c>
      <c r="C46" s="380">
        <v>902</v>
      </c>
      <c r="D46" s="380">
        <v>100</v>
      </c>
      <c r="E46" s="380">
        <v>513</v>
      </c>
      <c r="F46" s="380">
        <v>289</v>
      </c>
      <c r="G46" s="444">
        <v>0.11086474501108648</v>
      </c>
      <c r="H46" s="444">
        <v>0.5687361419068736</v>
      </c>
      <c r="I46" s="444">
        <v>0.3203991130820399</v>
      </c>
      <c r="K46" s="509" t="s">
        <v>307</v>
      </c>
      <c r="L46" s="468" t="s">
        <v>98</v>
      </c>
      <c r="M46" s="376">
        <v>207</v>
      </c>
      <c r="N46" s="376">
        <v>27</v>
      </c>
      <c r="O46" s="376">
        <v>96</v>
      </c>
      <c r="P46" s="376">
        <v>84</v>
      </c>
      <c r="Q46" s="371">
        <v>0.13043478260869565</v>
      </c>
      <c r="R46" s="371">
        <v>0.463768115942029</v>
      </c>
      <c r="S46" s="371">
        <v>0.4057971014492754</v>
      </c>
    </row>
    <row r="47" spans="1:19" ht="13.5">
      <c r="A47" s="487" t="s">
        <v>283</v>
      </c>
      <c r="B47" s="510" t="s">
        <v>294</v>
      </c>
      <c r="C47" s="457">
        <v>2765</v>
      </c>
      <c r="D47" s="457">
        <v>345</v>
      </c>
      <c r="E47" s="457">
        <v>1648</v>
      </c>
      <c r="F47" s="457">
        <v>772</v>
      </c>
      <c r="G47" s="454">
        <v>0.12477396021699819</v>
      </c>
      <c r="H47" s="454">
        <v>0.5960216998191682</v>
      </c>
      <c r="I47" s="454">
        <v>0.27920433996383365</v>
      </c>
      <c r="K47" s="509" t="s">
        <v>307</v>
      </c>
      <c r="L47" s="468" t="s">
        <v>99</v>
      </c>
      <c r="M47" s="376">
        <v>176</v>
      </c>
      <c r="N47" s="376">
        <v>3</v>
      </c>
      <c r="O47" s="376">
        <v>84</v>
      </c>
      <c r="P47" s="376">
        <v>89</v>
      </c>
      <c r="Q47" s="371">
        <v>0.017045454545454544</v>
      </c>
      <c r="R47" s="371">
        <v>0.4772727272727273</v>
      </c>
      <c r="S47" s="371">
        <v>0.5056818181818182</v>
      </c>
    </row>
    <row r="48" spans="1:19" ht="13.5">
      <c r="A48" s="487" t="s">
        <v>283</v>
      </c>
      <c r="B48" s="232" t="s">
        <v>100</v>
      </c>
      <c r="C48" s="382">
        <v>4945</v>
      </c>
      <c r="D48" s="382">
        <v>934</v>
      </c>
      <c r="E48" s="382">
        <v>3131</v>
      </c>
      <c r="F48" s="382">
        <v>880</v>
      </c>
      <c r="G48" s="444">
        <v>0.18887765419615773</v>
      </c>
      <c r="H48" s="444">
        <v>0.633164812942366</v>
      </c>
      <c r="I48" s="444">
        <v>0.17795753286147623</v>
      </c>
      <c r="K48" s="509" t="s">
        <v>307</v>
      </c>
      <c r="L48" s="468" t="s">
        <v>101</v>
      </c>
      <c r="M48" s="376">
        <v>62</v>
      </c>
      <c r="N48" s="376">
        <v>1</v>
      </c>
      <c r="O48" s="376">
        <v>23</v>
      </c>
      <c r="P48" s="376">
        <v>38</v>
      </c>
      <c r="Q48" s="371">
        <v>0.016129032258064516</v>
      </c>
      <c r="R48" s="371">
        <v>0.3709677419354839</v>
      </c>
      <c r="S48" s="371">
        <v>0.6129032258064516</v>
      </c>
    </row>
    <row r="49" spans="1:19" ht="13.5">
      <c r="A49" s="487" t="s">
        <v>283</v>
      </c>
      <c r="B49" s="232" t="s">
        <v>102</v>
      </c>
      <c r="C49" s="382">
        <v>854</v>
      </c>
      <c r="D49" s="382">
        <v>117</v>
      </c>
      <c r="E49" s="382">
        <v>469</v>
      </c>
      <c r="F49" s="382">
        <v>268</v>
      </c>
      <c r="G49" s="444">
        <v>0.13700234192037472</v>
      </c>
      <c r="H49" s="444">
        <v>0.5491803278688525</v>
      </c>
      <c r="I49" s="444">
        <v>0.31381733021077285</v>
      </c>
      <c r="K49" s="509" t="s">
        <v>308</v>
      </c>
      <c r="L49" s="468" t="s">
        <v>308</v>
      </c>
      <c r="M49" s="458">
        <v>574</v>
      </c>
      <c r="N49" s="458">
        <v>37</v>
      </c>
      <c r="O49" s="458">
        <v>255</v>
      </c>
      <c r="P49" s="458">
        <v>282</v>
      </c>
      <c r="Q49" s="511">
        <v>0.06445993031358885</v>
      </c>
      <c r="R49" s="511">
        <v>0.4442508710801394</v>
      </c>
      <c r="S49" s="511">
        <v>0.4912891986062718</v>
      </c>
    </row>
    <row r="50" spans="1:19" ht="13.5">
      <c r="A50" s="487" t="s">
        <v>283</v>
      </c>
      <c r="B50" s="232" t="s">
        <v>104</v>
      </c>
      <c r="C50" s="382">
        <v>410</v>
      </c>
      <c r="D50" s="382">
        <v>44</v>
      </c>
      <c r="E50" s="382">
        <v>197</v>
      </c>
      <c r="F50" s="382">
        <v>169</v>
      </c>
      <c r="G50" s="444">
        <v>0.1073170731707317</v>
      </c>
      <c r="H50" s="444">
        <v>0.48048780487804876</v>
      </c>
      <c r="I50" s="444">
        <v>0.4121951219512195</v>
      </c>
      <c r="K50" s="512" t="s">
        <v>309</v>
      </c>
      <c r="L50" s="513" t="s">
        <v>106</v>
      </c>
      <c r="M50" s="376">
        <v>79</v>
      </c>
      <c r="N50" s="376">
        <v>4</v>
      </c>
      <c r="O50" s="376">
        <v>36</v>
      </c>
      <c r="P50" s="376">
        <v>39</v>
      </c>
      <c r="Q50" s="371">
        <v>0.05063291139240506</v>
      </c>
      <c r="R50" s="371">
        <v>0.45569620253164556</v>
      </c>
      <c r="S50" s="371">
        <v>0.4936708860759494</v>
      </c>
    </row>
    <row r="51" spans="1:19" ht="13.5">
      <c r="A51" s="487" t="s">
        <v>283</v>
      </c>
      <c r="B51" s="232" t="s">
        <v>107</v>
      </c>
      <c r="C51" s="382">
        <v>308</v>
      </c>
      <c r="D51" s="382">
        <v>24</v>
      </c>
      <c r="E51" s="382">
        <v>165</v>
      </c>
      <c r="F51" s="382">
        <v>119</v>
      </c>
      <c r="G51" s="444">
        <v>0.07792207792207792</v>
      </c>
      <c r="H51" s="444">
        <v>0.5357142857142857</v>
      </c>
      <c r="I51" s="444">
        <v>0.38636363636363635</v>
      </c>
      <c r="K51" s="512" t="s">
        <v>309</v>
      </c>
      <c r="L51" s="513" t="s">
        <v>108</v>
      </c>
      <c r="M51" s="376">
        <v>329</v>
      </c>
      <c r="N51" s="376">
        <v>53</v>
      </c>
      <c r="O51" s="376">
        <v>183</v>
      </c>
      <c r="P51" s="376">
        <v>93</v>
      </c>
      <c r="Q51" s="371">
        <v>0.16109422492401215</v>
      </c>
      <c r="R51" s="371">
        <v>0.5562310030395137</v>
      </c>
      <c r="S51" s="371">
        <v>0.2826747720364742</v>
      </c>
    </row>
    <row r="52" spans="1:19" ht="13.5">
      <c r="A52" s="487" t="s">
        <v>283</v>
      </c>
      <c r="B52" s="232" t="s">
        <v>109</v>
      </c>
      <c r="C52" s="382">
        <v>366</v>
      </c>
      <c r="D52" s="382">
        <v>34</v>
      </c>
      <c r="E52" s="382">
        <v>222</v>
      </c>
      <c r="F52" s="382">
        <v>110</v>
      </c>
      <c r="G52" s="444">
        <v>0.09289617486338798</v>
      </c>
      <c r="H52" s="444">
        <v>0.6065573770491803</v>
      </c>
      <c r="I52" s="444">
        <v>0.3005464480874317</v>
      </c>
      <c r="K52" s="512" t="s">
        <v>309</v>
      </c>
      <c r="L52" s="513" t="s">
        <v>110</v>
      </c>
      <c r="M52" s="376">
        <v>56</v>
      </c>
      <c r="N52" s="376">
        <v>2</v>
      </c>
      <c r="O52" s="376">
        <v>33</v>
      </c>
      <c r="P52" s="376">
        <v>21</v>
      </c>
      <c r="Q52" s="371">
        <v>0.03571428571428571</v>
      </c>
      <c r="R52" s="371">
        <v>0.5892857142857143</v>
      </c>
      <c r="S52" s="371">
        <v>0.375</v>
      </c>
    </row>
    <row r="53" spans="1:19" ht="13.5">
      <c r="A53" s="487" t="s">
        <v>283</v>
      </c>
      <c r="B53" s="232" t="s">
        <v>111</v>
      </c>
      <c r="C53" s="382">
        <v>380</v>
      </c>
      <c r="D53" s="382">
        <v>50</v>
      </c>
      <c r="E53" s="382">
        <v>201</v>
      </c>
      <c r="F53" s="382">
        <v>129</v>
      </c>
      <c r="G53" s="444">
        <v>0.13157894736842105</v>
      </c>
      <c r="H53" s="444">
        <v>0.5289473684210526</v>
      </c>
      <c r="I53" s="444">
        <v>0.3394736842105263</v>
      </c>
      <c r="K53" s="512" t="s">
        <v>309</v>
      </c>
      <c r="L53" s="513" t="s">
        <v>112</v>
      </c>
      <c r="M53" s="376">
        <v>25</v>
      </c>
      <c r="N53" s="376">
        <v>5</v>
      </c>
      <c r="O53" s="376">
        <v>17</v>
      </c>
      <c r="P53" s="376">
        <v>3</v>
      </c>
      <c r="Q53" s="371">
        <v>0.2</v>
      </c>
      <c r="R53" s="371">
        <v>0.68</v>
      </c>
      <c r="S53" s="371">
        <v>0.12</v>
      </c>
    </row>
    <row r="54" spans="1:19" ht="13.5">
      <c r="A54" s="487" t="s">
        <v>283</v>
      </c>
      <c r="B54" s="232" t="s">
        <v>113</v>
      </c>
      <c r="C54" s="382">
        <v>196</v>
      </c>
      <c r="D54" s="382">
        <v>7</v>
      </c>
      <c r="E54" s="382">
        <v>31</v>
      </c>
      <c r="F54" s="382">
        <v>158</v>
      </c>
      <c r="G54" s="444">
        <v>0.03571428571428571</v>
      </c>
      <c r="H54" s="444">
        <v>0.15816326530612246</v>
      </c>
      <c r="I54" s="444">
        <v>0.8061224489795918</v>
      </c>
      <c r="K54" s="512" t="s">
        <v>309</v>
      </c>
      <c r="L54" s="513" t="s">
        <v>114</v>
      </c>
      <c r="M54" s="376">
        <v>17</v>
      </c>
      <c r="N54" s="376">
        <v>0</v>
      </c>
      <c r="O54" s="376">
        <v>6</v>
      </c>
      <c r="P54" s="376">
        <v>11</v>
      </c>
      <c r="Q54" s="371">
        <v>0</v>
      </c>
      <c r="R54" s="371">
        <v>0.35294117647058826</v>
      </c>
      <c r="S54" s="371">
        <v>0.6470588235294118</v>
      </c>
    </row>
    <row r="55" spans="1:19" ht="13.5">
      <c r="A55" s="487" t="s">
        <v>283</v>
      </c>
      <c r="B55" s="232" t="s">
        <v>115</v>
      </c>
      <c r="C55" s="382">
        <v>319</v>
      </c>
      <c r="D55" s="382">
        <v>37</v>
      </c>
      <c r="E55" s="382">
        <v>174</v>
      </c>
      <c r="F55" s="382">
        <v>108</v>
      </c>
      <c r="G55" s="444">
        <v>0.11598746081504702</v>
      </c>
      <c r="H55" s="444">
        <v>0.5454545454545454</v>
      </c>
      <c r="I55" s="444">
        <v>0.3385579937304075</v>
      </c>
      <c r="K55" s="512" t="s">
        <v>309</v>
      </c>
      <c r="L55" s="513" t="s">
        <v>116</v>
      </c>
      <c r="M55" s="376">
        <v>58</v>
      </c>
      <c r="N55" s="376">
        <v>6</v>
      </c>
      <c r="O55" s="376">
        <v>30</v>
      </c>
      <c r="P55" s="376">
        <v>22</v>
      </c>
      <c r="Q55" s="371">
        <v>0.10344827586206896</v>
      </c>
      <c r="R55" s="371">
        <v>0.5172413793103449</v>
      </c>
      <c r="S55" s="371">
        <v>0.3793103448275862</v>
      </c>
    </row>
    <row r="56" spans="1:19" ht="13.5">
      <c r="A56" s="487" t="s">
        <v>283</v>
      </c>
      <c r="B56" s="232" t="s">
        <v>117</v>
      </c>
      <c r="C56" s="382">
        <v>946</v>
      </c>
      <c r="D56" s="382">
        <v>72</v>
      </c>
      <c r="E56" s="382">
        <v>475</v>
      </c>
      <c r="F56" s="382">
        <v>399</v>
      </c>
      <c r="G56" s="444">
        <v>0.07610993657505286</v>
      </c>
      <c r="H56" s="444">
        <v>0.5021141649048626</v>
      </c>
      <c r="I56" s="444">
        <v>0.42177589852008457</v>
      </c>
      <c r="K56" s="512" t="s">
        <v>309</v>
      </c>
      <c r="L56" s="513" t="s">
        <v>118</v>
      </c>
      <c r="M56" s="376">
        <v>33</v>
      </c>
      <c r="N56" s="376">
        <v>2</v>
      </c>
      <c r="O56" s="376">
        <v>14</v>
      </c>
      <c r="P56" s="376">
        <v>17</v>
      </c>
      <c r="Q56" s="371">
        <v>0.06060606060606061</v>
      </c>
      <c r="R56" s="371">
        <v>0.42424242424242425</v>
      </c>
      <c r="S56" s="371">
        <v>0.5151515151515151</v>
      </c>
    </row>
    <row r="57" spans="1:19" ht="13.5">
      <c r="A57" s="487" t="s">
        <v>283</v>
      </c>
      <c r="B57" s="232" t="s">
        <v>119</v>
      </c>
      <c r="C57" s="382">
        <v>327</v>
      </c>
      <c r="D57" s="382">
        <v>39</v>
      </c>
      <c r="E57" s="382">
        <v>146</v>
      </c>
      <c r="F57" s="382">
        <v>142</v>
      </c>
      <c r="G57" s="444">
        <v>0.11926605504587157</v>
      </c>
      <c r="H57" s="444">
        <v>0.44648318042813456</v>
      </c>
      <c r="I57" s="444">
        <v>0.43425076452599387</v>
      </c>
      <c r="K57" s="512" t="s">
        <v>309</v>
      </c>
      <c r="L57" s="513" t="s">
        <v>120</v>
      </c>
      <c r="M57" s="376">
        <v>64</v>
      </c>
      <c r="N57" s="376">
        <v>5</v>
      </c>
      <c r="O57" s="376">
        <v>36</v>
      </c>
      <c r="P57" s="376">
        <v>23</v>
      </c>
      <c r="Q57" s="371">
        <v>0.078125</v>
      </c>
      <c r="R57" s="371">
        <v>0.5625</v>
      </c>
      <c r="S57" s="371">
        <v>0.359375</v>
      </c>
    </row>
    <row r="58" spans="1:19" ht="13.5">
      <c r="A58" s="487" t="s">
        <v>283</v>
      </c>
      <c r="B58" s="232" t="s">
        <v>121</v>
      </c>
      <c r="C58" s="382">
        <v>333</v>
      </c>
      <c r="D58" s="382">
        <v>43</v>
      </c>
      <c r="E58" s="382">
        <v>162</v>
      </c>
      <c r="F58" s="382">
        <v>128</v>
      </c>
      <c r="G58" s="444">
        <v>0.12912912912912913</v>
      </c>
      <c r="H58" s="444">
        <v>0.4864864864864865</v>
      </c>
      <c r="I58" s="444">
        <v>0.3843843843843844</v>
      </c>
      <c r="K58" s="512" t="s">
        <v>309</v>
      </c>
      <c r="L58" s="513" t="s">
        <v>122</v>
      </c>
      <c r="M58" s="376">
        <v>58</v>
      </c>
      <c r="N58" s="376">
        <v>1</v>
      </c>
      <c r="O58" s="376">
        <v>21</v>
      </c>
      <c r="P58" s="376">
        <v>36</v>
      </c>
      <c r="Q58" s="371">
        <v>0.017241379310344827</v>
      </c>
      <c r="R58" s="371">
        <v>0.3620689655172414</v>
      </c>
      <c r="S58" s="371">
        <v>0.6206896551724138</v>
      </c>
    </row>
    <row r="59" spans="1:19" ht="13.5">
      <c r="A59" s="487" t="s">
        <v>283</v>
      </c>
      <c r="B59" s="232" t="s">
        <v>123</v>
      </c>
      <c r="C59" s="382">
        <v>307</v>
      </c>
      <c r="D59" s="382">
        <v>17</v>
      </c>
      <c r="E59" s="382">
        <v>132</v>
      </c>
      <c r="F59" s="382">
        <v>158</v>
      </c>
      <c r="G59" s="444">
        <v>0.05537459283387622</v>
      </c>
      <c r="H59" s="444">
        <v>0.42996742671009774</v>
      </c>
      <c r="I59" s="444">
        <v>0.5146579804560261</v>
      </c>
      <c r="K59" s="512" t="s">
        <v>309</v>
      </c>
      <c r="L59" s="513" t="s">
        <v>124</v>
      </c>
      <c r="M59" s="376">
        <v>57</v>
      </c>
      <c r="N59" s="376">
        <v>4</v>
      </c>
      <c r="O59" s="376">
        <v>34</v>
      </c>
      <c r="P59" s="376">
        <v>19</v>
      </c>
      <c r="Q59" s="371">
        <v>0.07017543859649122</v>
      </c>
      <c r="R59" s="371">
        <v>0.5964912280701754</v>
      </c>
      <c r="S59" s="371">
        <v>0.3333333333333333</v>
      </c>
    </row>
    <row r="60" spans="1:19" ht="13.5">
      <c r="A60" s="487" t="s">
        <v>283</v>
      </c>
      <c r="B60" s="232" t="s">
        <v>125</v>
      </c>
      <c r="C60" s="382">
        <v>911</v>
      </c>
      <c r="D60" s="382">
        <v>159</v>
      </c>
      <c r="E60" s="382">
        <v>508</v>
      </c>
      <c r="F60" s="382">
        <v>244</v>
      </c>
      <c r="G60" s="444">
        <v>0.17453347969264543</v>
      </c>
      <c r="H60" s="444">
        <v>0.557628979143798</v>
      </c>
      <c r="I60" s="444">
        <v>0.2678375411635565</v>
      </c>
      <c r="K60" s="512" t="s">
        <v>309</v>
      </c>
      <c r="L60" s="513" t="s">
        <v>126</v>
      </c>
      <c r="M60" s="376">
        <v>99</v>
      </c>
      <c r="N60" s="376">
        <v>6</v>
      </c>
      <c r="O60" s="376">
        <v>53</v>
      </c>
      <c r="P60" s="376">
        <v>40</v>
      </c>
      <c r="Q60" s="371">
        <v>0.06060606060606061</v>
      </c>
      <c r="R60" s="371">
        <v>0.5353535353535354</v>
      </c>
      <c r="S60" s="371">
        <v>0.40404040404040403</v>
      </c>
    </row>
    <row r="61" spans="1:19" ht="13.5">
      <c r="A61" s="487" t="s">
        <v>283</v>
      </c>
      <c r="B61" s="232" t="s">
        <v>127</v>
      </c>
      <c r="C61" s="382">
        <v>1722</v>
      </c>
      <c r="D61" s="382">
        <v>298</v>
      </c>
      <c r="E61" s="382">
        <v>992</v>
      </c>
      <c r="F61" s="382">
        <v>432</v>
      </c>
      <c r="G61" s="444">
        <v>0.17305458768873402</v>
      </c>
      <c r="H61" s="444">
        <v>0.5760743321718932</v>
      </c>
      <c r="I61" s="444">
        <v>0.2508710801393728</v>
      </c>
      <c r="K61" s="512" t="s">
        <v>309</v>
      </c>
      <c r="L61" s="513" t="s">
        <v>309</v>
      </c>
      <c r="M61" s="460">
        <v>875</v>
      </c>
      <c r="N61" s="460">
        <v>88</v>
      </c>
      <c r="O61" s="460">
        <v>463</v>
      </c>
      <c r="P61" s="460">
        <v>324</v>
      </c>
      <c r="Q61" s="514">
        <v>0.10057142857142858</v>
      </c>
      <c r="R61" s="514">
        <v>0.5291428571428571</v>
      </c>
      <c r="S61" s="514">
        <v>0.3702857142857143</v>
      </c>
    </row>
    <row r="62" spans="1:19" ht="13.5">
      <c r="A62" s="487" t="s">
        <v>283</v>
      </c>
      <c r="B62" s="232" t="s">
        <v>128</v>
      </c>
      <c r="C62" s="382">
        <v>1234</v>
      </c>
      <c r="D62" s="382">
        <v>188</v>
      </c>
      <c r="E62" s="382">
        <v>721</v>
      </c>
      <c r="F62" s="382">
        <v>325</v>
      </c>
      <c r="G62" s="444">
        <v>0.15235008103727715</v>
      </c>
      <c r="H62" s="444">
        <v>0.5842787682333873</v>
      </c>
      <c r="I62" s="444">
        <v>0.2633711507293355</v>
      </c>
      <c r="K62" s="515" t="s">
        <v>310</v>
      </c>
      <c r="L62" s="477" t="s">
        <v>130</v>
      </c>
      <c r="M62" s="376">
        <v>32</v>
      </c>
      <c r="N62" s="376">
        <v>0</v>
      </c>
      <c r="O62" s="376">
        <v>10</v>
      </c>
      <c r="P62" s="376">
        <v>22</v>
      </c>
      <c r="Q62" s="371">
        <v>0</v>
      </c>
      <c r="R62" s="371">
        <v>0.3125</v>
      </c>
      <c r="S62" s="371">
        <v>0.6875</v>
      </c>
    </row>
    <row r="63" spans="1:19" ht="13.5">
      <c r="A63" s="487" t="s">
        <v>283</v>
      </c>
      <c r="B63" s="232" t="s">
        <v>131</v>
      </c>
      <c r="C63" s="382">
        <v>904</v>
      </c>
      <c r="D63" s="382">
        <v>45</v>
      </c>
      <c r="E63" s="382">
        <v>386</v>
      </c>
      <c r="F63" s="382">
        <v>473</v>
      </c>
      <c r="G63" s="444">
        <v>0.049778761061946904</v>
      </c>
      <c r="H63" s="444">
        <v>0.4269911504424779</v>
      </c>
      <c r="I63" s="444">
        <v>0.5232300884955752</v>
      </c>
      <c r="K63" s="515" t="s">
        <v>310</v>
      </c>
      <c r="L63" s="477" t="s">
        <v>132</v>
      </c>
      <c r="M63" s="376">
        <v>170</v>
      </c>
      <c r="N63" s="376">
        <v>23</v>
      </c>
      <c r="O63" s="376">
        <v>92</v>
      </c>
      <c r="P63" s="376">
        <v>55</v>
      </c>
      <c r="Q63" s="371">
        <v>0.13529411764705881</v>
      </c>
      <c r="R63" s="371">
        <v>0.5411764705882353</v>
      </c>
      <c r="S63" s="371">
        <v>0.3235294117647059</v>
      </c>
    </row>
    <row r="64" spans="1:19" ht="13.5">
      <c r="A64" s="487" t="s">
        <v>283</v>
      </c>
      <c r="B64" s="232" t="s">
        <v>133</v>
      </c>
      <c r="C64" s="382">
        <v>512</v>
      </c>
      <c r="D64" s="382">
        <v>35</v>
      </c>
      <c r="E64" s="382">
        <v>241</v>
      </c>
      <c r="F64" s="382">
        <v>236</v>
      </c>
      <c r="G64" s="444">
        <v>0.068359375</v>
      </c>
      <c r="H64" s="444">
        <v>0.470703125</v>
      </c>
      <c r="I64" s="444">
        <v>0.4609375</v>
      </c>
      <c r="K64" s="515" t="s">
        <v>310</v>
      </c>
      <c r="L64" s="477" t="s">
        <v>134</v>
      </c>
      <c r="M64" s="376">
        <v>9</v>
      </c>
      <c r="N64" s="376">
        <v>0</v>
      </c>
      <c r="O64" s="376">
        <v>6</v>
      </c>
      <c r="P64" s="376">
        <v>3</v>
      </c>
      <c r="Q64" s="371">
        <v>0</v>
      </c>
      <c r="R64" s="371">
        <v>0.6666666666666666</v>
      </c>
      <c r="S64" s="371">
        <v>0.3333333333333333</v>
      </c>
    </row>
    <row r="65" spans="1:19" ht="13.5">
      <c r="A65" s="487" t="s">
        <v>283</v>
      </c>
      <c r="B65" s="232" t="s">
        <v>135</v>
      </c>
      <c r="C65" s="382">
        <v>400</v>
      </c>
      <c r="D65" s="382">
        <v>25</v>
      </c>
      <c r="E65" s="382">
        <v>167</v>
      </c>
      <c r="F65" s="382">
        <v>208</v>
      </c>
      <c r="G65" s="444">
        <v>0.0625</v>
      </c>
      <c r="H65" s="444">
        <v>0.4175</v>
      </c>
      <c r="I65" s="444">
        <v>0.52</v>
      </c>
      <c r="K65" s="515" t="s">
        <v>310</v>
      </c>
      <c r="L65" s="477" t="s">
        <v>136</v>
      </c>
      <c r="M65" s="376">
        <v>18</v>
      </c>
      <c r="N65" s="376">
        <v>0</v>
      </c>
      <c r="O65" s="376">
        <v>6</v>
      </c>
      <c r="P65" s="376">
        <v>12</v>
      </c>
      <c r="Q65" s="371">
        <v>0</v>
      </c>
      <c r="R65" s="371">
        <v>0.3333333333333333</v>
      </c>
      <c r="S65" s="371">
        <v>0.6666666666666666</v>
      </c>
    </row>
    <row r="66" spans="1:19" ht="13.5">
      <c r="A66" s="487" t="s">
        <v>283</v>
      </c>
      <c r="B66" s="232" t="s">
        <v>137</v>
      </c>
      <c r="C66" s="382">
        <v>217</v>
      </c>
      <c r="D66" s="382">
        <v>25</v>
      </c>
      <c r="E66" s="382">
        <v>96</v>
      </c>
      <c r="F66" s="382">
        <v>96</v>
      </c>
      <c r="G66" s="444">
        <v>0.1152073732718894</v>
      </c>
      <c r="H66" s="444">
        <v>0.4423963133640553</v>
      </c>
      <c r="I66" s="444">
        <v>0.4423963133640553</v>
      </c>
      <c r="K66" s="515" t="s">
        <v>310</v>
      </c>
      <c r="L66" s="477" t="s">
        <v>40</v>
      </c>
      <c r="M66" s="376">
        <v>174</v>
      </c>
      <c r="N66" s="376">
        <v>21</v>
      </c>
      <c r="O66" s="376">
        <v>101</v>
      </c>
      <c r="P66" s="376">
        <v>52</v>
      </c>
      <c r="Q66" s="371">
        <v>0.1206896551724138</v>
      </c>
      <c r="R66" s="371">
        <v>0.5804597701149425</v>
      </c>
      <c r="S66" s="371">
        <v>0.2988505747126437</v>
      </c>
    </row>
    <row r="67" spans="1:19" ht="13.5">
      <c r="A67" s="487" t="s">
        <v>283</v>
      </c>
      <c r="B67" s="232" t="s">
        <v>138</v>
      </c>
      <c r="C67" s="382">
        <v>42</v>
      </c>
      <c r="D67" s="382">
        <v>0</v>
      </c>
      <c r="E67" s="382">
        <v>19</v>
      </c>
      <c r="F67" s="382">
        <v>23</v>
      </c>
      <c r="G67" s="444">
        <v>0</v>
      </c>
      <c r="H67" s="444">
        <v>0.4523809523809524</v>
      </c>
      <c r="I67" s="444">
        <v>0.5476190476190477</v>
      </c>
      <c r="K67" s="515" t="s">
        <v>310</v>
      </c>
      <c r="L67" s="477" t="s">
        <v>139</v>
      </c>
      <c r="M67" s="376">
        <v>54</v>
      </c>
      <c r="N67" s="376">
        <v>2</v>
      </c>
      <c r="O67" s="376">
        <v>22</v>
      </c>
      <c r="P67" s="376">
        <v>30</v>
      </c>
      <c r="Q67" s="371">
        <v>0.037037037037037035</v>
      </c>
      <c r="R67" s="371">
        <v>0.4074074074074074</v>
      </c>
      <c r="S67" s="371">
        <v>0.5555555555555556</v>
      </c>
    </row>
    <row r="68" spans="1:19" ht="13.5">
      <c r="A68" s="487" t="s">
        <v>283</v>
      </c>
      <c r="B68" s="232" t="s">
        <v>140</v>
      </c>
      <c r="C68" s="382">
        <v>127</v>
      </c>
      <c r="D68" s="382">
        <v>5</v>
      </c>
      <c r="E68" s="382">
        <v>58</v>
      </c>
      <c r="F68" s="382">
        <v>64</v>
      </c>
      <c r="G68" s="444">
        <v>0.03937007874015748</v>
      </c>
      <c r="H68" s="444">
        <v>0.4566929133858268</v>
      </c>
      <c r="I68" s="444">
        <v>0.5039370078740157</v>
      </c>
      <c r="K68" s="515" t="s">
        <v>310</v>
      </c>
      <c r="L68" s="477" t="s">
        <v>50</v>
      </c>
      <c r="M68" s="376">
        <v>101</v>
      </c>
      <c r="N68" s="376">
        <v>4</v>
      </c>
      <c r="O68" s="376">
        <v>40</v>
      </c>
      <c r="P68" s="376">
        <v>57</v>
      </c>
      <c r="Q68" s="371">
        <v>0.039603960396039604</v>
      </c>
      <c r="R68" s="371">
        <v>0.39603960396039606</v>
      </c>
      <c r="S68" s="371">
        <v>0.5643564356435643</v>
      </c>
    </row>
    <row r="69" spans="1:19" ht="13.5">
      <c r="A69" s="487" t="s">
        <v>283</v>
      </c>
      <c r="B69" s="516" t="s">
        <v>295</v>
      </c>
      <c r="C69" s="462">
        <v>281</v>
      </c>
      <c r="D69" s="462">
        <v>9</v>
      </c>
      <c r="E69" s="462">
        <v>152</v>
      </c>
      <c r="F69" s="462">
        <v>120</v>
      </c>
      <c r="G69" s="456">
        <v>0.03202846975088968</v>
      </c>
      <c r="H69" s="456">
        <v>0.5409252669039146</v>
      </c>
      <c r="I69" s="456">
        <v>0.42704626334519574</v>
      </c>
      <c r="K69" s="517" t="s">
        <v>310</v>
      </c>
      <c r="L69" s="518" t="s">
        <v>310</v>
      </c>
      <c r="M69" s="463">
        <v>558</v>
      </c>
      <c r="N69" s="463">
        <v>50</v>
      </c>
      <c r="O69" s="463">
        <v>277</v>
      </c>
      <c r="P69" s="463">
        <v>231</v>
      </c>
      <c r="Q69" s="519">
        <v>0.08960573476702509</v>
      </c>
      <c r="R69" s="519">
        <v>0.496415770609319</v>
      </c>
      <c r="S69" s="519">
        <v>0.41397849462365593</v>
      </c>
    </row>
    <row r="70" spans="1:19" ht="13.5">
      <c r="A70" s="487" t="s">
        <v>283</v>
      </c>
      <c r="B70" s="232" t="s">
        <v>141</v>
      </c>
      <c r="C70" s="382">
        <v>555</v>
      </c>
      <c r="D70" s="382">
        <v>57</v>
      </c>
      <c r="E70" s="382">
        <v>383</v>
      </c>
      <c r="F70" s="382">
        <v>115</v>
      </c>
      <c r="G70" s="444">
        <v>0.10270270270270271</v>
      </c>
      <c r="H70" s="444">
        <v>0.69009009009009</v>
      </c>
      <c r="I70" s="444">
        <v>0.2072072072072072</v>
      </c>
      <c r="K70" s="520" t="s">
        <v>142</v>
      </c>
      <c r="L70" s="521" t="s">
        <v>606</v>
      </c>
      <c r="M70" s="522">
        <v>49</v>
      </c>
      <c r="N70" s="522">
        <v>0</v>
      </c>
      <c r="O70" s="522">
        <v>3</v>
      </c>
      <c r="P70" s="522">
        <v>46</v>
      </c>
      <c r="Q70" s="523">
        <v>0</v>
      </c>
      <c r="R70" s="523">
        <v>0.061224489795918366</v>
      </c>
      <c r="S70" s="523">
        <v>0.9387755102040817</v>
      </c>
    </row>
    <row r="71" spans="1:9" ht="13.5">
      <c r="A71" s="487" t="s">
        <v>283</v>
      </c>
      <c r="B71" s="232" t="s">
        <v>143</v>
      </c>
      <c r="C71" s="382">
        <v>377</v>
      </c>
      <c r="D71" s="382">
        <v>50</v>
      </c>
      <c r="E71" s="382">
        <v>232</v>
      </c>
      <c r="F71" s="382">
        <v>95</v>
      </c>
      <c r="G71" s="444">
        <v>0.13262599469496023</v>
      </c>
      <c r="H71" s="444">
        <v>0.6153846153846154</v>
      </c>
      <c r="I71" s="444">
        <v>0.2519893899204244</v>
      </c>
    </row>
    <row r="72" spans="1:19" ht="14.25" thickBot="1">
      <c r="A72" s="487" t="s">
        <v>283</v>
      </c>
      <c r="B72" s="232" t="s">
        <v>144</v>
      </c>
      <c r="C72" s="382">
        <v>596</v>
      </c>
      <c r="D72" s="382">
        <v>41</v>
      </c>
      <c r="E72" s="382">
        <v>414</v>
      </c>
      <c r="F72" s="382">
        <v>141</v>
      </c>
      <c r="G72" s="444">
        <v>0.06879194630872483</v>
      </c>
      <c r="H72" s="444">
        <v>0.6946308724832215</v>
      </c>
      <c r="I72" s="444">
        <v>0.23657718120805368</v>
      </c>
      <c r="K72" s="503" t="s">
        <v>311</v>
      </c>
      <c r="L72" s="504" t="s">
        <v>312</v>
      </c>
      <c r="M72" s="524" t="s">
        <v>607</v>
      </c>
      <c r="N72" s="524" t="s">
        <v>2</v>
      </c>
      <c r="O72" s="524" t="s">
        <v>3</v>
      </c>
      <c r="P72" s="525" t="s">
        <v>4</v>
      </c>
      <c r="Q72" s="231" t="s">
        <v>5</v>
      </c>
      <c r="R72" s="231" t="s">
        <v>6</v>
      </c>
      <c r="S72" s="231" t="s">
        <v>7</v>
      </c>
    </row>
    <row r="73" spans="1:19" ht="14.25" thickTop="1">
      <c r="A73" s="487" t="s">
        <v>283</v>
      </c>
      <c r="B73" s="232" t="s">
        <v>145</v>
      </c>
      <c r="C73" s="382">
        <v>60</v>
      </c>
      <c r="D73" s="382">
        <v>9</v>
      </c>
      <c r="E73" s="382">
        <v>18</v>
      </c>
      <c r="F73" s="382">
        <v>33</v>
      </c>
      <c r="G73" s="444">
        <v>0.15</v>
      </c>
      <c r="H73" s="444">
        <v>0.3</v>
      </c>
      <c r="I73" s="444">
        <v>0.55</v>
      </c>
      <c r="K73" s="526" t="s">
        <v>315</v>
      </c>
      <c r="L73" s="527" t="s">
        <v>316</v>
      </c>
      <c r="M73" s="376">
        <v>85</v>
      </c>
      <c r="N73" s="376">
        <v>5</v>
      </c>
      <c r="O73" s="376">
        <v>38</v>
      </c>
      <c r="P73" s="376">
        <v>42</v>
      </c>
      <c r="Q73" s="371">
        <v>0.058823529411764705</v>
      </c>
      <c r="R73" s="371">
        <v>0.4470588235294118</v>
      </c>
      <c r="S73" s="371">
        <v>0.49411764705882355</v>
      </c>
    </row>
    <row r="74" spans="1:19" ht="13.5">
      <c r="A74" s="487" t="s">
        <v>283</v>
      </c>
      <c r="B74" s="232" t="s">
        <v>150</v>
      </c>
      <c r="C74" s="382">
        <v>224</v>
      </c>
      <c r="D74" s="382">
        <v>11</v>
      </c>
      <c r="E74" s="382">
        <v>130</v>
      </c>
      <c r="F74" s="382">
        <v>83</v>
      </c>
      <c r="G74" s="444">
        <v>0.049107142857142856</v>
      </c>
      <c r="H74" s="444">
        <v>0.5803571428571429</v>
      </c>
      <c r="I74" s="444">
        <v>0.3705357142857143</v>
      </c>
      <c r="K74" s="528" t="s">
        <v>315</v>
      </c>
      <c r="L74" s="529" t="s">
        <v>317</v>
      </c>
      <c r="M74" s="376">
        <v>27</v>
      </c>
      <c r="N74" s="376">
        <v>0</v>
      </c>
      <c r="O74" s="376">
        <v>9</v>
      </c>
      <c r="P74" s="376">
        <v>18</v>
      </c>
      <c r="Q74" s="371">
        <v>0</v>
      </c>
      <c r="R74" s="371">
        <v>0.3333333333333333</v>
      </c>
      <c r="S74" s="371">
        <v>0.6666666666666666</v>
      </c>
    </row>
    <row r="75" spans="1:19" ht="13.5">
      <c r="A75" s="487" t="s">
        <v>283</v>
      </c>
      <c r="B75" s="232" t="s">
        <v>153</v>
      </c>
      <c r="C75" s="382">
        <v>293</v>
      </c>
      <c r="D75" s="382">
        <v>21</v>
      </c>
      <c r="E75" s="382">
        <v>140</v>
      </c>
      <c r="F75" s="382">
        <v>132</v>
      </c>
      <c r="G75" s="444">
        <v>0.07167235494880546</v>
      </c>
      <c r="H75" s="444">
        <v>0.4778156996587031</v>
      </c>
      <c r="I75" s="444">
        <v>0.45051194539249145</v>
      </c>
      <c r="K75" s="528" t="s">
        <v>315</v>
      </c>
      <c r="L75" s="529" t="s">
        <v>318</v>
      </c>
      <c r="M75" s="376">
        <v>48</v>
      </c>
      <c r="N75" s="376">
        <v>12</v>
      </c>
      <c r="O75" s="376">
        <v>18</v>
      </c>
      <c r="P75" s="376">
        <v>18</v>
      </c>
      <c r="Q75" s="371">
        <v>0.25</v>
      </c>
      <c r="R75" s="371">
        <v>0.375</v>
      </c>
      <c r="S75" s="371">
        <v>0.375</v>
      </c>
    </row>
    <row r="76" spans="1:19" ht="13.5">
      <c r="A76" s="487" t="s">
        <v>283</v>
      </c>
      <c r="B76" s="232" t="s">
        <v>155</v>
      </c>
      <c r="C76" s="382">
        <v>179</v>
      </c>
      <c r="D76" s="382">
        <v>13</v>
      </c>
      <c r="E76" s="382">
        <v>76</v>
      </c>
      <c r="F76" s="382">
        <v>90</v>
      </c>
      <c r="G76" s="444">
        <v>0.07262569832402235</v>
      </c>
      <c r="H76" s="444">
        <v>0.4245810055865922</v>
      </c>
      <c r="I76" s="444">
        <v>0.5027932960893855</v>
      </c>
      <c r="K76" s="528" t="s">
        <v>315</v>
      </c>
      <c r="L76" s="529" t="s">
        <v>319</v>
      </c>
      <c r="M76" s="376">
        <v>145</v>
      </c>
      <c r="N76" s="376">
        <v>16</v>
      </c>
      <c r="O76" s="376">
        <v>79</v>
      </c>
      <c r="P76" s="376">
        <v>50</v>
      </c>
      <c r="Q76" s="371">
        <v>0.1103448275862069</v>
      </c>
      <c r="R76" s="371">
        <v>0.5448275862068965</v>
      </c>
      <c r="S76" s="371">
        <v>0.3448275862068966</v>
      </c>
    </row>
    <row r="77" spans="1:19" ht="13.5">
      <c r="A77" s="487" t="s">
        <v>283</v>
      </c>
      <c r="B77" s="232" t="s">
        <v>157</v>
      </c>
      <c r="C77" s="382">
        <v>256</v>
      </c>
      <c r="D77" s="382">
        <v>31</v>
      </c>
      <c r="E77" s="382">
        <v>121</v>
      </c>
      <c r="F77" s="382">
        <v>104</v>
      </c>
      <c r="G77" s="444">
        <v>0.12109375</v>
      </c>
      <c r="H77" s="444">
        <v>0.47265625</v>
      </c>
      <c r="I77" s="444">
        <v>0.40625</v>
      </c>
      <c r="K77" s="528" t="s">
        <v>315</v>
      </c>
      <c r="L77" s="529" t="s">
        <v>320</v>
      </c>
      <c r="M77" s="376">
        <v>37</v>
      </c>
      <c r="N77" s="376">
        <v>5</v>
      </c>
      <c r="O77" s="376">
        <v>16</v>
      </c>
      <c r="P77" s="376">
        <v>16</v>
      </c>
      <c r="Q77" s="371">
        <v>0.13513513513513514</v>
      </c>
      <c r="R77" s="371">
        <v>0.43243243243243246</v>
      </c>
      <c r="S77" s="371">
        <v>0.43243243243243246</v>
      </c>
    </row>
    <row r="78" spans="1:19" ht="13.5">
      <c r="A78" s="487" t="s">
        <v>283</v>
      </c>
      <c r="B78" s="232" t="s">
        <v>159</v>
      </c>
      <c r="C78" s="382">
        <v>104</v>
      </c>
      <c r="D78" s="382">
        <v>8</v>
      </c>
      <c r="E78" s="382">
        <v>50</v>
      </c>
      <c r="F78" s="382">
        <v>46</v>
      </c>
      <c r="G78" s="444">
        <v>0.07692307692307693</v>
      </c>
      <c r="H78" s="444">
        <v>0.4807692307692308</v>
      </c>
      <c r="I78" s="444">
        <v>0.4423076923076923</v>
      </c>
      <c r="K78" s="528" t="s">
        <v>315</v>
      </c>
      <c r="L78" s="529" t="s">
        <v>321</v>
      </c>
      <c r="M78" s="376">
        <v>68</v>
      </c>
      <c r="N78" s="376">
        <v>7</v>
      </c>
      <c r="O78" s="376">
        <v>34</v>
      </c>
      <c r="P78" s="376">
        <v>27</v>
      </c>
      <c r="Q78" s="371">
        <v>0.10294117647058823</v>
      </c>
      <c r="R78" s="371">
        <v>0.5</v>
      </c>
      <c r="S78" s="371">
        <v>0.39705882352941174</v>
      </c>
    </row>
    <row r="79" spans="1:19" ht="13.5">
      <c r="A79" s="487" t="s">
        <v>283</v>
      </c>
      <c r="B79" s="232" t="s">
        <v>161</v>
      </c>
      <c r="C79" s="382">
        <v>163</v>
      </c>
      <c r="D79" s="382">
        <v>17</v>
      </c>
      <c r="E79" s="382">
        <v>63</v>
      </c>
      <c r="F79" s="382">
        <v>83</v>
      </c>
      <c r="G79" s="444">
        <v>0.10429447852760736</v>
      </c>
      <c r="H79" s="444">
        <v>0.38650306748466257</v>
      </c>
      <c r="I79" s="444">
        <v>0.50920245398773</v>
      </c>
      <c r="K79" s="528" t="s">
        <v>315</v>
      </c>
      <c r="L79" s="530" t="s">
        <v>315</v>
      </c>
      <c r="M79" s="531">
        <v>410</v>
      </c>
      <c r="N79" s="531">
        <v>45</v>
      </c>
      <c r="O79" s="531">
        <v>194</v>
      </c>
      <c r="P79" s="531">
        <v>171</v>
      </c>
      <c r="Q79" s="288">
        <v>0.10975609756097561</v>
      </c>
      <c r="R79" s="288">
        <v>0.47317073170731705</v>
      </c>
      <c r="S79" s="288">
        <v>0.4170731707317073</v>
      </c>
    </row>
    <row r="80" spans="1:19" ht="13.5">
      <c r="A80" s="487" t="s">
        <v>283</v>
      </c>
      <c r="B80" s="287" t="s">
        <v>163</v>
      </c>
      <c r="C80" s="382">
        <v>188</v>
      </c>
      <c r="D80" s="382">
        <v>12</v>
      </c>
      <c r="E80" s="382">
        <v>85</v>
      </c>
      <c r="F80" s="382">
        <v>91</v>
      </c>
      <c r="G80" s="444">
        <v>0.06382978723404255</v>
      </c>
      <c r="H80" s="444">
        <v>0.4521276595744681</v>
      </c>
      <c r="I80" s="444">
        <v>0.48404255319148937</v>
      </c>
      <c r="K80" s="532" t="s">
        <v>322</v>
      </c>
      <c r="L80" s="533" t="s">
        <v>323</v>
      </c>
      <c r="M80" s="376">
        <v>88</v>
      </c>
      <c r="N80" s="376">
        <v>0</v>
      </c>
      <c r="O80" s="376">
        <v>13</v>
      </c>
      <c r="P80" s="376">
        <v>75</v>
      </c>
      <c r="Q80" s="371">
        <v>0</v>
      </c>
      <c r="R80" s="371">
        <v>0.14772727272727273</v>
      </c>
      <c r="S80" s="371">
        <v>0.8522727272727273</v>
      </c>
    </row>
    <row r="81" spans="1:19" ht="13.5">
      <c r="A81" s="487" t="s">
        <v>283</v>
      </c>
      <c r="B81" s="258" t="s">
        <v>164</v>
      </c>
      <c r="C81" s="392">
        <v>753</v>
      </c>
      <c r="D81" s="392">
        <v>56</v>
      </c>
      <c r="E81" s="392">
        <v>318</v>
      </c>
      <c r="F81" s="392">
        <v>379</v>
      </c>
      <c r="G81" s="393">
        <v>0.07436918990703852</v>
      </c>
      <c r="H81" s="393">
        <v>0.42231075697211157</v>
      </c>
      <c r="I81" s="393">
        <v>0.5033200531208499</v>
      </c>
      <c r="K81" s="532" t="s">
        <v>322</v>
      </c>
      <c r="L81" s="533" t="s">
        <v>324</v>
      </c>
      <c r="M81" s="376">
        <v>121</v>
      </c>
      <c r="N81" s="376">
        <v>27</v>
      </c>
      <c r="O81" s="376">
        <v>60</v>
      </c>
      <c r="P81" s="376">
        <v>34</v>
      </c>
      <c r="Q81" s="371">
        <v>0.2231404958677686</v>
      </c>
      <c r="R81" s="371">
        <v>0.49586776859504134</v>
      </c>
      <c r="S81" s="371">
        <v>0.2809917355371901</v>
      </c>
    </row>
    <row r="82" spans="1:19" ht="13.5">
      <c r="A82" s="487" t="s">
        <v>283</v>
      </c>
      <c r="B82" s="287" t="s">
        <v>167</v>
      </c>
      <c r="C82" s="382">
        <v>924</v>
      </c>
      <c r="D82" s="382">
        <v>74</v>
      </c>
      <c r="E82" s="382">
        <v>481</v>
      </c>
      <c r="F82" s="382">
        <v>369</v>
      </c>
      <c r="G82" s="444">
        <v>0.08008658008658008</v>
      </c>
      <c r="H82" s="444">
        <v>0.5205627705627706</v>
      </c>
      <c r="I82" s="444">
        <v>0.39935064935064934</v>
      </c>
      <c r="K82" s="532" t="s">
        <v>322</v>
      </c>
      <c r="L82" s="533" t="s">
        <v>325</v>
      </c>
      <c r="M82" s="376">
        <v>49</v>
      </c>
      <c r="N82" s="376">
        <v>8</v>
      </c>
      <c r="O82" s="376">
        <v>27</v>
      </c>
      <c r="P82" s="376">
        <v>14</v>
      </c>
      <c r="Q82" s="371">
        <v>0.16326530612244897</v>
      </c>
      <c r="R82" s="371">
        <v>0.5510204081632653</v>
      </c>
      <c r="S82" s="371">
        <v>0.2857142857142857</v>
      </c>
    </row>
    <row r="83" spans="1:19" ht="13.5">
      <c r="A83" s="487" t="s">
        <v>283</v>
      </c>
      <c r="B83" s="287" t="s">
        <v>169</v>
      </c>
      <c r="C83" s="382">
        <v>367</v>
      </c>
      <c r="D83" s="382">
        <v>0</v>
      </c>
      <c r="E83" s="382">
        <v>367</v>
      </c>
      <c r="F83" s="382">
        <v>0</v>
      </c>
      <c r="G83" s="444">
        <v>0</v>
      </c>
      <c r="H83" s="444">
        <v>1</v>
      </c>
      <c r="I83" s="444">
        <v>0</v>
      </c>
      <c r="K83" s="532" t="s">
        <v>322</v>
      </c>
      <c r="L83" s="533" t="s">
        <v>326</v>
      </c>
      <c r="M83" s="376">
        <v>43</v>
      </c>
      <c r="N83" s="376">
        <v>2</v>
      </c>
      <c r="O83" s="376">
        <v>20</v>
      </c>
      <c r="P83" s="376">
        <v>21</v>
      </c>
      <c r="Q83" s="371">
        <v>0.046511627906976744</v>
      </c>
      <c r="R83" s="371">
        <v>0.46511627906976744</v>
      </c>
      <c r="S83" s="371">
        <v>0.4883720930232558</v>
      </c>
    </row>
    <row r="84" spans="1:19" ht="13.5">
      <c r="A84" s="534" t="s">
        <v>304</v>
      </c>
      <c r="B84" s="465" t="s">
        <v>306</v>
      </c>
      <c r="C84" s="466">
        <v>1322</v>
      </c>
      <c r="D84" s="466">
        <v>122</v>
      </c>
      <c r="E84" s="466">
        <v>659</v>
      </c>
      <c r="F84" s="466">
        <v>541</v>
      </c>
      <c r="G84" s="467">
        <v>0.09228441754916793</v>
      </c>
      <c r="H84" s="467">
        <v>0.49848714069591527</v>
      </c>
      <c r="I84" s="467">
        <v>0.4092284417549168</v>
      </c>
      <c r="K84" s="532" t="s">
        <v>322</v>
      </c>
      <c r="L84" s="533" t="s">
        <v>327</v>
      </c>
      <c r="M84" s="376">
        <v>103</v>
      </c>
      <c r="N84" s="376">
        <v>17</v>
      </c>
      <c r="O84" s="376">
        <v>52</v>
      </c>
      <c r="P84" s="376">
        <v>34</v>
      </c>
      <c r="Q84" s="371">
        <v>0.1650485436893204</v>
      </c>
      <c r="R84" s="371">
        <v>0.5048543689320388</v>
      </c>
      <c r="S84" s="371">
        <v>0.3300970873786408</v>
      </c>
    </row>
    <row r="85" spans="1:19" ht="13.5">
      <c r="A85" s="534" t="s">
        <v>304</v>
      </c>
      <c r="B85" s="468" t="s">
        <v>308</v>
      </c>
      <c r="C85" s="469">
        <v>574</v>
      </c>
      <c r="D85" s="469">
        <v>37</v>
      </c>
      <c r="E85" s="469">
        <v>255</v>
      </c>
      <c r="F85" s="469">
        <v>282</v>
      </c>
      <c r="G85" s="459">
        <v>0.06445993031358885</v>
      </c>
      <c r="H85" s="459">
        <v>0.4442508710801394</v>
      </c>
      <c r="I85" s="459">
        <v>0.4912891986062718</v>
      </c>
      <c r="K85" s="532" t="s">
        <v>322</v>
      </c>
      <c r="L85" s="533" t="s">
        <v>328</v>
      </c>
      <c r="M85" s="376">
        <v>269</v>
      </c>
      <c r="N85" s="376">
        <v>21</v>
      </c>
      <c r="O85" s="376">
        <v>159</v>
      </c>
      <c r="P85" s="376">
        <v>89</v>
      </c>
      <c r="Q85" s="371">
        <v>0.07806691449814127</v>
      </c>
      <c r="R85" s="371">
        <v>0.5910780669144982</v>
      </c>
      <c r="S85" s="371">
        <v>0.3308550185873606</v>
      </c>
    </row>
    <row r="86" spans="1:19" ht="13.5">
      <c r="A86" s="534" t="s">
        <v>304</v>
      </c>
      <c r="B86" s="513" t="s">
        <v>309</v>
      </c>
      <c r="C86" s="470">
        <v>875</v>
      </c>
      <c r="D86" s="470">
        <v>88</v>
      </c>
      <c r="E86" s="470">
        <v>463</v>
      </c>
      <c r="F86" s="470">
        <v>324</v>
      </c>
      <c r="G86" s="461">
        <v>0.10057142857142858</v>
      </c>
      <c r="H86" s="461">
        <v>0.5291428571428571</v>
      </c>
      <c r="I86" s="461">
        <v>0.3702857142857143</v>
      </c>
      <c r="K86" s="532" t="s">
        <v>322</v>
      </c>
      <c r="L86" s="533" t="s">
        <v>329</v>
      </c>
      <c r="M86" s="376">
        <v>73</v>
      </c>
      <c r="N86" s="376">
        <v>2</v>
      </c>
      <c r="O86" s="376">
        <v>46</v>
      </c>
      <c r="P86" s="376">
        <v>25</v>
      </c>
      <c r="Q86" s="371">
        <v>0.0273972602739726</v>
      </c>
      <c r="R86" s="371">
        <v>0.6301369863013698</v>
      </c>
      <c r="S86" s="371">
        <v>0.3424657534246575</v>
      </c>
    </row>
    <row r="87" spans="1:19" ht="13.5">
      <c r="A87" s="534" t="s">
        <v>304</v>
      </c>
      <c r="B87" s="477" t="s">
        <v>310</v>
      </c>
      <c r="C87" s="471">
        <v>558</v>
      </c>
      <c r="D87" s="471">
        <v>50</v>
      </c>
      <c r="E87" s="471">
        <v>277</v>
      </c>
      <c r="F87" s="471">
        <v>231</v>
      </c>
      <c r="G87" s="464">
        <v>0.08960573476702509</v>
      </c>
      <c r="H87" s="464">
        <v>0.496415770609319</v>
      </c>
      <c r="I87" s="464">
        <v>0.41397849462365593</v>
      </c>
      <c r="K87" s="532" t="s">
        <v>322</v>
      </c>
      <c r="L87" s="533" t="s">
        <v>330</v>
      </c>
      <c r="M87" s="376">
        <v>177</v>
      </c>
      <c r="N87" s="376">
        <v>27</v>
      </c>
      <c r="O87" s="376">
        <v>90</v>
      </c>
      <c r="P87" s="376">
        <v>60</v>
      </c>
      <c r="Q87" s="371">
        <v>0.15254237288135594</v>
      </c>
      <c r="R87" s="371">
        <v>0.5084745762711864</v>
      </c>
      <c r="S87" s="371">
        <v>0.3389830508474576</v>
      </c>
    </row>
    <row r="88" spans="1:19" ht="13.5">
      <c r="A88" s="534" t="s">
        <v>304</v>
      </c>
      <c r="B88" s="521" t="s">
        <v>142</v>
      </c>
      <c r="C88" s="522">
        <v>49</v>
      </c>
      <c r="D88" s="522">
        <v>0</v>
      </c>
      <c r="E88" s="522">
        <v>3</v>
      </c>
      <c r="F88" s="522">
        <v>46</v>
      </c>
      <c r="G88" s="523">
        <v>0</v>
      </c>
      <c r="H88" s="523">
        <v>0.061224489795918366</v>
      </c>
      <c r="I88" s="523">
        <v>0.9387755102040817</v>
      </c>
      <c r="K88" s="532" t="s">
        <v>322</v>
      </c>
      <c r="L88" s="533" t="s">
        <v>331</v>
      </c>
      <c r="M88" s="376">
        <v>98</v>
      </c>
      <c r="N88" s="376">
        <v>11</v>
      </c>
      <c r="O88" s="376">
        <v>61</v>
      </c>
      <c r="P88" s="376">
        <v>26</v>
      </c>
      <c r="Q88" s="371">
        <v>0.11224489795918367</v>
      </c>
      <c r="R88" s="371">
        <v>0.6224489795918368</v>
      </c>
      <c r="S88" s="371">
        <v>0.2653061224489796</v>
      </c>
    </row>
    <row r="89" spans="1:19" ht="13.5">
      <c r="A89" s="535" t="s">
        <v>311</v>
      </c>
      <c r="B89" s="303" t="s">
        <v>315</v>
      </c>
      <c r="C89" s="404">
        <v>410</v>
      </c>
      <c r="D89" s="404">
        <v>45</v>
      </c>
      <c r="E89" s="404">
        <v>194</v>
      </c>
      <c r="F89" s="404">
        <v>171</v>
      </c>
      <c r="G89" s="405">
        <v>0.10975609756097561</v>
      </c>
      <c r="H89" s="405">
        <v>0.47317073170731705</v>
      </c>
      <c r="I89" s="405">
        <v>0.4170731707317073</v>
      </c>
      <c r="K89" s="532" t="s">
        <v>322</v>
      </c>
      <c r="L89" s="533" t="s">
        <v>332</v>
      </c>
      <c r="M89" s="376">
        <v>122</v>
      </c>
      <c r="N89" s="376">
        <v>22</v>
      </c>
      <c r="O89" s="376">
        <v>76</v>
      </c>
      <c r="P89" s="376">
        <v>24</v>
      </c>
      <c r="Q89" s="371">
        <v>0.18032786885245902</v>
      </c>
      <c r="R89" s="371">
        <v>0.6229508196721312</v>
      </c>
      <c r="S89" s="371">
        <v>0.19672131147540983</v>
      </c>
    </row>
    <row r="90" spans="1:19" ht="13.5">
      <c r="A90" s="535" t="s">
        <v>311</v>
      </c>
      <c r="B90" s="472" t="s">
        <v>322</v>
      </c>
      <c r="C90" s="473">
        <v>1143</v>
      </c>
      <c r="D90" s="473">
        <v>137</v>
      </c>
      <c r="E90" s="473">
        <v>604</v>
      </c>
      <c r="F90" s="473">
        <v>402</v>
      </c>
      <c r="G90" s="474">
        <v>0.11986001749781278</v>
      </c>
      <c r="H90" s="474">
        <v>0.5284339457567804</v>
      </c>
      <c r="I90" s="474">
        <v>0.35170603674540685</v>
      </c>
      <c r="K90" s="533" t="s">
        <v>322</v>
      </c>
      <c r="L90" s="533" t="s">
        <v>322</v>
      </c>
      <c r="M90" s="536">
        <v>1143</v>
      </c>
      <c r="N90" s="536">
        <v>137</v>
      </c>
      <c r="O90" s="536">
        <v>604</v>
      </c>
      <c r="P90" s="536">
        <v>402</v>
      </c>
      <c r="Q90" s="309">
        <v>0.11986001749781278</v>
      </c>
      <c r="R90" s="309">
        <v>0.5284339457567804</v>
      </c>
      <c r="S90" s="309">
        <v>0.35170603674540685</v>
      </c>
    </row>
    <row r="91" spans="1:19" ht="13.5">
      <c r="A91" s="535" t="s">
        <v>311</v>
      </c>
      <c r="B91" s="287" t="s">
        <v>178</v>
      </c>
      <c r="C91" s="376">
        <v>134</v>
      </c>
      <c r="D91" s="376">
        <v>21</v>
      </c>
      <c r="E91" s="376">
        <v>67</v>
      </c>
      <c r="F91" s="376">
        <v>46</v>
      </c>
      <c r="G91" s="444">
        <v>0.15671641791044777</v>
      </c>
      <c r="H91" s="444">
        <v>0.5</v>
      </c>
      <c r="I91" s="444">
        <v>0.34328358208955223</v>
      </c>
      <c r="K91" s="537" t="s">
        <v>333</v>
      </c>
      <c r="L91" s="538" t="s">
        <v>334</v>
      </c>
      <c r="M91" s="376">
        <v>148</v>
      </c>
      <c r="N91" s="376">
        <v>21</v>
      </c>
      <c r="O91" s="376">
        <v>81</v>
      </c>
      <c r="P91" s="376">
        <v>46</v>
      </c>
      <c r="Q91" s="371">
        <v>0.14189189189189189</v>
      </c>
      <c r="R91" s="371">
        <v>0.5472972972972973</v>
      </c>
      <c r="S91" s="371">
        <v>0.3108108108108108</v>
      </c>
    </row>
    <row r="92" spans="1:19" ht="13.5">
      <c r="A92" s="535" t="s">
        <v>311</v>
      </c>
      <c r="B92" s="287" t="s">
        <v>179</v>
      </c>
      <c r="C92" s="376">
        <v>198</v>
      </c>
      <c r="D92" s="376">
        <v>35</v>
      </c>
      <c r="E92" s="376">
        <v>118</v>
      </c>
      <c r="F92" s="376">
        <v>45</v>
      </c>
      <c r="G92" s="444">
        <v>0.17676767676767677</v>
      </c>
      <c r="H92" s="444">
        <v>0.5959595959595959</v>
      </c>
      <c r="I92" s="444">
        <v>0.22727272727272727</v>
      </c>
      <c r="K92" s="537" t="s">
        <v>333</v>
      </c>
      <c r="L92" s="538" t="s">
        <v>335</v>
      </c>
      <c r="M92" s="376">
        <v>192</v>
      </c>
      <c r="N92" s="376">
        <v>42</v>
      </c>
      <c r="O92" s="376">
        <v>112</v>
      </c>
      <c r="P92" s="376">
        <v>38</v>
      </c>
      <c r="Q92" s="371">
        <v>0.21875</v>
      </c>
      <c r="R92" s="371">
        <v>0.5833333333333334</v>
      </c>
      <c r="S92" s="371">
        <v>0.19791666666666666</v>
      </c>
    </row>
    <row r="93" spans="1:19" ht="13.5">
      <c r="A93" s="535" t="s">
        <v>311</v>
      </c>
      <c r="B93" s="310" t="s">
        <v>333</v>
      </c>
      <c r="C93" s="409">
        <v>481</v>
      </c>
      <c r="D93" s="409">
        <v>80</v>
      </c>
      <c r="E93" s="409">
        <v>286</v>
      </c>
      <c r="F93" s="409">
        <v>115</v>
      </c>
      <c r="G93" s="410">
        <v>0.16632016632016633</v>
      </c>
      <c r="H93" s="410">
        <v>0.5945945945945946</v>
      </c>
      <c r="I93" s="410">
        <v>0.2390852390852391</v>
      </c>
      <c r="K93" s="537" t="s">
        <v>333</v>
      </c>
      <c r="L93" s="538" t="s">
        <v>337</v>
      </c>
      <c r="M93" s="376">
        <v>141</v>
      </c>
      <c r="N93" s="376">
        <v>17</v>
      </c>
      <c r="O93" s="376">
        <v>93</v>
      </c>
      <c r="P93" s="376">
        <v>31</v>
      </c>
      <c r="Q93" s="371">
        <v>0.12056737588652482</v>
      </c>
      <c r="R93" s="371">
        <v>0.6595744680851063</v>
      </c>
      <c r="S93" s="371">
        <v>0.2198581560283688</v>
      </c>
    </row>
    <row r="94" spans="1:19" ht="13.5">
      <c r="A94" s="535" t="s">
        <v>311</v>
      </c>
      <c r="B94" s="313" t="s">
        <v>336</v>
      </c>
      <c r="C94" s="411">
        <v>317</v>
      </c>
      <c r="D94" s="411">
        <v>37</v>
      </c>
      <c r="E94" s="411">
        <v>173</v>
      </c>
      <c r="F94" s="411">
        <v>107</v>
      </c>
      <c r="G94" s="412">
        <v>0.1167192429022082</v>
      </c>
      <c r="H94" s="412">
        <v>0.5457413249211357</v>
      </c>
      <c r="I94" s="412">
        <v>0.33753943217665616</v>
      </c>
      <c r="K94" s="538" t="s">
        <v>333</v>
      </c>
      <c r="L94" s="538" t="s">
        <v>333</v>
      </c>
      <c r="M94" s="539">
        <v>481</v>
      </c>
      <c r="N94" s="539">
        <v>80</v>
      </c>
      <c r="O94" s="539">
        <v>286</v>
      </c>
      <c r="P94" s="539">
        <v>115</v>
      </c>
      <c r="Q94" s="316">
        <v>0.16632016632016633</v>
      </c>
      <c r="R94" s="316">
        <v>0.5945945945945946</v>
      </c>
      <c r="S94" s="316">
        <v>0.2390852390852391</v>
      </c>
    </row>
    <row r="95" spans="1:19" ht="13.5">
      <c r="A95" s="535" t="s">
        <v>311</v>
      </c>
      <c r="B95" s="287" t="s">
        <v>185</v>
      </c>
      <c r="C95" s="376">
        <v>109</v>
      </c>
      <c r="D95" s="376">
        <v>6</v>
      </c>
      <c r="E95" s="376">
        <v>50</v>
      </c>
      <c r="F95" s="376">
        <v>53</v>
      </c>
      <c r="G95" s="444">
        <v>0.05504587155963303</v>
      </c>
      <c r="H95" s="444">
        <v>0.45871559633027525</v>
      </c>
      <c r="I95" s="444">
        <v>0.48623853211009177</v>
      </c>
      <c r="K95" s="540" t="s">
        <v>336</v>
      </c>
      <c r="L95" s="541" t="s">
        <v>338</v>
      </c>
      <c r="M95" s="376">
        <v>50</v>
      </c>
      <c r="N95" s="376">
        <v>8</v>
      </c>
      <c r="O95" s="376">
        <v>22</v>
      </c>
      <c r="P95" s="376">
        <v>20</v>
      </c>
      <c r="Q95" s="371">
        <v>0.16</v>
      </c>
      <c r="R95" s="371">
        <v>0.44</v>
      </c>
      <c r="S95" s="371">
        <v>0.4</v>
      </c>
    </row>
    <row r="96" spans="1:19" ht="13.5">
      <c r="A96" s="535" t="s">
        <v>311</v>
      </c>
      <c r="B96" s="287" t="s">
        <v>186</v>
      </c>
      <c r="C96" s="376">
        <v>153</v>
      </c>
      <c r="D96" s="376">
        <v>6</v>
      </c>
      <c r="E96" s="376">
        <v>74</v>
      </c>
      <c r="F96" s="376">
        <v>73</v>
      </c>
      <c r="G96" s="444">
        <v>0.0392156862745098</v>
      </c>
      <c r="H96" s="444">
        <v>0.48366013071895425</v>
      </c>
      <c r="I96" s="444">
        <v>0.477124183006536</v>
      </c>
      <c r="K96" s="540" t="s">
        <v>336</v>
      </c>
      <c r="L96" s="541" t="s">
        <v>339</v>
      </c>
      <c r="M96" s="376">
        <v>101</v>
      </c>
      <c r="N96" s="376">
        <v>20</v>
      </c>
      <c r="O96" s="376">
        <v>53</v>
      </c>
      <c r="P96" s="376">
        <v>28</v>
      </c>
      <c r="Q96" s="371">
        <v>0.19801980198019803</v>
      </c>
      <c r="R96" s="371">
        <v>0.5247524752475248</v>
      </c>
      <c r="S96" s="371">
        <v>0.27722772277227725</v>
      </c>
    </row>
    <row r="97" spans="1:19" ht="13.5">
      <c r="A97" s="535" t="s">
        <v>311</v>
      </c>
      <c r="B97" s="287" t="s">
        <v>188</v>
      </c>
      <c r="C97" s="376">
        <v>145</v>
      </c>
      <c r="D97" s="376">
        <v>12</v>
      </c>
      <c r="E97" s="376">
        <v>83</v>
      </c>
      <c r="F97" s="376">
        <v>50</v>
      </c>
      <c r="G97" s="444">
        <v>0.08275862068965517</v>
      </c>
      <c r="H97" s="444">
        <v>0.5724137931034483</v>
      </c>
      <c r="I97" s="444">
        <v>0.3448275862068966</v>
      </c>
      <c r="K97" s="540" t="s">
        <v>336</v>
      </c>
      <c r="L97" s="541" t="s">
        <v>340</v>
      </c>
      <c r="M97" s="376">
        <v>57</v>
      </c>
      <c r="N97" s="376">
        <v>1</v>
      </c>
      <c r="O97" s="376">
        <v>38</v>
      </c>
      <c r="P97" s="376">
        <v>18</v>
      </c>
      <c r="Q97" s="371">
        <v>0.017543859649122806</v>
      </c>
      <c r="R97" s="371">
        <v>0.6666666666666666</v>
      </c>
      <c r="S97" s="371">
        <v>0.3157894736842105</v>
      </c>
    </row>
    <row r="98" spans="1:19" ht="13.5">
      <c r="A98" s="535" t="s">
        <v>311</v>
      </c>
      <c r="B98" s="287" t="s">
        <v>190</v>
      </c>
      <c r="C98" s="376">
        <v>58</v>
      </c>
      <c r="D98" s="376">
        <v>6</v>
      </c>
      <c r="E98" s="376">
        <v>35</v>
      </c>
      <c r="F98" s="376">
        <v>17</v>
      </c>
      <c r="G98" s="444">
        <v>0.10344827586206896</v>
      </c>
      <c r="H98" s="444">
        <v>0.603448275862069</v>
      </c>
      <c r="I98" s="444">
        <v>0.29310344827586204</v>
      </c>
      <c r="K98" s="540" t="s">
        <v>336</v>
      </c>
      <c r="L98" s="541" t="s">
        <v>341</v>
      </c>
      <c r="M98" s="376">
        <v>96</v>
      </c>
      <c r="N98" s="376">
        <v>8</v>
      </c>
      <c r="O98" s="376">
        <v>54</v>
      </c>
      <c r="P98" s="376">
        <v>34</v>
      </c>
      <c r="Q98" s="371">
        <v>0.08333333333333333</v>
      </c>
      <c r="R98" s="371">
        <v>0.5625</v>
      </c>
      <c r="S98" s="371">
        <v>0.3541666666666667</v>
      </c>
    </row>
    <row r="99" spans="1:19" ht="13.5">
      <c r="A99" s="535" t="s">
        <v>311</v>
      </c>
      <c r="B99" s="287" t="s">
        <v>192</v>
      </c>
      <c r="C99" s="376">
        <v>83</v>
      </c>
      <c r="D99" s="376">
        <v>12</v>
      </c>
      <c r="E99" s="376">
        <v>41</v>
      </c>
      <c r="F99" s="376">
        <v>30</v>
      </c>
      <c r="G99" s="444">
        <v>0.14457831325301204</v>
      </c>
      <c r="H99" s="444">
        <v>0.4939759036144578</v>
      </c>
      <c r="I99" s="444">
        <v>0.3614457831325301</v>
      </c>
      <c r="K99" s="540" t="s">
        <v>336</v>
      </c>
      <c r="L99" s="541" t="s">
        <v>342</v>
      </c>
      <c r="M99" s="376">
        <v>13</v>
      </c>
      <c r="N99" s="376">
        <v>0</v>
      </c>
      <c r="O99" s="376">
        <v>6</v>
      </c>
      <c r="P99" s="376">
        <v>7</v>
      </c>
      <c r="Q99" s="371">
        <v>0</v>
      </c>
      <c r="R99" s="371">
        <v>0.46153846153846156</v>
      </c>
      <c r="S99" s="371">
        <v>0.5384615384615384</v>
      </c>
    </row>
    <row r="100" spans="1:19" ht="13.5">
      <c r="A100" s="535" t="s">
        <v>311</v>
      </c>
      <c r="B100" s="287" t="s">
        <v>194</v>
      </c>
      <c r="C100" s="376">
        <v>102</v>
      </c>
      <c r="D100" s="376">
        <v>5</v>
      </c>
      <c r="E100" s="376">
        <v>60</v>
      </c>
      <c r="F100" s="376">
        <v>37</v>
      </c>
      <c r="G100" s="444">
        <v>0.049019607843137254</v>
      </c>
      <c r="H100" s="444">
        <v>0.5882352941176471</v>
      </c>
      <c r="I100" s="444">
        <v>0.3627450980392157</v>
      </c>
      <c r="K100" s="540" t="s">
        <v>336</v>
      </c>
      <c r="L100" s="542" t="s">
        <v>336</v>
      </c>
      <c r="M100" s="543">
        <v>317</v>
      </c>
      <c r="N100" s="543">
        <v>37</v>
      </c>
      <c r="O100" s="543">
        <v>173</v>
      </c>
      <c r="P100" s="543">
        <v>107</v>
      </c>
      <c r="Q100" s="317">
        <v>0.1167192429022082</v>
      </c>
      <c r="R100" s="317">
        <v>0.5457413249211357</v>
      </c>
      <c r="S100" s="317">
        <v>0.33753943217665616</v>
      </c>
    </row>
    <row r="101" spans="1:19" ht="13.5">
      <c r="A101" s="535" t="s">
        <v>311</v>
      </c>
      <c r="B101" s="287" t="s">
        <v>110</v>
      </c>
      <c r="C101" s="376">
        <v>240</v>
      </c>
      <c r="D101" s="376">
        <v>25</v>
      </c>
      <c r="E101" s="376">
        <v>132</v>
      </c>
      <c r="F101" s="376">
        <v>83</v>
      </c>
      <c r="G101" s="444">
        <v>0.10416666666666667</v>
      </c>
      <c r="H101" s="444">
        <v>0.55</v>
      </c>
      <c r="I101" s="444">
        <v>0.3458333333333333</v>
      </c>
      <c r="K101" s="544" t="s">
        <v>197</v>
      </c>
      <c r="L101" s="545" t="s">
        <v>287</v>
      </c>
      <c r="M101" s="376">
        <v>365</v>
      </c>
      <c r="N101" s="376">
        <v>59</v>
      </c>
      <c r="O101" s="376">
        <v>193</v>
      </c>
      <c r="P101" s="376">
        <v>113</v>
      </c>
      <c r="Q101" s="371">
        <v>0.16164383561643836</v>
      </c>
      <c r="R101" s="371">
        <v>0.5287671232876713</v>
      </c>
      <c r="S101" s="371">
        <v>0.3095890410958904</v>
      </c>
    </row>
    <row r="102" spans="1:19" ht="13.5">
      <c r="A102" s="535" t="s">
        <v>311</v>
      </c>
      <c r="B102" s="287" t="s">
        <v>196</v>
      </c>
      <c r="C102" s="376">
        <v>49</v>
      </c>
      <c r="D102" s="376">
        <v>3</v>
      </c>
      <c r="E102" s="376">
        <v>26</v>
      </c>
      <c r="F102" s="376">
        <v>20</v>
      </c>
      <c r="G102" s="444">
        <v>0.061224489795918366</v>
      </c>
      <c r="H102" s="444">
        <v>0.5306122448979592</v>
      </c>
      <c r="I102" s="444">
        <v>0.40816326530612246</v>
      </c>
      <c r="K102" s="544" t="s">
        <v>197</v>
      </c>
      <c r="L102" s="545" t="s">
        <v>343</v>
      </c>
      <c r="M102" s="376">
        <v>106</v>
      </c>
      <c r="N102" s="376">
        <v>13</v>
      </c>
      <c r="O102" s="376">
        <v>61</v>
      </c>
      <c r="P102" s="376">
        <v>32</v>
      </c>
      <c r="Q102" s="371">
        <v>0.12264150943396226</v>
      </c>
      <c r="R102" s="371">
        <v>0.5754716981132075</v>
      </c>
      <c r="S102" s="371">
        <v>0.3018867924528302</v>
      </c>
    </row>
    <row r="103" spans="1:19" ht="13.5">
      <c r="A103" s="535" t="s">
        <v>311</v>
      </c>
      <c r="B103" s="287" t="s">
        <v>198</v>
      </c>
      <c r="C103" s="376">
        <v>22</v>
      </c>
      <c r="D103" s="376">
        <v>1</v>
      </c>
      <c r="E103" s="376">
        <v>9</v>
      </c>
      <c r="F103" s="376">
        <v>12</v>
      </c>
      <c r="G103" s="444">
        <v>0.045454545454545456</v>
      </c>
      <c r="H103" s="444">
        <v>0.4090909090909091</v>
      </c>
      <c r="I103" s="444">
        <v>0.5454545454545454</v>
      </c>
      <c r="K103" s="544" t="s">
        <v>197</v>
      </c>
      <c r="L103" s="546" t="s">
        <v>197</v>
      </c>
      <c r="M103" s="547">
        <v>471</v>
      </c>
      <c r="N103" s="547">
        <v>72</v>
      </c>
      <c r="O103" s="547">
        <v>254</v>
      </c>
      <c r="P103" s="547">
        <v>145</v>
      </c>
      <c r="Q103" s="318">
        <v>0.15286624203821655</v>
      </c>
      <c r="R103" s="318">
        <v>0.5392781316348195</v>
      </c>
      <c r="S103" s="318">
        <v>0.3078556263269639</v>
      </c>
    </row>
    <row r="104" spans="1:19" ht="13.5">
      <c r="A104" s="535" t="s">
        <v>311</v>
      </c>
      <c r="B104" s="287" t="s">
        <v>200</v>
      </c>
      <c r="C104" s="376">
        <v>34</v>
      </c>
      <c r="D104" s="376">
        <v>3</v>
      </c>
      <c r="E104" s="376">
        <v>19</v>
      </c>
      <c r="F104" s="376">
        <v>12</v>
      </c>
      <c r="G104" s="444">
        <v>0.08823529411764706</v>
      </c>
      <c r="H104" s="444">
        <v>0.5588235294117647</v>
      </c>
      <c r="I104" s="444">
        <v>0.35294117647058826</v>
      </c>
      <c r="K104" s="517" t="s">
        <v>344</v>
      </c>
      <c r="L104" s="515" t="s">
        <v>345</v>
      </c>
      <c r="M104" s="376">
        <v>118</v>
      </c>
      <c r="N104" s="376">
        <v>4</v>
      </c>
      <c r="O104" s="376">
        <v>68</v>
      </c>
      <c r="P104" s="376">
        <v>46</v>
      </c>
      <c r="Q104" s="371">
        <v>0.03389830508474576</v>
      </c>
      <c r="R104" s="371">
        <v>0.576271186440678</v>
      </c>
      <c r="S104" s="371">
        <v>0.3898305084745763</v>
      </c>
    </row>
    <row r="105" spans="1:19" ht="13.5">
      <c r="A105" s="535" t="s">
        <v>311</v>
      </c>
      <c r="B105" s="319" t="s">
        <v>197</v>
      </c>
      <c r="C105" s="416">
        <v>471</v>
      </c>
      <c r="D105" s="416">
        <v>72</v>
      </c>
      <c r="E105" s="416">
        <v>254</v>
      </c>
      <c r="F105" s="416">
        <v>145</v>
      </c>
      <c r="G105" s="417">
        <v>0.15286624203821655</v>
      </c>
      <c r="H105" s="417">
        <v>0.5392781316348195</v>
      </c>
      <c r="I105" s="417">
        <v>0.3078556263269639</v>
      </c>
      <c r="K105" s="517" t="s">
        <v>344</v>
      </c>
      <c r="L105" s="515" t="s">
        <v>346</v>
      </c>
      <c r="M105" s="376">
        <v>120</v>
      </c>
      <c r="N105" s="376">
        <v>18</v>
      </c>
      <c r="O105" s="376">
        <v>57</v>
      </c>
      <c r="P105" s="376">
        <v>45</v>
      </c>
      <c r="Q105" s="371">
        <v>0.15</v>
      </c>
      <c r="R105" s="371">
        <v>0.475</v>
      </c>
      <c r="S105" s="371">
        <v>0.375</v>
      </c>
    </row>
    <row r="106" spans="1:19" ht="13.5">
      <c r="A106" s="535" t="s">
        <v>311</v>
      </c>
      <c r="B106" s="287" t="s">
        <v>203</v>
      </c>
      <c r="C106" s="376">
        <v>67</v>
      </c>
      <c r="D106" s="376">
        <v>2</v>
      </c>
      <c r="E106" s="376">
        <v>44</v>
      </c>
      <c r="F106" s="376">
        <v>21</v>
      </c>
      <c r="G106" s="444">
        <v>0.029850746268656716</v>
      </c>
      <c r="H106" s="444">
        <v>0.6567164179104478</v>
      </c>
      <c r="I106" s="444">
        <v>0.31343283582089554</v>
      </c>
      <c r="K106" s="517" t="s">
        <v>344</v>
      </c>
      <c r="L106" s="548" t="s">
        <v>344</v>
      </c>
      <c r="M106" s="549">
        <v>238</v>
      </c>
      <c r="N106" s="549">
        <v>22</v>
      </c>
      <c r="O106" s="549">
        <v>125</v>
      </c>
      <c r="P106" s="549">
        <v>91</v>
      </c>
      <c r="Q106" s="519">
        <v>0.09243697478991597</v>
      </c>
      <c r="R106" s="519">
        <v>0.5252100840336135</v>
      </c>
      <c r="S106" s="519">
        <v>0.38235294117647056</v>
      </c>
    </row>
    <row r="107" spans="1:19" ht="13.5">
      <c r="A107" s="535" t="s">
        <v>311</v>
      </c>
      <c r="B107" s="287" t="s">
        <v>205</v>
      </c>
      <c r="C107" s="376">
        <v>32</v>
      </c>
      <c r="D107" s="376">
        <v>6</v>
      </c>
      <c r="E107" s="376">
        <v>10</v>
      </c>
      <c r="F107" s="376">
        <v>16</v>
      </c>
      <c r="G107" s="444">
        <v>0.1875</v>
      </c>
      <c r="H107" s="444">
        <v>0.3125</v>
      </c>
      <c r="I107" s="444">
        <v>0.5</v>
      </c>
      <c r="K107" s="550" t="s">
        <v>347</v>
      </c>
      <c r="L107" s="551" t="s">
        <v>347</v>
      </c>
      <c r="M107" s="376">
        <v>155</v>
      </c>
      <c r="N107" s="376">
        <v>14</v>
      </c>
      <c r="O107" s="376">
        <v>76</v>
      </c>
      <c r="P107" s="376">
        <v>65</v>
      </c>
      <c r="Q107" s="371">
        <v>0.09032258064516129</v>
      </c>
      <c r="R107" s="371">
        <v>0.49032258064516127</v>
      </c>
      <c r="S107" s="371">
        <v>0.41935483870967744</v>
      </c>
    </row>
    <row r="108" spans="1:19" ht="13.5">
      <c r="A108" s="535" t="s">
        <v>311</v>
      </c>
      <c r="B108" s="287" t="s">
        <v>206</v>
      </c>
      <c r="C108" s="376">
        <v>38</v>
      </c>
      <c r="D108" s="376">
        <v>3</v>
      </c>
      <c r="E108" s="376">
        <v>25</v>
      </c>
      <c r="F108" s="376">
        <v>10</v>
      </c>
      <c r="G108" s="444">
        <v>0.07894736842105263</v>
      </c>
      <c r="H108" s="444">
        <v>0.6578947368421053</v>
      </c>
      <c r="I108" s="444">
        <v>0.2631578947368421</v>
      </c>
      <c r="K108" s="550" t="s">
        <v>347</v>
      </c>
      <c r="L108" s="551" t="s">
        <v>348</v>
      </c>
      <c r="M108" s="376">
        <v>18</v>
      </c>
      <c r="N108" s="376">
        <v>0</v>
      </c>
      <c r="O108" s="376">
        <v>12</v>
      </c>
      <c r="P108" s="376">
        <v>6</v>
      </c>
      <c r="Q108" s="371">
        <v>0</v>
      </c>
      <c r="R108" s="371">
        <v>0.6666666666666666</v>
      </c>
      <c r="S108" s="371">
        <v>0.3333333333333333</v>
      </c>
    </row>
    <row r="109" spans="1:19" ht="13.5">
      <c r="A109" s="535" t="s">
        <v>311</v>
      </c>
      <c r="B109" s="287" t="s">
        <v>208</v>
      </c>
      <c r="C109" s="376">
        <v>84</v>
      </c>
      <c r="D109" s="376">
        <v>4</v>
      </c>
      <c r="E109" s="376">
        <v>55</v>
      </c>
      <c r="F109" s="376">
        <v>25</v>
      </c>
      <c r="G109" s="444">
        <v>0.047619047619047616</v>
      </c>
      <c r="H109" s="444">
        <v>0.6547619047619048</v>
      </c>
      <c r="I109" s="444">
        <v>0.2976190476190476</v>
      </c>
      <c r="K109" s="550" t="s">
        <v>347</v>
      </c>
      <c r="L109" s="551" t="s">
        <v>349</v>
      </c>
      <c r="M109" s="376">
        <v>101</v>
      </c>
      <c r="N109" s="376">
        <v>17</v>
      </c>
      <c r="O109" s="376">
        <v>50</v>
      </c>
      <c r="P109" s="376">
        <v>34</v>
      </c>
      <c r="Q109" s="371">
        <v>0.16831683168316833</v>
      </c>
      <c r="R109" s="371">
        <v>0.49504950495049505</v>
      </c>
      <c r="S109" s="371">
        <v>0.33663366336633666</v>
      </c>
    </row>
    <row r="110" spans="1:19" ht="13.5">
      <c r="A110" s="535" t="s">
        <v>311</v>
      </c>
      <c r="B110" s="287" t="s">
        <v>210</v>
      </c>
      <c r="C110" s="376">
        <v>73</v>
      </c>
      <c r="D110" s="376">
        <v>9</v>
      </c>
      <c r="E110" s="376">
        <v>46</v>
      </c>
      <c r="F110" s="376">
        <v>18</v>
      </c>
      <c r="G110" s="444">
        <v>0.1232876712328767</v>
      </c>
      <c r="H110" s="444">
        <v>0.6301369863013698</v>
      </c>
      <c r="I110" s="444">
        <v>0.2465753424657534</v>
      </c>
      <c r="K110" s="550" t="s">
        <v>347</v>
      </c>
      <c r="L110" s="551" t="s">
        <v>350</v>
      </c>
      <c r="M110" s="376">
        <v>8</v>
      </c>
      <c r="N110" s="376">
        <v>0</v>
      </c>
      <c r="O110" s="376">
        <v>4</v>
      </c>
      <c r="P110" s="376">
        <v>4</v>
      </c>
      <c r="Q110" s="371">
        <v>0</v>
      </c>
      <c r="R110" s="371">
        <v>0.5</v>
      </c>
      <c r="S110" s="371">
        <v>0.5</v>
      </c>
    </row>
    <row r="111" spans="1:19" ht="13.5">
      <c r="A111" s="535" t="s">
        <v>311</v>
      </c>
      <c r="B111" s="287" t="s">
        <v>212</v>
      </c>
      <c r="C111" s="376">
        <v>93</v>
      </c>
      <c r="D111" s="376">
        <v>8</v>
      </c>
      <c r="E111" s="376">
        <v>55</v>
      </c>
      <c r="F111" s="376">
        <v>30</v>
      </c>
      <c r="G111" s="444">
        <v>0.08602150537634409</v>
      </c>
      <c r="H111" s="444">
        <v>0.5913978494623656</v>
      </c>
      <c r="I111" s="444">
        <v>0.3225806451612903</v>
      </c>
      <c r="K111" s="550" t="s">
        <v>347</v>
      </c>
      <c r="L111" s="551" t="s">
        <v>351</v>
      </c>
      <c r="M111" s="376">
        <v>22</v>
      </c>
      <c r="N111" s="376">
        <v>1</v>
      </c>
      <c r="O111" s="376">
        <v>10</v>
      </c>
      <c r="P111" s="376">
        <v>11</v>
      </c>
      <c r="Q111" s="371">
        <v>0.045454545454545456</v>
      </c>
      <c r="R111" s="371">
        <v>0.45454545454545453</v>
      </c>
      <c r="S111" s="371">
        <v>0.5</v>
      </c>
    </row>
    <row r="112" spans="1:19" ht="13.5">
      <c r="A112" s="535" t="s">
        <v>311</v>
      </c>
      <c r="B112" s="287" t="s">
        <v>214</v>
      </c>
      <c r="C112" s="376">
        <v>88</v>
      </c>
      <c r="D112" s="376">
        <v>0</v>
      </c>
      <c r="E112" s="376">
        <v>56</v>
      </c>
      <c r="F112" s="376">
        <v>32</v>
      </c>
      <c r="G112" s="444">
        <v>0</v>
      </c>
      <c r="H112" s="444">
        <v>0.6363636363636364</v>
      </c>
      <c r="I112" s="444">
        <v>0.36363636363636365</v>
      </c>
      <c r="K112" s="550" t="s">
        <v>347</v>
      </c>
      <c r="L112" s="551" t="s">
        <v>217</v>
      </c>
      <c r="M112" s="376">
        <v>25</v>
      </c>
      <c r="N112" s="376">
        <v>2</v>
      </c>
      <c r="O112" s="376">
        <v>5</v>
      </c>
      <c r="P112" s="376">
        <v>18</v>
      </c>
      <c r="Q112" s="371">
        <v>0.08</v>
      </c>
      <c r="R112" s="371">
        <v>0.2</v>
      </c>
      <c r="S112" s="371">
        <v>0.72</v>
      </c>
    </row>
    <row r="113" spans="1:19" ht="13.5">
      <c r="A113" s="535" t="s">
        <v>311</v>
      </c>
      <c r="B113" s="287" t="s">
        <v>608</v>
      </c>
      <c r="C113" s="376">
        <v>179</v>
      </c>
      <c r="D113" s="376">
        <v>33</v>
      </c>
      <c r="E113" s="376">
        <v>98</v>
      </c>
      <c r="F113" s="376">
        <v>48</v>
      </c>
      <c r="G113" s="444">
        <v>0.18435754189944134</v>
      </c>
      <c r="H113" s="444">
        <v>0.547486033519553</v>
      </c>
      <c r="I113" s="444">
        <v>0.2681564245810056</v>
      </c>
      <c r="K113" s="550" t="s">
        <v>347</v>
      </c>
      <c r="L113" s="552" t="s">
        <v>347</v>
      </c>
      <c r="M113" s="553">
        <v>329</v>
      </c>
      <c r="N113" s="553">
        <v>34</v>
      </c>
      <c r="O113" s="553">
        <v>157</v>
      </c>
      <c r="P113" s="553">
        <v>138</v>
      </c>
      <c r="Q113" s="322">
        <v>0.1033434650455927</v>
      </c>
      <c r="R113" s="322">
        <v>0.47720364741641336</v>
      </c>
      <c r="S113" s="322">
        <v>0.4194528875379939</v>
      </c>
    </row>
    <row r="114" spans="1:19" ht="13.5">
      <c r="A114" s="535" t="s">
        <v>311</v>
      </c>
      <c r="B114" s="287" t="s">
        <v>218</v>
      </c>
      <c r="C114" s="376">
        <v>369</v>
      </c>
      <c r="D114" s="376">
        <v>48</v>
      </c>
      <c r="E114" s="376">
        <v>181</v>
      </c>
      <c r="F114" s="376">
        <v>140</v>
      </c>
      <c r="G114" s="444">
        <v>0.13008130081300814</v>
      </c>
      <c r="H114" s="444">
        <v>0.4905149051490515</v>
      </c>
      <c r="I114" s="444">
        <v>0.3794037940379404</v>
      </c>
      <c r="K114" s="554" t="s">
        <v>352</v>
      </c>
      <c r="L114" s="555" t="s">
        <v>353</v>
      </c>
      <c r="M114" s="376">
        <v>211</v>
      </c>
      <c r="N114" s="376">
        <v>19</v>
      </c>
      <c r="O114" s="376">
        <v>108</v>
      </c>
      <c r="P114" s="376">
        <v>84</v>
      </c>
      <c r="Q114" s="371">
        <v>0.09004739336492891</v>
      </c>
      <c r="R114" s="371">
        <v>0.5118483412322274</v>
      </c>
      <c r="S114" s="371">
        <v>0.3981042654028436</v>
      </c>
    </row>
    <row r="115" spans="1:19" ht="13.5">
      <c r="A115" s="535" t="s">
        <v>311</v>
      </c>
      <c r="B115" s="287" t="s">
        <v>219</v>
      </c>
      <c r="C115" s="376">
        <v>96</v>
      </c>
      <c r="D115" s="376">
        <v>5</v>
      </c>
      <c r="E115" s="376">
        <v>51</v>
      </c>
      <c r="F115" s="376">
        <v>40</v>
      </c>
      <c r="G115" s="444">
        <v>0.052083333333333336</v>
      </c>
      <c r="H115" s="444">
        <v>0.53125</v>
      </c>
      <c r="I115" s="444">
        <v>0.4166666666666667</v>
      </c>
      <c r="K115" s="554" t="s">
        <v>352</v>
      </c>
      <c r="L115" s="555" t="s">
        <v>354</v>
      </c>
      <c r="M115" s="376">
        <v>142</v>
      </c>
      <c r="N115" s="376">
        <v>26</v>
      </c>
      <c r="O115" s="376">
        <v>78</v>
      </c>
      <c r="P115" s="376">
        <v>38</v>
      </c>
      <c r="Q115" s="371">
        <v>0.18309859154929578</v>
      </c>
      <c r="R115" s="371">
        <v>0.5492957746478874</v>
      </c>
      <c r="S115" s="371">
        <v>0.2676056338028169</v>
      </c>
    </row>
    <row r="116" spans="1:19" ht="13.5">
      <c r="A116" s="535" t="s">
        <v>311</v>
      </c>
      <c r="B116" s="556" t="s">
        <v>344</v>
      </c>
      <c r="C116" s="557">
        <v>238</v>
      </c>
      <c r="D116" s="557">
        <v>22</v>
      </c>
      <c r="E116" s="557">
        <v>125</v>
      </c>
      <c r="F116" s="557">
        <v>91</v>
      </c>
      <c r="G116" s="558">
        <v>0.09243697478991597</v>
      </c>
      <c r="H116" s="558">
        <v>0.5252100840336135</v>
      </c>
      <c r="I116" s="558">
        <v>0.38235294117647056</v>
      </c>
      <c r="K116" s="554" t="s">
        <v>352</v>
      </c>
      <c r="L116" s="555" t="s">
        <v>355</v>
      </c>
      <c r="M116" s="376">
        <v>68</v>
      </c>
      <c r="N116" s="376">
        <v>8</v>
      </c>
      <c r="O116" s="376">
        <v>34</v>
      </c>
      <c r="P116" s="376">
        <v>26</v>
      </c>
      <c r="Q116" s="371">
        <v>0.11764705882352941</v>
      </c>
      <c r="R116" s="371">
        <v>0.5</v>
      </c>
      <c r="S116" s="371">
        <v>0.38235294117647056</v>
      </c>
    </row>
    <row r="117" spans="1:19" ht="13.5">
      <c r="A117" s="535" t="s">
        <v>311</v>
      </c>
      <c r="B117" s="287" t="s">
        <v>223</v>
      </c>
      <c r="C117" s="376">
        <v>105</v>
      </c>
      <c r="D117" s="376">
        <v>11</v>
      </c>
      <c r="E117" s="376">
        <v>67</v>
      </c>
      <c r="F117" s="376">
        <v>27</v>
      </c>
      <c r="G117" s="444">
        <v>0.10476190476190476</v>
      </c>
      <c r="H117" s="444">
        <v>0.638095238095238</v>
      </c>
      <c r="I117" s="444">
        <v>0.2571428571428571</v>
      </c>
      <c r="K117" s="554" t="s">
        <v>352</v>
      </c>
      <c r="L117" s="559" t="s">
        <v>352</v>
      </c>
      <c r="M117" s="560">
        <v>421</v>
      </c>
      <c r="N117" s="560">
        <v>53</v>
      </c>
      <c r="O117" s="560">
        <v>220</v>
      </c>
      <c r="P117" s="560">
        <v>148</v>
      </c>
      <c r="Q117" s="323">
        <v>0.12589073634204276</v>
      </c>
      <c r="R117" s="323">
        <v>0.5225653206650831</v>
      </c>
      <c r="S117" s="323">
        <v>0.3515439429928741</v>
      </c>
    </row>
    <row r="118" spans="1:19" ht="13.5">
      <c r="A118" s="535" t="s">
        <v>311</v>
      </c>
      <c r="B118" s="287" t="s">
        <v>225</v>
      </c>
      <c r="C118" s="376">
        <v>40</v>
      </c>
      <c r="D118" s="376">
        <v>6</v>
      </c>
      <c r="E118" s="376">
        <v>18</v>
      </c>
      <c r="F118" s="376">
        <v>16</v>
      </c>
      <c r="G118" s="444">
        <v>0.15</v>
      </c>
      <c r="H118" s="444">
        <v>0.45</v>
      </c>
      <c r="I118" s="444">
        <v>0.4</v>
      </c>
      <c r="K118" s="561" t="s">
        <v>226</v>
      </c>
      <c r="L118" s="562" t="s">
        <v>356</v>
      </c>
      <c r="M118" s="376">
        <v>56</v>
      </c>
      <c r="N118" s="376">
        <v>13</v>
      </c>
      <c r="O118" s="376">
        <v>25</v>
      </c>
      <c r="P118" s="376">
        <v>18</v>
      </c>
      <c r="Q118" s="371">
        <v>0.23214285714285715</v>
      </c>
      <c r="R118" s="371">
        <v>0.44642857142857145</v>
      </c>
      <c r="S118" s="371">
        <v>0.32142857142857145</v>
      </c>
    </row>
    <row r="119" spans="1:19" ht="13.5">
      <c r="A119" s="535" t="s">
        <v>311</v>
      </c>
      <c r="B119" s="258" t="s">
        <v>347</v>
      </c>
      <c r="C119" s="392">
        <v>329</v>
      </c>
      <c r="D119" s="392">
        <v>34</v>
      </c>
      <c r="E119" s="392">
        <v>157</v>
      </c>
      <c r="F119" s="392">
        <v>138</v>
      </c>
      <c r="G119" s="393">
        <v>0.1033434650455927</v>
      </c>
      <c r="H119" s="393">
        <v>0.47720364741641336</v>
      </c>
      <c r="I119" s="393">
        <v>0.4194528875379939</v>
      </c>
      <c r="K119" s="561" t="s">
        <v>226</v>
      </c>
      <c r="L119" s="562" t="s">
        <v>357</v>
      </c>
      <c r="M119" s="376">
        <v>48</v>
      </c>
      <c r="N119" s="376">
        <v>5</v>
      </c>
      <c r="O119" s="376">
        <v>17</v>
      </c>
      <c r="P119" s="376">
        <v>26</v>
      </c>
      <c r="Q119" s="371">
        <v>0.10416666666666667</v>
      </c>
      <c r="R119" s="371">
        <v>0.3541666666666667</v>
      </c>
      <c r="S119" s="371">
        <v>0.5416666666666666</v>
      </c>
    </row>
    <row r="120" spans="1:19" ht="13.5">
      <c r="A120" s="535" t="s">
        <v>311</v>
      </c>
      <c r="B120" s="287" t="s">
        <v>228</v>
      </c>
      <c r="C120" s="376">
        <v>80</v>
      </c>
      <c r="D120" s="376">
        <v>11</v>
      </c>
      <c r="E120" s="376">
        <v>42</v>
      </c>
      <c r="F120" s="376">
        <v>27</v>
      </c>
      <c r="G120" s="444">
        <v>0.1375</v>
      </c>
      <c r="H120" s="444">
        <v>0.525</v>
      </c>
      <c r="I120" s="444">
        <v>0.3375</v>
      </c>
      <c r="K120" s="561" t="s">
        <v>226</v>
      </c>
      <c r="L120" s="562" t="s">
        <v>358</v>
      </c>
      <c r="M120" s="376">
        <v>514</v>
      </c>
      <c r="N120" s="376">
        <v>119</v>
      </c>
      <c r="O120" s="376">
        <v>288</v>
      </c>
      <c r="P120" s="376">
        <v>107</v>
      </c>
      <c r="Q120" s="371">
        <v>0.23151750972762647</v>
      </c>
      <c r="R120" s="371">
        <v>0.5603112840466926</v>
      </c>
      <c r="S120" s="371">
        <v>0.20817120622568094</v>
      </c>
    </row>
    <row r="121" spans="1:19" ht="13.5">
      <c r="A121" s="535" t="s">
        <v>311</v>
      </c>
      <c r="B121" s="287" t="s">
        <v>230</v>
      </c>
      <c r="C121" s="376">
        <v>73</v>
      </c>
      <c r="D121" s="376">
        <v>10</v>
      </c>
      <c r="E121" s="376">
        <v>31</v>
      </c>
      <c r="F121" s="376">
        <v>32</v>
      </c>
      <c r="G121" s="444">
        <v>0.136986301369863</v>
      </c>
      <c r="H121" s="444">
        <v>0.4246575342465753</v>
      </c>
      <c r="I121" s="444">
        <v>0.4383561643835616</v>
      </c>
      <c r="K121" s="561" t="s">
        <v>226</v>
      </c>
      <c r="L121" s="562" t="s">
        <v>359</v>
      </c>
      <c r="M121" s="376">
        <v>260</v>
      </c>
      <c r="N121" s="376">
        <v>39</v>
      </c>
      <c r="O121" s="376">
        <v>157</v>
      </c>
      <c r="P121" s="376">
        <v>64</v>
      </c>
      <c r="Q121" s="371">
        <v>0.15</v>
      </c>
      <c r="R121" s="371">
        <v>0.6038461538461538</v>
      </c>
      <c r="S121" s="371">
        <v>0.24615384615384617</v>
      </c>
    </row>
    <row r="122" spans="1:19" ht="13.5">
      <c r="A122" s="535" t="s">
        <v>311</v>
      </c>
      <c r="B122" s="287" t="s">
        <v>232</v>
      </c>
      <c r="C122" s="376">
        <v>70</v>
      </c>
      <c r="D122" s="376">
        <v>5</v>
      </c>
      <c r="E122" s="376">
        <v>38</v>
      </c>
      <c r="F122" s="376">
        <v>27</v>
      </c>
      <c r="G122" s="444">
        <v>0.07142857142857142</v>
      </c>
      <c r="H122" s="444">
        <v>0.5428571428571428</v>
      </c>
      <c r="I122" s="444">
        <v>0.38571428571428573</v>
      </c>
      <c r="K122" s="561" t="s">
        <v>226</v>
      </c>
      <c r="L122" s="562" t="s">
        <v>360</v>
      </c>
      <c r="M122" s="376">
        <v>70</v>
      </c>
      <c r="N122" s="376">
        <v>9</v>
      </c>
      <c r="O122" s="376">
        <v>35</v>
      </c>
      <c r="P122" s="376">
        <v>26</v>
      </c>
      <c r="Q122" s="371">
        <v>0.12857142857142856</v>
      </c>
      <c r="R122" s="371">
        <v>0.5</v>
      </c>
      <c r="S122" s="371">
        <v>0.37142857142857144</v>
      </c>
    </row>
    <row r="123" spans="1:19" ht="13.5">
      <c r="A123" s="535" t="s">
        <v>311</v>
      </c>
      <c r="B123" s="287" t="s">
        <v>234</v>
      </c>
      <c r="C123" s="376">
        <v>84</v>
      </c>
      <c r="D123" s="376">
        <v>3</v>
      </c>
      <c r="E123" s="376">
        <v>42</v>
      </c>
      <c r="F123" s="376">
        <v>39</v>
      </c>
      <c r="G123" s="444">
        <v>0.03571428571428571</v>
      </c>
      <c r="H123" s="444">
        <v>0.5</v>
      </c>
      <c r="I123" s="444">
        <v>0.4642857142857143</v>
      </c>
      <c r="K123" s="561" t="s">
        <v>226</v>
      </c>
      <c r="L123" s="563" t="s">
        <v>609</v>
      </c>
      <c r="M123" s="564">
        <v>948</v>
      </c>
      <c r="N123" s="564">
        <v>185</v>
      </c>
      <c r="O123" s="564">
        <v>522</v>
      </c>
      <c r="P123" s="564">
        <v>241</v>
      </c>
      <c r="Q123" s="565">
        <v>0.19514767932489452</v>
      </c>
      <c r="R123" s="565">
        <v>0.5506329113924051</v>
      </c>
      <c r="S123" s="565">
        <v>0.2542194092827004</v>
      </c>
    </row>
    <row r="124" spans="1:19" ht="13.5">
      <c r="A124" s="535" t="s">
        <v>311</v>
      </c>
      <c r="B124" s="324" t="s">
        <v>352</v>
      </c>
      <c r="C124" s="421">
        <v>421</v>
      </c>
      <c r="D124" s="421">
        <v>53</v>
      </c>
      <c r="E124" s="421">
        <v>220</v>
      </c>
      <c r="F124" s="421">
        <v>148</v>
      </c>
      <c r="G124" s="422">
        <v>0.12589073634204276</v>
      </c>
      <c r="H124" s="422">
        <v>0.5225653206650831</v>
      </c>
      <c r="I124" s="422">
        <v>0.3515439429928741</v>
      </c>
      <c r="K124" s="566" t="s">
        <v>362</v>
      </c>
      <c r="L124" s="567" t="s">
        <v>363</v>
      </c>
      <c r="M124" s="376">
        <v>4</v>
      </c>
      <c r="N124" s="376">
        <v>0</v>
      </c>
      <c r="O124" s="376">
        <v>3</v>
      </c>
      <c r="P124" s="376">
        <v>1</v>
      </c>
      <c r="Q124" s="371">
        <v>0</v>
      </c>
      <c r="R124" s="371">
        <v>0.75</v>
      </c>
      <c r="S124" s="371">
        <v>0.25</v>
      </c>
    </row>
    <row r="125" spans="1:19" ht="13.5">
      <c r="A125" s="535" t="s">
        <v>311</v>
      </c>
      <c r="B125" s="568" t="s">
        <v>226</v>
      </c>
      <c r="C125" s="569">
        <v>948</v>
      </c>
      <c r="D125" s="569">
        <v>185</v>
      </c>
      <c r="E125" s="569">
        <v>522</v>
      </c>
      <c r="F125" s="569">
        <v>241</v>
      </c>
      <c r="G125" s="570">
        <v>0.19514767932489452</v>
      </c>
      <c r="H125" s="570">
        <v>0.5506329113924051</v>
      </c>
      <c r="I125" s="570">
        <v>0.2542194092827004</v>
      </c>
      <c r="K125" s="566" t="s">
        <v>362</v>
      </c>
      <c r="L125" s="567" t="s">
        <v>364</v>
      </c>
      <c r="M125" s="376">
        <v>14</v>
      </c>
      <c r="N125" s="376">
        <v>0</v>
      </c>
      <c r="O125" s="376">
        <v>4</v>
      </c>
      <c r="P125" s="376">
        <v>10</v>
      </c>
      <c r="Q125" s="371">
        <v>0</v>
      </c>
      <c r="R125" s="371">
        <v>0.2857142857142857</v>
      </c>
      <c r="S125" s="371">
        <v>0.7142857142857143</v>
      </c>
    </row>
    <row r="126" spans="1:19" ht="13.5">
      <c r="A126" s="535" t="s">
        <v>311</v>
      </c>
      <c r="B126" s="287" t="s">
        <v>239</v>
      </c>
      <c r="C126" s="376">
        <v>365</v>
      </c>
      <c r="D126" s="376">
        <v>46</v>
      </c>
      <c r="E126" s="376">
        <v>191</v>
      </c>
      <c r="F126" s="376">
        <v>128</v>
      </c>
      <c r="G126" s="444">
        <v>0.12602739726027398</v>
      </c>
      <c r="H126" s="444">
        <v>0.5232876712328767</v>
      </c>
      <c r="I126" s="444">
        <v>0.3506849315068493</v>
      </c>
      <c r="K126" s="566" t="s">
        <v>362</v>
      </c>
      <c r="L126" s="571" t="s">
        <v>362</v>
      </c>
      <c r="M126" s="572">
        <v>18</v>
      </c>
      <c r="N126" s="572">
        <v>0</v>
      </c>
      <c r="O126" s="572">
        <v>7</v>
      </c>
      <c r="P126" s="572">
        <v>11</v>
      </c>
      <c r="Q126" s="573">
        <v>0</v>
      </c>
      <c r="R126" s="573">
        <v>0.3888888888888889</v>
      </c>
      <c r="S126" s="573">
        <v>0.6111111111111112</v>
      </c>
    </row>
    <row r="127" spans="1:19" ht="13.5">
      <c r="A127" s="535" t="s">
        <v>311</v>
      </c>
      <c r="B127" s="574" t="s">
        <v>362</v>
      </c>
      <c r="C127" s="575">
        <v>18</v>
      </c>
      <c r="D127" s="575">
        <v>0</v>
      </c>
      <c r="E127" s="575">
        <v>7</v>
      </c>
      <c r="F127" s="575">
        <v>11</v>
      </c>
      <c r="G127" s="576">
        <v>0</v>
      </c>
      <c r="H127" s="576">
        <v>0.3888888888888889</v>
      </c>
      <c r="I127" s="576">
        <v>0.6111111111111112</v>
      </c>
      <c r="K127" s="577" t="s">
        <v>365</v>
      </c>
      <c r="L127" s="578" t="s">
        <v>366</v>
      </c>
      <c r="M127" s="376">
        <v>172</v>
      </c>
      <c r="N127" s="376">
        <v>17</v>
      </c>
      <c r="O127" s="376">
        <v>108</v>
      </c>
      <c r="P127" s="376">
        <v>47</v>
      </c>
      <c r="Q127" s="371">
        <v>0.09883720930232558</v>
      </c>
      <c r="R127" s="371">
        <v>0.627906976744186</v>
      </c>
      <c r="S127" s="371">
        <v>0.27325581395348836</v>
      </c>
    </row>
    <row r="128" spans="1:19" ht="13.5">
      <c r="A128" s="535" t="s">
        <v>311</v>
      </c>
      <c r="B128" s="287" t="s">
        <v>241</v>
      </c>
      <c r="C128" s="376">
        <v>37</v>
      </c>
      <c r="D128" s="376">
        <v>0</v>
      </c>
      <c r="E128" s="376">
        <v>17</v>
      </c>
      <c r="F128" s="376">
        <v>20</v>
      </c>
      <c r="G128" s="444">
        <v>0</v>
      </c>
      <c r="H128" s="444">
        <v>0.4594594594594595</v>
      </c>
      <c r="I128" s="444">
        <v>0.5405405405405406</v>
      </c>
      <c r="K128" s="577" t="s">
        <v>365</v>
      </c>
      <c r="L128" s="578" t="s">
        <v>367</v>
      </c>
      <c r="M128" s="376">
        <v>97</v>
      </c>
      <c r="N128" s="376">
        <v>10</v>
      </c>
      <c r="O128" s="376">
        <v>49</v>
      </c>
      <c r="P128" s="376">
        <v>38</v>
      </c>
      <c r="Q128" s="371">
        <v>0.10309278350515463</v>
      </c>
      <c r="R128" s="371">
        <v>0.5051546391752577</v>
      </c>
      <c r="S128" s="371">
        <v>0.3917525773195876</v>
      </c>
    </row>
    <row r="129" spans="1:19" ht="13.5">
      <c r="A129" s="535" t="s">
        <v>311</v>
      </c>
      <c r="B129" s="329" t="s">
        <v>365</v>
      </c>
      <c r="C129" s="425">
        <v>269</v>
      </c>
      <c r="D129" s="425">
        <v>27</v>
      </c>
      <c r="E129" s="425">
        <v>157</v>
      </c>
      <c r="F129" s="425">
        <v>85</v>
      </c>
      <c r="G129" s="426">
        <v>0.10037174721189591</v>
      </c>
      <c r="H129" s="426">
        <v>0.5836431226765799</v>
      </c>
      <c r="I129" s="426">
        <v>0.3159851301115242</v>
      </c>
      <c r="K129" s="577" t="s">
        <v>365</v>
      </c>
      <c r="L129" s="579" t="s">
        <v>365</v>
      </c>
      <c r="M129" s="580">
        <v>269</v>
      </c>
      <c r="N129" s="580">
        <v>27</v>
      </c>
      <c r="O129" s="580">
        <v>157</v>
      </c>
      <c r="P129" s="580">
        <v>85</v>
      </c>
      <c r="Q129" s="332">
        <v>0.10037174721189591</v>
      </c>
      <c r="R129" s="332">
        <v>0.5836431226765799</v>
      </c>
      <c r="S129" s="332">
        <v>0.3159851301115242</v>
      </c>
    </row>
    <row r="130" spans="1:19" ht="13.5">
      <c r="A130" s="535" t="s">
        <v>311</v>
      </c>
      <c r="B130" s="287" t="s">
        <v>245</v>
      </c>
      <c r="C130" s="376">
        <v>295</v>
      </c>
      <c r="D130" s="376">
        <v>35</v>
      </c>
      <c r="E130" s="376">
        <v>157</v>
      </c>
      <c r="F130" s="376">
        <v>103</v>
      </c>
      <c r="G130" s="444">
        <v>0.11864406779661017</v>
      </c>
      <c r="H130" s="444">
        <v>0.5322033898305085</v>
      </c>
      <c r="I130" s="444">
        <v>0.34915254237288135</v>
      </c>
      <c r="K130" s="528" t="s">
        <v>368</v>
      </c>
      <c r="L130" s="529" t="s">
        <v>369</v>
      </c>
      <c r="M130" s="376">
        <v>186</v>
      </c>
      <c r="N130" s="376">
        <v>14</v>
      </c>
      <c r="O130" s="376">
        <v>82</v>
      </c>
      <c r="P130" s="376">
        <v>90</v>
      </c>
      <c r="Q130" s="371">
        <v>0.07526881720430108</v>
      </c>
      <c r="R130" s="371">
        <v>0.44086021505376344</v>
      </c>
      <c r="S130" s="371">
        <v>0.4838709677419355</v>
      </c>
    </row>
    <row r="131" spans="1:19" ht="13.5">
      <c r="A131" s="535" t="s">
        <v>311</v>
      </c>
      <c r="B131" s="287" t="s">
        <v>246</v>
      </c>
      <c r="C131" s="376">
        <v>197</v>
      </c>
      <c r="D131" s="376">
        <v>17</v>
      </c>
      <c r="E131" s="376">
        <v>103</v>
      </c>
      <c r="F131" s="376">
        <v>77</v>
      </c>
      <c r="G131" s="444">
        <v>0.08629441624365482</v>
      </c>
      <c r="H131" s="444">
        <v>0.5228426395939086</v>
      </c>
      <c r="I131" s="444">
        <v>0.39086294416243655</v>
      </c>
      <c r="K131" s="528" t="s">
        <v>368</v>
      </c>
      <c r="L131" s="529" t="s">
        <v>370</v>
      </c>
      <c r="M131" s="376">
        <v>384</v>
      </c>
      <c r="N131" s="376">
        <v>32</v>
      </c>
      <c r="O131" s="376">
        <v>186</v>
      </c>
      <c r="P131" s="376">
        <v>166</v>
      </c>
      <c r="Q131" s="371">
        <v>0.08333333333333333</v>
      </c>
      <c r="R131" s="371">
        <v>0.484375</v>
      </c>
      <c r="S131" s="371">
        <v>0.4322916666666667</v>
      </c>
    </row>
    <row r="132" spans="1:19" ht="13.5">
      <c r="A132" s="535" t="s">
        <v>311</v>
      </c>
      <c r="B132" s="287" t="s">
        <v>249</v>
      </c>
      <c r="C132" s="376">
        <v>51</v>
      </c>
      <c r="D132" s="376">
        <v>5</v>
      </c>
      <c r="E132" s="376">
        <v>29</v>
      </c>
      <c r="F132" s="376">
        <v>17</v>
      </c>
      <c r="G132" s="444">
        <v>0.09803921568627451</v>
      </c>
      <c r="H132" s="444">
        <v>0.5686274509803921</v>
      </c>
      <c r="I132" s="444">
        <v>0.3333333333333333</v>
      </c>
      <c r="K132" s="528" t="s">
        <v>368</v>
      </c>
      <c r="L132" s="530" t="s">
        <v>368</v>
      </c>
      <c r="M132" s="531">
        <v>570</v>
      </c>
      <c r="N132" s="531">
        <v>46</v>
      </c>
      <c r="O132" s="531">
        <v>268</v>
      </c>
      <c r="P132" s="531">
        <v>256</v>
      </c>
      <c r="Q132" s="288">
        <v>0.08070175438596491</v>
      </c>
      <c r="R132" s="288">
        <v>0.47017543859649125</v>
      </c>
      <c r="S132" s="288">
        <v>0.44912280701754387</v>
      </c>
    </row>
    <row r="133" spans="1:19" ht="13.5">
      <c r="A133" s="535" t="s">
        <v>311</v>
      </c>
      <c r="B133" s="303" t="s">
        <v>368</v>
      </c>
      <c r="C133" s="404">
        <v>570</v>
      </c>
      <c r="D133" s="404">
        <v>46</v>
      </c>
      <c r="E133" s="404">
        <v>268</v>
      </c>
      <c r="F133" s="404">
        <v>256</v>
      </c>
      <c r="G133" s="405">
        <v>0.08070175438596491</v>
      </c>
      <c r="H133" s="405">
        <v>0.47017543859649125</v>
      </c>
      <c r="I133" s="405">
        <v>0.44912280701754387</v>
      </c>
      <c r="K133" s="581" t="s">
        <v>371</v>
      </c>
      <c r="L133" s="582" t="s">
        <v>371</v>
      </c>
      <c r="M133" s="376">
        <v>237</v>
      </c>
      <c r="N133" s="376">
        <v>17</v>
      </c>
      <c r="O133" s="376">
        <v>125</v>
      </c>
      <c r="P133" s="376">
        <v>95</v>
      </c>
      <c r="Q133" s="371">
        <v>0.07172995780590717</v>
      </c>
      <c r="R133" s="371">
        <v>0.5274261603375527</v>
      </c>
      <c r="S133" s="371">
        <v>0.4008438818565401</v>
      </c>
    </row>
    <row r="134" spans="1:19" ht="13.5">
      <c r="A134" s="535" t="s">
        <v>311</v>
      </c>
      <c r="B134" s="287" t="s">
        <v>251</v>
      </c>
      <c r="C134" s="376">
        <v>69</v>
      </c>
      <c r="D134" s="376">
        <v>3</v>
      </c>
      <c r="E134" s="376">
        <v>37</v>
      </c>
      <c r="F134" s="376">
        <v>29</v>
      </c>
      <c r="G134" s="444">
        <v>0.043478260869565216</v>
      </c>
      <c r="H134" s="444">
        <v>0.5362318840579711</v>
      </c>
      <c r="I134" s="444">
        <v>0.42028985507246375</v>
      </c>
      <c r="K134" s="581" t="s">
        <v>371</v>
      </c>
      <c r="L134" s="582" t="s">
        <v>372</v>
      </c>
      <c r="M134" s="376">
        <v>11</v>
      </c>
      <c r="N134" s="376">
        <v>0</v>
      </c>
      <c r="O134" s="376">
        <v>4</v>
      </c>
      <c r="P134" s="376">
        <v>7</v>
      </c>
      <c r="Q134" s="371">
        <v>0</v>
      </c>
      <c r="R134" s="371">
        <v>0.36363636363636365</v>
      </c>
      <c r="S134" s="371">
        <v>0.6363636363636364</v>
      </c>
    </row>
    <row r="135" spans="1:19" ht="13.5">
      <c r="A135" s="535" t="s">
        <v>311</v>
      </c>
      <c r="B135" s="287" t="s">
        <v>253</v>
      </c>
      <c r="C135" s="376">
        <v>79</v>
      </c>
      <c r="D135" s="376">
        <v>5</v>
      </c>
      <c r="E135" s="376">
        <v>31</v>
      </c>
      <c r="F135" s="376">
        <v>43</v>
      </c>
      <c r="G135" s="444">
        <v>0.06329113924050633</v>
      </c>
      <c r="H135" s="444">
        <v>0.3924050632911392</v>
      </c>
      <c r="I135" s="444">
        <v>0.5443037974683544</v>
      </c>
      <c r="K135" s="581" t="s">
        <v>371</v>
      </c>
      <c r="L135" s="583" t="s">
        <v>371</v>
      </c>
      <c r="M135" s="584">
        <v>248</v>
      </c>
      <c r="N135" s="584">
        <v>17</v>
      </c>
      <c r="O135" s="584">
        <v>129</v>
      </c>
      <c r="P135" s="584">
        <v>102</v>
      </c>
      <c r="Q135" s="585">
        <v>0.06854838709677419</v>
      </c>
      <c r="R135" s="585">
        <v>0.5201612903225806</v>
      </c>
      <c r="S135" s="585">
        <v>0.4112903225806452</v>
      </c>
    </row>
    <row r="136" spans="1:19" ht="13.5">
      <c r="A136" s="535" t="s">
        <v>311</v>
      </c>
      <c r="B136" s="287" t="s">
        <v>255</v>
      </c>
      <c r="C136" s="376">
        <v>52</v>
      </c>
      <c r="D136" s="376">
        <v>7</v>
      </c>
      <c r="E136" s="376">
        <v>28</v>
      </c>
      <c r="F136" s="376">
        <v>17</v>
      </c>
      <c r="G136" s="444">
        <v>0.1346153846153846</v>
      </c>
      <c r="H136" s="444">
        <v>0.5384615384615384</v>
      </c>
      <c r="I136" s="444">
        <v>0.3269230769230769</v>
      </c>
      <c r="K136" s="586" t="s">
        <v>373</v>
      </c>
      <c r="L136" s="587" t="s">
        <v>374</v>
      </c>
      <c r="M136" s="376">
        <v>226</v>
      </c>
      <c r="N136" s="376">
        <v>16</v>
      </c>
      <c r="O136" s="376">
        <v>103</v>
      </c>
      <c r="P136" s="376">
        <v>107</v>
      </c>
      <c r="Q136" s="371">
        <v>0.07079646017699115</v>
      </c>
      <c r="R136" s="371">
        <v>0.4557522123893805</v>
      </c>
      <c r="S136" s="371">
        <v>0.47345132743362833</v>
      </c>
    </row>
    <row r="137" spans="1:19" ht="13.5">
      <c r="A137" s="535" t="s">
        <v>311</v>
      </c>
      <c r="B137" s="287" t="s">
        <v>256</v>
      </c>
      <c r="C137" s="376">
        <v>937</v>
      </c>
      <c r="D137" s="376">
        <v>185</v>
      </c>
      <c r="E137" s="376">
        <v>563</v>
      </c>
      <c r="F137" s="376">
        <v>189</v>
      </c>
      <c r="G137" s="444">
        <v>0.19743863393810032</v>
      </c>
      <c r="H137" s="444">
        <v>0.6008537886872999</v>
      </c>
      <c r="I137" s="444">
        <v>0.2017075773745998</v>
      </c>
      <c r="K137" s="586" t="s">
        <v>373</v>
      </c>
      <c r="L137" s="587" t="s">
        <v>375</v>
      </c>
      <c r="M137" s="376">
        <v>117</v>
      </c>
      <c r="N137" s="376">
        <v>5</v>
      </c>
      <c r="O137" s="376">
        <v>59</v>
      </c>
      <c r="P137" s="376">
        <v>53</v>
      </c>
      <c r="Q137" s="371">
        <v>0.042735042735042736</v>
      </c>
      <c r="R137" s="371">
        <v>0.5042735042735043</v>
      </c>
      <c r="S137" s="371">
        <v>0.452991452991453</v>
      </c>
    </row>
    <row r="138" spans="1:19" ht="13.5">
      <c r="A138" s="535" t="s">
        <v>311</v>
      </c>
      <c r="B138" s="287" t="s">
        <v>259</v>
      </c>
      <c r="C138" s="376">
        <v>248</v>
      </c>
      <c r="D138" s="376">
        <v>49</v>
      </c>
      <c r="E138" s="376">
        <v>151</v>
      </c>
      <c r="F138" s="376">
        <v>48</v>
      </c>
      <c r="G138" s="444">
        <v>0.1975806451612903</v>
      </c>
      <c r="H138" s="444">
        <v>0.6088709677419355</v>
      </c>
      <c r="I138" s="444">
        <v>0.1935483870967742</v>
      </c>
      <c r="K138" s="586" t="s">
        <v>373</v>
      </c>
      <c r="L138" s="587" t="s">
        <v>376</v>
      </c>
      <c r="M138" s="376">
        <v>106</v>
      </c>
      <c r="N138" s="376">
        <v>9</v>
      </c>
      <c r="O138" s="376">
        <v>50</v>
      </c>
      <c r="P138" s="376">
        <v>47</v>
      </c>
      <c r="Q138" s="371">
        <v>0.08490566037735849</v>
      </c>
      <c r="R138" s="371">
        <v>0.4716981132075472</v>
      </c>
      <c r="S138" s="371">
        <v>0.44339622641509435</v>
      </c>
    </row>
    <row r="139" spans="1:19" ht="13.5">
      <c r="A139" s="535" t="s">
        <v>311</v>
      </c>
      <c r="B139" s="287" t="s">
        <v>261</v>
      </c>
      <c r="C139" s="376">
        <v>27</v>
      </c>
      <c r="D139" s="376">
        <v>2</v>
      </c>
      <c r="E139" s="376">
        <v>12</v>
      </c>
      <c r="F139" s="376">
        <v>13</v>
      </c>
      <c r="G139" s="444">
        <v>0.07407407407407407</v>
      </c>
      <c r="H139" s="444">
        <v>0.4444444444444444</v>
      </c>
      <c r="I139" s="444">
        <v>0.48148148148148145</v>
      </c>
      <c r="K139" s="586" t="s">
        <v>373</v>
      </c>
      <c r="L139" s="588" t="s">
        <v>373</v>
      </c>
      <c r="M139" s="589">
        <v>449</v>
      </c>
      <c r="N139" s="589">
        <v>30</v>
      </c>
      <c r="O139" s="589">
        <v>212</v>
      </c>
      <c r="P139" s="589">
        <v>207</v>
      </c>
      <c r="Q139" s="334">
        <v>0.066815144766147</v>
      </c>
      <c r="R139" s="334">
        <v>0.47216035634743875</v>
      </c>
      <c r="S139" s="334">
        <v>0.4610244988864143</v>
      </c>
    </row>
    <row r="140" spans="1:19" ht="13.5">
      <c r="A140" s="535" t="s">
        <v>311</v>
      </c>
      <c r="B140" s="287" t="s">
        <v>263</v>
      </c>
      <c r="C140" s="376">
        <v>159</v>
      </c>
      <c r="D140" s="376">
        <v>17</v>
      </c>
      <c r="E140" s="376">
        <v>81</v>
      </c>
      <c r="F140" s="376">
        <v>61</v>
      </c>
      <c r="G140" s="444">
        <v>0.1069182389937107</v>
      </c>
      <c r="H140" s="444">
        <v>0.5094339622641509</v>
      </c>
      <c r="I140" s="444">
        <v>0.3836477987421384</v>
      </c>
      <c r="K140" s="590" t="s">
        <v>377</v>
      </c>
      <c r="L140" s="591" t="s">
        <v>378</v>
      </c>
      <c r="M140" s="376">
        <v>259</v>
      </c>
      <c r="N140" s="376">
        <v>98</v>
      </c>
      <c r="O140" s="376">
        <v>144</v>
      </c>
      <c r="P140" s="376">
        <v>17</v>
      </c>
      <c r="Q140" s="371">
        <v>0.3783783783783784</v>
      </c>
      <c r="R140" s="371">
        <v>0.555984555984556</v>
      </c>
      <c r="S140" s="371">
        <v>0.06563706563706563</v>
      </c>
    </row>
    <row r="141" spans="1:19" ht="13.5">
      <c r="A141" s="535" t="s">
        <v>311</v>
      </c>
      <c r="B141" s="480" t="s">
        <v>371</v>
      </c>
      <c r="C141" s="481">
        <v>248</v>
      </c>
      <c r="D141" s="481">
        <v>17</v>
      </c>
      <c r="E141" s="481">
        <v>129</v>
      </c>
      <c r="F141" s="481">
        <v>102</v>
      </c>
      <c r="G141" s="482">
        <v>0.06854838709677419</v>
      </c>
      <c r="H141" s="482">
        <v>0.5201612903225806</v>
      </c>
      <c r="I141" s="482">
        <v>0.4112903225806452</v>
      </c>
      <c r="K141" s="590" t="s">
        <v>377</v>
      </c>
      <c r="L141" s="591" t="s">
        <v>379</v>
      </c>
      <c r="M141" s="376">
        <v>17</v>
      </c>
      <c r="N141" s="376">
        <v>4</v>
      </c>
      <c r="O141" s="376">
        <v>11</v>
      </c>
      <c r="P141" s="376">
        <v>2</v>
      </c>
      <c r="Q141" s="371">
        <v>0.23529411764705882</v>
      </c>
      <c r="R141" s="371">
        <v>0.6470588235294118</v>
      </c>
      <c r="S141" s="371">
        <v>0.11764705882352941</v>
      </c>
    </row>
    <row r="142" spans="1:19" ht="13.5">
      <c r="A142" s="535" t="s">
        <v>311</v>
      </c>
      <c r="B142" s="338" t="s">
        <v>373</v>
      </c>
      <c r="C142" s="433">
        <v>449</v>
      </c>
      <c r="D142" s="433">
        <v>30</v>
      </c>
      <c r="E142" s="433">
        <v>212</v>
      </c>
      <c r="F142" s="433">
        <v>207</v>
      </c>
      <c r="G142" s="434">
        <v>0.066815144766147</v>
      </c>
      <c r="H142" s="434">
        <v>0.47216035634743875</v>
      </c>
      <c r="I142" s="434">
        <v>0.4610244988864143</v>
      </c>
      <c r="K142" s="591" t="s">
        <v>377</v>
      </c>
      <c r="L142" s="592" t="s">
        <v>377</v>
      </c>
      <c r="M142" s="593">
        <v>276</v>
      </c>
      <c r="N142" s="593">
        <v>102</v>
      </c>
      <c r="O142" s="593">
        <v>155</v>
      </c>
      <c r="P142" s="593">
        <v>19</v>
      </c>
      <c r="Q142" s="341">
        <v>0.3695652173913043</v>
      </c>
      <c r="R142" s="341">
        <v>0.5615942028985508</v>
      </c>
      <c r="S142" s="341">
        <v>0.06884057971014493</v>
      </c>
    </row>
    <row r="143" spans="1:9" ht="13.5">
      <c r="A143" s="535" t="s">
        <v>311</v>
      </c>
      <c r="B143" s="287" t="s">
        <v>267</v>
      </c>
      <c r="C143" s="266">
        <v>80</v>
      </c>
      <c r="D143" s="266">
        <v>8</v>
      </c>
      <c r="E143" s="266">
        <v>53</v>
      </c>
      <c r="F143" s="266">
        <v>19</v>
      </c>
      <c r="G143" s="444">
        <v>0.1</v>
      </c>
      <c r="H143" s="444">
        <v>0.6625</v>
      </c>
      <c r="I143" s="444">
        <v>0.2375</v>
      </c>
    </row>
    <row r="144" spans="1:9" ht="13.5">
      <c r="A144" s="535" t="s">
        <v>311</v>
      </c>
      <c r="B144" s="287" t="s">
        <v>268</v>
      </c>
      <c r="C144" s="266">
        <v>467</v>
      </c>
      <c r="D144" s="266">
        <v>93</v>
      </c>
      <c r="E144" s="266">
        <v>321</v>
      </c>
      <c r="F144" s="266">
        <v>53</v>
      </c>
      <c r="G144" s="444">
        <v>0.19914346895074947</v>
      </c>
      <c r="H144" s="444">
        <v>0.6873661670235546</v>
      </c>
      <c r="I144" s="444">
        <v>0.11349036402569593</v>
      </c>
    </row>
    <row r="145" spans="1:9" ht="13.5">
      <c r="A145" s="535" t="s">
        <v>311</v>
      </c>
      <c r="B145" s="483" t="s">
        <v>377</v>
      </c>
      <c r="C145" s="484">
        <v>276</v>
      </c>
      <c r="D145" s="484">
        <v>102</v>
      </c>
      <c r="E145" s="484">
        <v>155</v>
      </c>
      <c r="F145" s="484">
        <v>19</v>
      </c>
      <c r="G145" s="485">
        <v>0.3695652173913043</v>
      </c>
      <c r="H145" s="485">
        <v>0.5615942028985508</v>
      </c>
      <c r="I145" s="485">
        <v>0.06884057971014493</v>
      </c>
    </row>
    <row r="146" spans="1:9" ht="13.5">
      <c r="A146" s="594" t="s">
        <v>380</v>
      </c>
      <c r="B146" s="606" t="s">
        <v>270</v>
      </c>
      <c r="C146" s="376">
        <v>213</v>
      </c>
      <c r="D146" s="376">
        <v>21</v>
      </c>
      <c r="E146" s="376">
        <v>89</v>
      </c>
      <c r="F146" s="376">
        <v>103</v>
      </c>
      <c r="G146" s="444">
        <v>0.09859154929577464</v>
      </c>
      <c r="H146" s="444">
        <v>0.41784037558685444</v>
      </c>
      <c r="I146" s="444">
        <v>0.4835680751173709</v>
      </c>
    </row>
    <row r="147" spans="1:9" ht="13.5">
      <c r="A147" s="594" t="s">
        <v>380</v>
      </c>
      <c r="B147" s="607" t="s">
        <v>271</v>
      </c>
      <c r="C147" s="376">
        <v>719</v>
      </c>
      <c r="D147" s="376">
        <v>42</v>
      </c>
      <c r="E147" s="376">
        <v>392</v>
      </c>
      <c r="F147" s="376">
        <v>285</v>
      </c>
      <c r="G147" s="444">
        <v>0.0584144645340751</v>
      </c>
      <c r="H147" s="444">
        <v>0.545201668984701</v>
      </c>
      <c r="I147" s="444">
        <v>0.3963838664812239</v>
      </c>
    </row>
    <row r="148" spans="1:9" ht="13.5">
      <c r="A148" s="594" t="s">
        <v>380</v>
      </c>
      <c r="B148" s="608" t="s">
        <v>272</v>
      </c>
      <c r="C148" s="376">
        <v>516</v>
      </c>
      <c r="D148" s="376">
        <v>52</v>
      </c>
      <c r="E148" s="376">
        <v>262</v>
      </c>
      <c r="F148" s="376">
        <v>202</v>
      </c>
      <c r="G148" s="444">
        <v>0.10077519379844961</v>
      </c>
      <c r="H148" s="444">
        <v>0.5077519379844961</v>
      </c>
      <c r="I148" s="444">
        <v>0.39147286821705424</v>
      </c>
    </row>
    <row r="149" spans="1:9" ht="13.5">
      <c r="A149" s="594" t="s">
        <v>380</v>
      </c>
      <c r="B149" s="609" t="s">
        <v>273</v>
      </c>
      <c r="C149" s="376">
        <v>424</v>
      </c>
      <c r="D149" s="376">
        <v>23</v>
      </c>
      <c r="E149" s="376">
        <v>218</v>
      </c>
      <c r="F149" s="376">
        <v>183</v>
      </c>
      <c r="G149" s="444">
        <v>0.054245283018867926</v>
      </c>
      <c r="H149" s="444">
        <v>0.5141509433962265</v>
      </c>
      <c r="I149" s="444">
        <v>0.43160377358490565</v>
      </c>
    </row>
    <row r="150" spans="1:9" ht="13.5">
      <c r="A150" s="594" t="s">
        <v>380</v>
      </c>
      <c r="B150" s="610" t="s">
        <v>274</v>
      </c>
      <c r="C150" s="376">
        <v>827</v>
      </c>
      <c r="D150" s="376">
        <v>75</v>
      </c>
      <c r="E150" s="376">
        <v>441</v>
      </c>
      <c r="F150" s="376">
        <v>311</v>
      </c>
      <c r="G150" s="444">
        <v>0.09068923821039904</v>
      </c>
      <c r="H150" s="444">
        <v>0.5332527206771464</v>
      </c>
      <c r="I150" s="444">
        <v>0.37605804111245467</v>
      </c>
    </row>
    <row r="151" spans="1:9" ht="13.5">
      <c r="A151" s="594" t="s">
        <v>380</v>
      </c>
      <c r="B151" s="611" t="s">
        <v>275</v>
      </c>
      <c r="C151" s="376">
        <v>1413</v>
      </c>
      <c r="D151" s="376">
        <v>273</v>
      </c>
      <c r="E151" s="376">
        <v>799</v>
      </c>
      <c r="F151" s="376">
        <v>341</v>
      </c>
      <c r="G151" s="444">
        <v>0.1932059447983015</v>
      </c>
      <c r="H151" s="444">
        <v>0.5654635527246992</v>
      </c>
      <c r="I151" s="444">
        <v>0.2413305024769993</v>
      </c>
    </row>
    <row r="152" spans="1:9" ht="13.5">
      <c r="A152" s="594" t="s">
        <v>380</v>
      </c>
      <c r="B152" s="612" t="s">
        <v>276</v>
      </c>
      <c r="C152" s="376">
        <v>987</v>
      </c>
      <c r="D152" s="376">
        <v>233</v>
      </c>
      <c r="E152" s="376">
        <v>514</v>
      </c>
      <c r="F152" s="376">
        <v>240</v>
      </c>
      <c r="G152" s="444">
        <v>0.23606889564336372</v>
      </c>
      <c r="H152" s="444">
        <v>0.5207700101317123</v>
      </c>
      <c r="I152" s="444">
        <v>0.24316109422492402</v>
      </c>
    </row>
    <row r="153" spans="1:9" ht="13.5">
      <c r="A153" s="594" t="s">
        <v>380</v>
      </c>
      <c r="B153" s="613" t="s">
        <v>277</v>
      </c>
      <c r="C153" s="376">
        <v>457</v>
      </c>
      <c r="D153" s="376">
        <v>46</v>
      </c>
      <c r="E153" s="376">
        <v>220</v>
      </c>
      <c r="F153" s="376">
        <v>191</v>
      </c>
      <c r="G153" s="444">
        <v>0.10065645514223195</v>
      </c>
      <c r="H153" s="444">
        <v>0.4814004376367615</v>
      </c>
      <c r="I153" s="444">
        <v>0.4179431072210066</v>
      </c>
    </row>
    <row r="154" spans="1:9" ht="13.5">
      <c r="A154" s="594" t="s">
        <v>380</v>
      </c>
      <c r="B154" s="614" t="s">
        <v>278</v>
      </c>
      <c r="C154" s="376">
        <v>464</v>
      </c>
      <c r="D154" s="376">
        <v>49</v>
      </c>
      <c r="E154" s="376">
        <v>222</v>
      </c>
      <c r="F154" s="376">
        <v>193</v>
      </c>
      <c r="G154" s="444">
        <v>0.10560344827586207</v>
      </c>
      <c r="H154" s="444">
        <v>0.47844827586206895</v>
      </c>
      <c r="I154" s="444">
        <v>0.41594827586206895</v>
      </c>
    </row>
    <row r="155" spans="1:9" ht="14.25" thickBot="1">
      <c r="A155" s="594" t="s">
        <v>380</v>
      </c>
      <c r="B155" s="615" t="s">
        <v>279</v>
      </c>
      <c r="C155" s="436">
        <v>852</v>
      </c>
      <c r="D155" s="436">
        <v>169</v>
      </c>
      <c r="E155" s="436">
        <v>437</v>
      </c>
      <c r="F155" s="436">
        <v>246</v>
      </c>
      <c r="G155" s="445">
        <v>0.1983568075117371</v>
      </c>
      <c r="H155" s="445">
        <v>0.5129107981220657</v>
      </c>
      <c r="I155" s="445">
        <v>0.2887323943661972</v>
      </c>
    </row>
    <row r="156" spans="2:9" ht="14.25" thickTop="1">
      <c r="B156" s="362" t="s">
        <v>280</v>
      </c>
      <c r="C156" s="363">
        <v>104949</v>
      </c>
      <c r="D156" s="363">
        <v>16296</v>
      </c>
      <c r="E156" s="363">
        <v>60380</v>
      </c>
      <c r="F156" s="363">
        <v>28273</v>
      </c>
      <c r="G156" s="364">
        <v>0.1552754194894663</v>
      </c>
      <c r="H156" s="364">
        <v>0.575327063621378</v>
      </c>
      <c r="I156" s="364">
        <v>0.2693975168891557</v>
      </c>
    </row>
    <row r="157" ht="13.5">
      <c r="B157" s="219" t="s">
        <v>381</v>
      </c>
    </row>
    <row r="160" ht="13.5">
      <c r="A160" s="225"/>
    </row>
    <row r="161" ht="13.5">
      <c r="A161" s="225"/>
    </row>
    <row r="162" ht="13.5">
      <c r="A162" s="225"/>
    </row>
    <row r="163" ht="13.5">
      <c r="A163" s="225"/>
    </row>
    <row r="164" ht="13.5">
      <c r="A164" s="225"/>
    </row>
    <row r="165" ht="13.5">
      <c r="A165" s="225"/>
    </row>
    <row r="166" ht="13.5">
      <c r="A166" s="225"/>
    </row>
    <row r="167" ht="13.5">
      <c r="A167" s="225"/>
    </row>
    <row r="168" ht="13.5">
      <c r="A168" s="225"/>
    </row>
    <row r="169" ht="13.5">
      <c r="A169" s="225"/>
    </row>
  </sheetData>
  <sheetProtection/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9"/>
  <sheetViews>
    <sheetView view="pageBreakPreview" zoomScaleSheetLayoutView="100" zoomScalePageLayoutView="0" workbookViewId="0" topLeftCell="A1">
      <pane xSplit="2" ySplit="1" topLeftCell="C133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M147" sqref="M147"/>
    </sheetView>
  </sheetViews>
  <sheetFormatPr defaultColWidth="9.00390625" defaultRowHeight="13.5"/>
  <cols>
    <col min="1" max="1" width="9.50390625" style="226" bestFit="1" customWidth="1"/>
    <col min="2" max="2" width="11.625" style="226" customWidth="1"/>
    <col min="3" max="3" width="9.25390625" style="365" customWidth="1"/>
    <col min="4" max="9" width="8.125" style="365" customWidth="1"/>
    <col min="10" max="10" width="9.00390625" style="225" customWidth="1"/>
    <col min="11" max="19" width="9.00390625" style="226" customWidth="1"/>
    <col min="20" max="16384" width="9.00390625" style="225" customWidth="1"/>
  </cols>
  <sheetData>
    <row r="1" spans="1:9" ht="15" customHeight="1" thickBot="1">
      <c r="A1" s="222">
        <v>42063</v>
      </c>
      <c r="B1" s="223" t="s">
        <v>282</v>
      </c>
      <c r="C1" s="224" t="s">
        <v>1</v>
      </c>
      <c r="D1" s="224" t="s">
        <v>2</v>
      </c>
      <c r="E1" s="224" t="s">
        <v>3</v>
      </c>
      <c r="F1" s="224" t="s">
        <v>4</v>
      </c>
      <c r="G1" s="224" t="s">
        <v>5</v>
      </c>
      <c r="H1" s="224" t="s">
        <v>6</v>
      </c>
      <c r="I1" s="224" t="s">
        <v>7</v>
      </c>
    </row>
    <row r="2" spans="1:19" ht="15" thickBot="1" thickTop="1">
      <c r="A2" s="227" t="s">
        <v>283</v>
      </c>
      <c r="B2" s="228" t="s">
        <v>9</v>
      </c>
      <c r="C2" s="229">
        <v>321</v>
      </c>
      <c r="D2" s="229">
        <v>42</v>
      </c>
      <c r="E2" s="229">
        <v>172</v>
      </c>
      <c r="F2" s="229">
        <v>107</v>
      </c>
      <c r="G2" s="230">
        <f>D2/$C2</f>
        <v>0.1308411214953271</v>
      </c>
      <c r="H2" s="230">
        <f>E2/$C2</f>
        <v>0.5358255451713395</v>
      </c>
      <c r="I2" s="230">
        <f>F2/$C2</f>
        <v>0.3333333333333333</v>
      </c>
      <c r="K2" s="223" t="s">
        <v>283</v>
      </c>
      <c r="L2" s="223" t="s">
        <v>284</v>
      </c>
      <c r="M2" s="231" t="s">
        <v>1</v>
      </c>
      <c r="N2" s="231" t="s">
        <v>2</v>
      </c>
      <c r="O2" s="231" t="s">
        <v>3</v>
      </c>
      <c r="P2" s="231" t="s">
        <v>4</v>
      </c>
      <c r="Q2" s="231" t="s">
        <v>5</v>
      </c>
      <c r="R2" s="231" t="s">
        <v>6</v>
      </c>
      <c r="S2" s="231" t="s">
        <v>7</v>
      </c>
    </row>
    <row r="3" spans="1:19" ht="14.25" thickTop="1">
      <c r="A3" s="227" t="s">
        <v>283</v>
      </c>
      <c r="B3" s="232" t="s">
        <v>11</v>
      </c>
      <c r="C3" s="233">
        <v>145</v>
      </c>
      <c r="D3" s="233">
        <v>9</v>
      </c>
      <c r="E3" s="233">
        <v>69</v>
      </c>
      <c r="F3" s="233">
        <v>67</v>
      </c>
      <c r="G3" s="230">
        <f aca="true" t="shared" si="0" ref="G3:I66">D3/$C3</f>
        <v>0.06206896551724138</v>
      </c>
      <c r="H3" s="230">
        <f t="shared" si="0"/>
        <v>0.47586206896551725</v>
      </c>
      <c r="I3" s="230">
        <f t="shared" si="0"/>
        <v>0.46206896551724136</v>
      </c>
      <c r="K3" s="234" t="s">
        <v>285</v>
      </c>
      <c r="L3" s="235" t="s">
        <v>286</v>
      </c>
      <c r="M3" s="233">
        <v>262</v>
      </c>
      <c r="N3" s="233">
        <v>31</v>
      </c>
      <c r="O3" s="233">
        <v>144</v>
      </c>
      <c r="P3" s="233">
        <v>87</v>
      </c>
      <c r="Q3" s="236">
        <f aca="true" t="shared" si="1" ref="Q3:S23">N3/$M3</f>
        <v>0.1183206106870229</v>
      </c>
      <c r="R3" s="236">
        <f t="shared" si="1"/>
        <v>0.549618320610687</v>
      </c>
      <c r="S3" s="236">
        <f t="shared" si="1"/>
        <v>0.3320610687022901</v>
      </c>
    </row>
    <row r="4" spans="1:19" ht="13.5">
      <c r="A4" s="227" t="s">
        <v>283</v>
      </c>
      <c r="B4" s="232" t="s">
        <v>14</v>
      </c>
      <c r="C4" s="233">
        <v>199</v>
      </c>
      <c r="D4" s="233">
        <v>18</v>
      </c>
      <c r="E4" s="233">
        <v>122</v>
      </c>
      <c r="F4" s="233">
        <v>59</v>
      </c>
      <c r="G4" s="230">
        <f t="shared" si="0"/>
        <v>0.09045226130653267</v>
      </c>
      <c r="H4" s="230">
        <f t="shared" si="0"/>
        <v>0.6130653266331658</v>
      </c>
      <c r="I4" s="230">
        <f t="shared" si="0"/>
        <v>0.2964824120603015</v>
      </c>
      <c r="K4" s="234" t="s">
        <v>285</v>
      </c>
      <c r="L4" s="237" t="s">
        <v>287</v>
      </c>
      <c r="M4" s="233">
        <v>56</v>
      </c>
      <c r="N4" s="233">
        <v>2</v>
      </c>
      <c r="O4" s="233">
        <v>23</v>
      </c>
      <c r="P4" s="233">
        <v>31</v>
      </c>
      <c r="Q4" s="236">
        <f t="shared" si="1"/>
        <v>0.03571428571428571</v>
      </c>
      <c r="R4" s="236">
        <f t="shared" si="1"/>
        <v>0.4107142857142857</v>
      </c>
      <c r="S4" s="236">
        <f t="shared" si="1"/>
        <v>0.5535714285714286</v>
      </c>
    </row>
    <row r="5" spans="1:19" ht="13.5">
      <c r="A5" s="227" t="s">
        <v>283</v>
      </c>
      <c r="B5" s="238" t="s">
        <v>285</v>
      </c>
      <c r="C5" s="239">
        <v>318</v>
      </c>
      <c r="D5" s="239">
        <v>33</v>
      </c>
      <c r="E5" s="239">
        <v>167</v>
      </c>
      <c r="F5" s="239">
        <v>118</v>
      </c>
      <c r="G5" s="240">
        <f t="shared" si="0"/>
        <v>0.10377358490566038</v>
      </c>
      <c r="H5" s="240">
        <f t="shared" si="0"/>
        <v>0.5251572327044025</v>
      </c>
      <c r="I5" s="240">
        <f t="shared" si="0"/>
        <v>0.3710691823899371</v>
      </c>
      <c r="K5" s="234" t="s">
        <v>285</v>
      </c>
      <c r="L5" s="241" t="s">
        <v>285</v>
      </c>
      <c r="M5" s="242">
        <f>SUM(M3:M4)</f>
        <v>318</v>
      </c>
      <c r="N5" s="242">
        <f>SUM(N3:N4)</f>
        <v>33</v>
      </c>
      <c r="O5" s="242">
        <f>SUM(O3:O4)</f>
        <v>167</v>
      </c>
      <c r="P5" s="242">
        <f>SUM(P3:P4)</f>
        <v>118</v>
      </c>
      <c r="Q5" s="243">
        <f t="shared" si="1"/>
        <v>0.10377358490566038</v>
      </c>
      <c r="R5" s="243">
        <f t="shared" si="1"/>
        <v>0.5251572327044025</v>
      </c>
      <c r="S5" s="243">
        <f t="shared" si="1"/>
        <v>0.3710691823899371</v>
      </c>
    </row>
    <row r="6" spans="1:19" ht="13.5">
      <c r="A6" s="227" t="s">
        <v>283</v>
      </c>
      <c r="B6" s="232" t="s">
        <v>16</v>
      </c>
      <c r="C6" s="233">
        <v>414</v>
      </c>
      <c r="D6" s="233">
        <v>43</v>
      </c>
      <c r="E6" s="233">
        <v>247</v>
      </c>
      <c r="F6" s="233">
        <v>124</v>
      </c>
      <c r="G6" s="230">
        <f t="shared" si="0"/>
        <v>0.10386473429951691</v>
      </c>
      <c r="H6" s="230">
        <f t="shared" si="0"/>
        <v>0.5966183574879227</v>
      </c>
      <c r="I6" s="230">
        <f t="shared" si="0"/>
        <v>0.2995169082125604</v>
      </c>
      <c r="K6" s="244" t="s">
        <v>288</v>
      </c>
      <c r="L6" s="245" t="s">
        <v>289</v>
      </c>
      <c r="M6" s="233">
        <v>173</v>
      </c>
      <c r="N6" s="233">
        <v>16</v>
      </c>
      <c r="O6" s="233">
        <v>101</v>
      </c>
      <c r="P6" s="233">
        <v>56</v>
      </c>
      <c r="Q6" s="236">
        <f t="shared" si="1"/>
        <v>0.09248554913294797</v>
      </c>
      <c r="R6" s="236">
        <f t="shared" si="1"/>
        <v>0.5838150289017341</v>
      </c>
      <c r="S6" s="236">
        <f t="shared" si="1"/>
        <v>0.3236994219653179</v>
      </c>
    </row>
    <row r="7" spans="1:19" ht="13.5">
      <c r="A7" s="227" t="s">
        <v>283</v>
      </c>
      <c r="B7" s="232" t="s">
        <v>19</v>
      </c>
      <c r="C7" s="233">
        <v>632</v>
      </c>
      <c r="D7" s="233">
        <v>62</v>
      </c>
      <c r="E7" s="233">
        <v>359</v>
      </c>
      <c r="F7" s="233">
        <v>211</v>
      </c>
      <c r="G7" s="230">
        <f t="shared" si="0"/>
        <v>0.0981012658227848</v>
      </c>
      <c r="H7" s="230">
        <f t="shared" si="0"/>
        <v>0.5680379746835443</v>
      </c>
      <c r="I7" s="230">
        <f t="shared" si="0"/>
        <v>0.3338607594936709</v>
      </c>
      <c r="K7" s="244" t="s">
        <v>288</v>
      </c>
      <c r="L7" s="245" t="s">
        <v>290</v>
      </c>
      <c r="M7" s="233">
        <v>55</v>
      </c>
      <c r="N7" s="233">
        <v>2</v>
      </c>
      <c r="O7" s="233">
        <v>21</v>
      </c>
      <c r="P7" s="233">
        <v>32</v>
      </c>
      <c r="Q7" s="236">
        <f t="shared" si="1"/>
        <v>0.03636363636363636</v>
      </c>
      <c r="R7" s="236">
        <f t="shared" si="1"/>
        <v>0.38181818181818183</v>
      </c>
      <c r="S7" s="236">
        <f t="shared" si="1"/>
        <v>0.5818181818181818</v>
      </c>
    </row>
    <row r="8" spans="1:19" ht="13.5">
      <c r="A8" s="227" t="s">
        <v>283</v>
      </c>
      <c r="B8" s="246" t="s">
        <v>288</v>
      </c>
      <c r="C8" s="247">
        <v>228</v>
      </c>
      <c r="D8" s="247">
        <v>18</v>
      </c>
      <c r="E8" s="247">
        <v>122</v>
      </c>
      <c r="F8" s="247">
        <v>88</v>
      </c>
      <c r="G8" s="248">
        <f t="shared" si="0"/>
        <v>0.07894736842105263</v>
      </c>
      <c r="H8" s="248">
        <f t="shared" si="0"/>
        <v>0.5350877192982456</v>
      </c>
      <c r="I8" s="248">
        <f t="shared" si="0"/>
        <v>0.38596491228070173</v>
      </c>
      <c r="K8" s="244" t="s">
        <v>288</v>
      </c>
      <c r="L8" s="244" t="s">
        <v>288</v>
      </c>
      <c r="M8" s="249">
        <f>SUM(M6:M7)</f>
        <v>228</v>
      </c>
      <c r="N8" s="249">
        <f>SUM(N6:N7)</f>
        <v>18</v>
      </c>
      <c r="O8" s="249">
        <f>SUM(O6:O7)</f>
        <v>122</v>
      </c>
      <c r="P8" s="249">
        <f>SUM(P6:P7)</f>
        <v>88</v>
      </c>
      <c r="Q8" s="250">
        <f t="shared" si="1"/>
        <v>0.07894736842105263</v>
      </c>
      <c r="R8" s="250">
        <f t="shared" si="1"/>
        <v>0.5350877192982456</v>
      </c>
      <c r="S8" s="250">
        <f t="shared" si="1"/>
        <v>0.38596491228070173</v>
      </c>
    </row>
    <row r="9" spans="1:19" ht="13.5">
      <c r="A9" s="227" t="s">
        <v>283</v>
      </c>
      <c r="B9" s="232" t="s">
        <v>21</v>
      </c>
      <c r="C9" s="233">
        <v>146</v>
      </c>
      <c r="D9" s="233">
        <v>31</v>
      </c>
      <c r="E9" s="233">
        <v>95</v>
      </c>
      <c r="F9" s="233">
        <v>20</v>
      </c>
      <c r="G9" s="230">
        <f t="shared" si="0"/>
        <v>0.21232876712328766</v>
      </c>
      <c r="H9" s="230">
        <f t="shared" si="0"/>
        <v>0.6506849315068494</v>
      </c>
      <c r="I9" s="230">
        <f t="shared" si="0"/>
        <v>0.136986301369863</v>
      </c>
      <c r="K9" s="251" t="s">
        <v>291</v>
      </c>
      <c r="L9" s="245" t="s">
        <v>292</v>
      </c>
      <c r="M9" s="252">
        <v>425</v>
      </c>
      <c r="N9" s="252">
        <v>73</v>
      </c>
      <c r="O9" s="252">
        <v>257</v>
      </c>
      <c r="P9" s="252">
        <v>95</v>
      </c>
      <c r="Q9" s="236">
        <f t="shared" si="1"/>
        <v>0.17176470588235293</v>
      </c>
      <c r="R9" s="236">
        <f t="shared" si="1"/>
        <v>0.6047058823529412</v>
      </c>
      <c r="S9" s="236">
        <f t="shared" si="1"/>
        <v>0.2235294117647059</v>
      </c>
    </row>
    <row r="10" spans="1:19" ht="13.5">
      <c r="A10" s="227" t="s">
        <v>283</v>
      </c>
      <c r="B10" s="232" t="s">
        <v>24</v>
      </c>
      <c r="C10" s="233">
        <v>145</v>
      </c>
      <c r="D10" s="233">
        <v>13</v>
      </c>
      <c r="E10" s="233">
        <v>68</v>
      </c>
      <c r="F10" s="233">
        <v>64</v>
      </c>
      <c r="G10" s="230">
        <f t="shared" si="0"/>
        <v>0.0896551724137931</v>
      </c>
      <c r="H10" s="230">
        <f t="shared" si="0"/>
        <v>0.4689655172413793</v>
      </c>
      <c r="I10" s="230">
        <f t="shared" si="0"/>
        <v>0.4413793103448276</v>
      </c>
      <c r="K10" s="251" t="s">
        <v>291</v>
      </c>
      <c r="L10" s="245" t="s">
        <v>293</v>
      </c>
      <c r="M10" s="252">
        <v>2348</v>
      </c>
      <c r="N10" s="252">
        <v>290</v>
      </c>
      <c r="O10" s="252">
        <v>1421</v>
      </c>
      <c r="P10" s="252">
        <v>637</v>
      </c>
      <c r="Q10" s="236">
        <f t="shared" si="1"/>
        <v>0.12350936967632027</v>
      </c>
      <c r="R10" s="236">
        <f t="shared" si="1"/>
        <v>0.6051959114139693</v>
      </c>
      <c r="S10" s="236">
        <f t="shared" si="1"/>
        <v>0.2712947189097104</v>
      </c>
    </row>
    <row r="11" spans="1:19" ht="13.5">
      <c r="A11" s="227" t="s">
        <v>283</v>
      </c>
      <c r="B11" s="232" t="s">
        <v>26</v>
      </c>
      <c r="C11" s="233">
        <v>265</v>
      </c>
      <c r="D11" s="233">
        <v>12</v>
      </c>
      <c r="E11" s="233">
        <v>142</v>
      </c>
      <c r="F11" s="233">
        <v>111</v>
      </c>
      <c r="G11" s="230">
        <f t="shared" si="0"/>
        <v>0.045283018867924525</v>
      </c>
      <c r="H11" s="230">
        <f t="shared" si="0"/>
        <v>0.5358490566037736</v>
      </c>
      <c r="I11" s="230">
        <f t="shared" si="0"/>
        <v>0.4188679245283019</v>
      </c>
      <c r="K11" s="251" t="s">
        <v>291</v>
      </c>
      <c r="L11" s="251" t="s">
        <v>294</v>
      </c>
      <c r="M11" s="253">
        <f>SUM(M9:M10)</f>
        <v>2773</v>
      </c>
      <c r="N11" s="253">
        <f>SUM(N9:N10)</f>
        <v>363</v>
      </c>
      <c r="O11" s="253">
        <f>SUM(O9:O10)</f>
        <v>1678</v>
      </c>
      <c r="P11" s="253">
        <f>SUM(P9:P10)</f>
        <v>732</v>
      </c>
      <c r="Q11" s="254">
        <f t="shared" si="1"/>
        <v>0.13090515686981608</v>
      </c>
      <c r="R11" s="254">
        <f t="shared" si="1"/>
        <v>0.6051208077893978</v>
      </c>
      <c r="S11" s="254">
        <f t="shared" si="1"/>
        <v>0.2639740353407862</v>
      </c>
    </row>
    <row r="12" spans="1:19" ht="13.5">
      <c r="A12" s="227" t="s">
        <v>283</v>
      </c>
      <c r="B12" s="232" t="s">
        <v>28</v>
      </c>
      <c r="C12" s="233">
        <v>614</v>
      </c>
      <c r="D12" s="233">
        <v>75</v>
      </c>
      <c r="E12" s="233">
        <v>400</v>
      </c>
      <c r="F12" s="233">
        <v>139</v>
      </c>
      <c r="G12" s="230">
        <f t="shared" si="0"/>
        <v>0.12214983713355049</v>
      </c>
      <c r="H12" s="230">
        <f t="shared" si="0"/>
        <v>0.6514657980456026</v>
      </c>
      <c r="I12" s="230">
        <f t="shared" si="0"/>
        <v>0.2263843648208469</v>
      </c>
      <c r="K12" s="255" t="s">
        <v>295</v>
      </c>
      <c r="L12" s="245" t="s">
        <v>296</v>
      </c>
      <c r="M12" s="252">
        <v>131</v>
      </c>
      <c r="N12" s="252">
        <v>1</v>
      </c>
      <c r="O12" s="252">
        <v>88</v>
      </c>
      <c r="P12" s="252">
        <v>42</v>
      </c>
      <c r="Q12" s="236">
        <f t="shared" si="1"/>
        <v>0.007633587786259542</v>
      </c>
      <c r="R12" s="236">
        <f t="shared" si="1"/>
        <v>0.6717557251908397</v>
      </c>
      <c r="S12" s="236">
        <f t="shared" si="1"/>
        <v>0.32061068702290074</v>
      </c>
    </row>
    <row r="13" spans="1:19" ht="13.5">
      <c r="A13" s="227" t="s">
        <v>283</v>
      </c>
      <c r="B13" s="232" t="s">
        <v>31</v>
      </c>
      <c r="C13" s="233">
        <v>2914</v>
      </c>
      <c r="D13" s="233">
        <v>491</v>
      </c>
      <c r="E13" s="233">
        <v>1962</v>
      </c>
      <c r="F13" s="233">
        <v>461</v>
      </c>
      <c r="G13" s="230">
        <f t="shared" si="0"/>
        <v>0.16849691146190804</v>
      </c>
      <c r="H13" s="230">
        <f t="shared" si="0"/>
        <v>0.6733013040494166</v>
      </c>
      <c r="I13" s="230">
        <f t="shared" si="0"/>
        <v>0.15820178448867536</v>
      </c>
      <c r="K13" s="255" t="s">
        <v>295</v>
      </c>
      <c r="L13" s="245" t="s">
        <v>297</v>
      </c>
      <c r="M13" s="252">
        <v>85</v>
      </c>
      <c r="N13" s="252">
        <v>7</v>
      </c>
      <c r="O13" s="252">
        <v>34</v>
      </c>
      <c r="P13" s="252">
        <v>44</v>
      </c>
      <c r="Q13" s="236">
        <f t="shared" si="1"/>
        <v>0.08235294117647059</v>
      </c>
      <c r="R13" s="236">
        <f t="shared" si="1"/>
        <v>0.4</v>
      </c>
      <c r="S13" s="236">
        <f t="shared" si="1"/>
        <v>0.5176470588235295</v>
      </c>
    </row>
    <row r="14" spans="1:19" ht="13.5">
      <c r="A14" s="227" t="s">
        <v>283</v>
      </c>
      <c r="B14" s="232" t="s">
        <v>33</v>
      </c>
      <c r="C14" s="233">
        <v>1826</v>
      </c>
      <c r="D14" s="233">
        <v>314</v>
      </c>
      <c r="E14" s="233">
        <v>1077</v>
      </c>
      <c r="F14" s="233">
        <v>435</v>
      </c>
      <c r="G14" s="230">
        <f t="shared" si="0"/>
        <v>0.171960569550931</v>
      </c>
      <c r="H14" s="230">
        <f t="shared" si="0"/>
        <v>0.5898138006571741</v>
      </c>
      <c r="I14" s="230">
        <f t="shared" si="0"/>
        <v>0.23822562979189485</v>
      </c>
      <c r="K14" s="255" t="s">
        <v>295</v>
      </c>
      <c r="L14" s="245" t="s">
        <v>298</v>
      </c>
      <c r="M14" s="252">
        <v>68</v>
      </c>
      <c r="N14" s="252">
        <v>1</v>
      </c>
      <c r="O14" s="252">
        <v>30</v>
      </c>
      <c r="P14" s="252">
        <v>37</v>
      </c>
      <c r="Q14" s="236">
        <f t="shared" si="1"/>
        <v>0.014705882352941176</v>
      </c>
      <c r="R14" s="236">
        <f t="shared" si="1"/>
        <v>0.4411764705882353</v>
      </c>
      <c r="S14" s="236">
        <f t="shared" si="1"/>
        <v>0.5441176470588235</v>
      </c>
    </row>
    <row r="15" spans="1:19" ht="13.5">
      <c r="A15" s="227" t="s">
        <v>283</v>
      </c>
      <c r="B15" s="232" t="s">
        <v>35</v>
      </c>
      <c r="C15" s="233">
        <v>1820</v>
      </c>
      <c r="D15" s="233">
        <v>375</v>
      </c>
      <c r="E15" s="233">
        <v>1094</v>
      </c>
      <c r="F15" s="233">
        <v>351</v>
      </c>
      <c r="G15" s="230">
        <f t="shared" si="0"/>
        <v>0.20604395604395603</v>
      </c>
      <c r="H15" s="230">
        <f t="shared" si="0"/>
        <v>0.6010989010989011</v>
      </c>
      <c r="I15" s="230">
        <f t="shared" si="0"/>
        <v>0.19285714285714287</v>
      </c>
      <c r="K15" s="255" t="s">
        <v>295</v>
      </c>
      <c r="L15" s="255" t="s">
        <v>295</v>
      </c>
      <c r="M15" s="256">
        <f>SUM(M12:M14)</f>
        <v>284</v>
      </c>
      <c r="N15" s="256">
        <f>SUM(N12:N14)</f>
        <v>9</v>
      </c>
      <c r="O15" s="256">
        <f>SUM(O12:O14)</f>
        <v>152</v>
      </c>
      <c r="P15" s="256">
        <f>SUM(P12:P14)</f>
        <v>123</v>
      </c>
      <c r="Q15" s="257">
        <f t="shared" si="1"/>
        <v>0.03169014084507042</v>
      </c>
      <c r="R15" s="257">
        <f t="shared" si="1"/>
        <v>0.5352112676056338</v>
      </c>
      <c r="S15" s="257">
        <f t="shared" si="1"/>
        <v>0.43309859154929575</v>
      </c>
    </row>
    <row r="16" spans="1:19" ht="13.5">
      <c r="A16" s="227" t="s">
        <v>283</v>
      </c>
      <c r="B16" s="232" t="s">
        <v>299</v>
      </c>
      <c r="C16" s="233">
        <v>753</v>
      </c>
      <c r="D16" s="233">
        <v>106</v>
      </c>
      <c r="E16" s="233">
        <v>423</v>
      </c>
      <c r="F16" s="233">
        <v>224</v>
      </c>
      <c r="G16" s="230">
        <f t="shared" si="0"/>
        <v>0.1407702523240372</v>
      </c>
      <c r="H16" s="230">
        <f t="shared" si="0"/>
        <v>0.5617529880478087</v>
      </c>
      <c r="I16" s="230">
        <f t="shared" si="0"/>
        <v>0.29747675962815406</v>
      </c>
      <c r="K16" s="258" t="s">
        <v>300</v>
      </c>
      <c r="L16" s="259" t="s">
        <v>38</v>
      </c>
      <c r="M16" s="252">
        <v>21</v>
      </c>
      <c r="N16" s="252">
        <v>2</v>
      </c>
      <c r="O16" s="252">
        <v>10</v>
      </c>
      <c r="P16" s="252">
        <v>9</v>
      </c>
      <c r="Q16" s="236">
        <f t="shared" si="1"/>
        <v>0.09523809523809523</v>
      </c>
      <c r="R16" s="236">
        <f t="shared" si="1"/>
        <v>0.47619047619047616</v>
      </c>
      <c r="S16" s="236">
        <f t="shared" si="1"/>
        <v>0.42857142857142855</v>
      </c>
    </row>
    <row r="17" spans="1:19" ht="13.5">
      <c r="A17" s="227" t="s">
        <v>283</v>
      </c>
      <c r="B17" s="232" t="s">
        <v>39</v>
      </c>
      <c r="C17" s="233">
        <v>926</v>
      </c>
      <c r="D17" s="233">
        <v>135</v>
      </c>
      <c r="E17" s="233">
        <v>506</v>
      </c>
      <c r="F17" s="233">
        <v>285</v>
      </c>
      <c r="G17" s="230">
        <f t="shared" si="0"/>
        <v>0.14578833693304535</v>
      </c>
      <c r="H17" s="230">
        <f t="shared" si="0"/>
        <v>0.5464362850971922</v>
      </c>
      <c r="I17" s="230">
        <f t="shared" si="0"/>
        <v>0.3077753779697624</v>
      </c>
      <c r="K17" s="258" t="s">
        <v>300</v>
      </c>
      <c r="L17" s="259" t="s">
        <v>40</v>
      </c>
      <c r="M17" s="252">
        <v>58</v>
      </c>
      <c r="N17" s="252">
        <v>0</v>
      </c>
      <c r="O17" s="252">
        <v>16</v>
      </c>
      <c r="P17" s="252">
        <v>42</v>
      </c>
      <c r="Q17" s="236">
        <f t="shared" si="1"/>
        <v>0</v>
      </c>
      <c r="R17" s="236">
        <f t="shared" si="1"/>
        <v>0.27586206896551724</v>
      </c>
      <c r="S17" s="236">
        <f t="shared" si="1"/>
        <v>0.7241379310344828</v>
      </c>
    </row>
    <row r="18" spans="1:19" ht="13.5">
      <c r="A18" s="227" t="s">
        <v>283</v>
      </c>
      <c r="B18" s="232" t="s">
        <v>41</v>
      </c>
      <c r="C18" s="233">
        <v>1398</v>
      </c>
      <c r="D18" s="233">
        <v>306</v>
      </c>
      <c r="E18" s="233">
        <v>903</v>
      </c>
      <c r="F18" s="233">
        <v>189</v>
      </c>
      <c r="G18" s="230">
        <f t="shared" si="0"/>
        <v>0.21888412017167383</v>
      </c>
      <c r="H18" s="230">
        <f t="shared" si="0"/>
        <v>0.6459227467811158</v>
      </c>
      <c r="I18" s="230">
        <f t="shared" si="0"/>
        <v>0.1351931330472103</v>
      </c>
      <c r="K18" s="258" t="s">
        <v>300</v>
      </c>
      <c r="L18" s="259" t="s">
        <v>42</v>
      </c>
      <c r="M18" s="252">
        <v>170</v>
      </c>
      <c r="N18" s="252">
        <v>8</v>
      </c>
      <c r="O18" s="252">
        <v>81</v>
      </c>
      <c r="P18" s="252">
        <v>81</v>
      </c>
      <c r="Q18" s="236">
        <f t="shared" si="1"/>
        <v>0.047058823529411764</v>
      </c>
      <c r="R18" s="236">
        <f t="shared" si="1"/>
        <v>0.4764705882352941</v>
      </c>
      <c r="S18" s="236">
        <f t="shared" si="1"/>
        <v>0.4764705882352941</v>
      </c>
    </row>
    <row r="19" spans="1:19" ht="13.5">
      <c r="A19" s="227" t="s">
        <v>283</v>
      </c>
      <c r="B19" s="232" t="s">
        <v>43</v>
      </c>
      <c r="C19" s="233">
        <v>2505</v>
      </c>
      <c r="D19" s="233">
        <v>530</v>
      </c>
      <c r="E19" s="233">
        <v>1555</v>
      </c>
      <c r="F19" s="233">
        <v>420</v>
      </c>
      <c r="G19" s="230">
        <f t="shared" si="0"/>
        <v>0.21157684630738524</v>
      </c>
      <c r="H19" s="230">
        <f t="shared" si="0"/>
        <v>0.6207584830339321</v>
      </c>
      <c r="I19" s="230">
        <f t="shared" si="0"/>
        <v>0.16766467065868262</v>
      </c>
      <c r="K19" s="258" t="s">
        <v>300</v>
      </c>
      <c r="L19" s="259" t="s">
        <v>44</v>
      </c>
      <c r="M19" s="252">
        <v>343</v>
      </c>
      <c r="N19" s="252">
        <v>43</v>
      </c>
      <c r="O19" s="252">
        <v>158</v>
      </c>
      <c r="P19" s="252">
        <v>142</v>
      </c>
      <c r="Q19" s="236">
        <f t="shared" si="1"/>
        <v>0.12536443148688048</v>
      </c>
      <c r="R19" s="236">
        <f t="shared" si="1"/>
        <v>0.4606413994169096</v>
      </c>
      <c r="S19" s="236">
        <f t="shared" si="1"/>
        <v>0.4139941690962099</v>
      </c>
    </row>
    <row r="20" spans="1:19" ht="13.5">
      <c r="A20" s="227" t="s">
        <v>283</v>
      </c>
      <c r="B20" s="232" t="s">
        <v>301</v>
      </c>
      <c r="C20" s="233">
        <v>1753</v>
      </c>
      <c r="D20" s="233">
        <v>359</v>
      </c>
      <c r="E20" s="233">
        <v>1002</v>
      </c>
      <c r="F20" s="233">
        <v>392</v>
      </c>
      <c r="G20" s="230">
        <f t="shared" si="0"/>
        <v>0.20479178551055333</v>
      </c>
      <c r="H20" s="230">
        <f t="shared" si="0"/>
        <v>0.5715915573302909</v>
      </c>
      <c r="I20" s="230">
        <f t="shared" si="0"/>
        <v>0.22361665715915574</v>
      </c>
      <c r="K20" s="258" t="s">
        <v>300</v>
      </c>
      <c r="L20" s="259" t="s">
        <v>46</v>
      </c>
      <c r="M20" s="252">
        <v>89</v>
      </c>
      <c r="N20" s="252">
        <v>2</v>
      </c>
      <c r="O20" s="252">
        <v>39</v>
      </c>
      <c r="P20" s="252">
        <v>48</v>
      </c>
      <c r="Q20" s="236">
        <f t="shared" si="1"/>
        <v>0.02247191011235955</v>
      </c>
      <c r="R20" s="236">
        <f t="shared" si="1"/>
        <v>0.43820224719101125</v>
      </c>
      <c r="S20" s="236">
        <f t="shared" si="1"/>
        <v>0.5393258426966292</v>
      </c>
    </row>
    <row r="21" spans="1:19" ht="13.5">
      <c r="A21" s="227" t="s">
        <v>283</v>
      </c>
      <c r="B21" s="232" t="s">
        <v>302</v>
      </c>
      <c r="C21" s="233">
        <v>554</v>
      </c>
      <c r="D21" s="233">
        <v>132</v>
      </c>
      <c r="E21" s="233">
        <v>290</v>
      </c>
      <c r="F21" s="233">
        <v>132</v>
      </c>
      <c r="G21" s="230">
        <f t="shared" si="0"/>
        <v>0.23826714801444043</v>
      </c>
      <c r="H21" s="230">
        <f t="shared" si="0"/>
        <v>0.5234657039711191</v>
      </c>
      <c r="I21" s="230">
        <f t="shared" si="0"/>
        <v>0.23826714801444043</v>
      </c>
      <c r="K21" s="258" t="s">
        <v>300</v>
      </c>
      <c r="L21" s="259" t="s">
        <v>48</v>
      </c>
      <c r="M21" s="252">
        <v>64</v>
      </c>
      <c r="N21" s="252">
        <v>4</v>
      </c>
      <c r="O21" s="252">
        <v>22</v>
      </c>
      <c r="P21" s="252">
        <v>38</v>
      </c>
      <c r="Q21" s="236">
        <f t="shared" si="1"/>
        <v>0.0625</v>
      </c>
      <c r="R21" s="236">
        <f t="shared" si="1"/>
        <v>0.34375</v>
      </c>
      <c r="S21" s="236">
        <f t="shared" si="1"/>
        <v>0.59375</v>
      </c>
    </row>
    <row r="22" spans="1:19" ht="13.5">
      <c r="A22" s="227" t="s">
        <v>283</v>
      </c>
      <c r="B22" s="232" t="s">
        <v>49</v>
      </c>
      <c r="C22" s="233">
        <v>1836</v>
      </c>
      <c r="D22" s="233">
        <v>343</v>
      </c>
      <c r="E22" s="233">
        <v>1136</v>
      </c>
      <c r="F22" s="233">
        <v>357</v>
      </c>
      <c r="G22" s="230">
        <f t="shared" si="0"/>
        <v>0.18681917211328977</v>
      </c>
      <c r="H22" s="230">
        <f t="shared" si="0"/>
        <v>0.6187363834422658</v>
      </c>
      <c r="I22" s="230">
        <f t="shared" si="0"/>
        <v>0.19444444444444445</v>
      </c>
      <c r="K22" s="258" t="s">
        <v>300</v>
      </c>
      <c r="L22" s="259" t="s">
        <v>50</v>
      </c>
      <c r="M22" s="252">
        <v>43</v>
      </c>
      <c r="N22" s="252">
        <v>1</v>
      </c>
      <c r="O22" s="252">
        <v>16</v>
      </c>
      <c r="P22" s="252">
        <v>26</v>
      </c>
      <c r="Q22" s="236">
        <f t="shared" si="1"/>
        <v>0.023255813953488372</v>
      </c>
      <c r="R22" s="236">
        <f t="shared" si="1"/>
        <v>0.37209302325581395</v>
      </c>
      <c r="S22" s="236">
        <f t="shared" si="1"/>
        <v>0.6046511627906976</v>
      </c>
    </row>
    <row r="23" spans="1:19" ht="13.5">
      <c r="A23" s="227" t="s">
        <v>283</v>
      </c>
      <c r="B23" s="232" t="s">
        <v>51</v>
      </c>
      <c r="C23" s="233">
        <v>2233</v>
      </c>
      <c r="D23" s="233">
        <v>366</v>
      </c>
      <c r="E23" s="233">
        <v>1395</v>
      </c>
      <c r="F23" s="233">
        <v>472</v>
      </c>
      <c r="G23" s="230">
        <f t="shared" si="0"/>
        <v>0.1639050604567846</v>
      </c>
      <c r="H23" s="230">
        <f t="shared" si="0"/>
        <v>0.6247201074787282</v>
      </c>
      <c r="I23" s="230">
        <f t="shared" si="0"/>
        <v>0.21137483206448723</v>
      </c>
      <c r="K23" s="258" t="s">
        <v>300</v>
      </c>
      <c r="L23" s="40" t="s">
        <v>303</v>
      </c>
      <c r="M23" s="41">
        <f>SUM(M16:M22)</f>
        <v>788</v>
      </c>
      <c r="N23" s="41">
        <f>SUM(N16:N22)</f>
        <v>60</v>
      </c>
      <c r="O23" s="41">
        <f>SUM(O16:O22)</f>
        <v>342</v>
      </c>
      <c r="P23" s="41">
        <f>SUM(P16:P22)</f>
        <v>386</v>
      </c>
      <c r="Q23" s="42">
        <f t="shared" si="1"/>
        <v>0.07614213197969544</v>
      </c>
      <c r="R23" s="42">
        <f t="shared" si="1"/>
        <v>0.434010152284264</v>
      </c>
      <c r="S23" s="42">
        <f t="shared" si="1"/>
        <v>0.48984771573604063</v>
      </c>
    </row>
    <row r="24" spans="1:9" ht="13.5">
      <c r="A24" s="227" t="s">
        <v>283</v>
      </c>
      <c r="B24" s="232" t="s">
        <v>53</v>
      </c>
      <c r="C24" s="233">
        <v>3024</v>
      </c>
      <c r="D24" s="233">
        <v>623</v>
      </c>
      <c r="E24" s="233">
        <v>1987</v>
      </c>
      <c r="F24" s="233">
        <v>414</v>
      </c>
      <c r="G24" s="230">
        <f t="shared" si="0"/>
        <v>0.20601851851851852</v>
      </c>
      <c r="H24" s="230">
        <f t="shared" si="0"/>
        <v>0.6570767195767195</v>
      </c>
      <c r="I24" s="230">
        <f t="shared" si="0"/>
        <v>0.13690476190476192</v>
      </c>
    </row>
    <row r="25" spans="1:19" ht="14.25" thickBot="1">
      <c r="A25" s="227" t="s">
        <v>283</v>
      </c>
      <c r="B25" s="232" t="s">
        <v>54</v>
      </c>
      <c r="C25" s="233">
        <v>1430</v>
      </c>
      <c r="D25" s="233">
        <v>310</v>
      </c>
      <c r="E25" s="233">
        <v>959</v>
      </c>
      <c r="F25" s="233">
        <v>161</v>
      </c>
      <c r="G25" s="230">
        <f t="shared" si="0"/>
        <v>0.21678321678321677</v>
      </c>
      <c r="H25" s="230">
        <f t="shared" si="0"/>
        <v>0.6706293706293707</v>
      </c>
      <c r="I25" s="230">
        <f t="shared" si="0"/>
        <v>0.11258741258741259</v>
      </c>
      <c r="K25" s="43" t="s">
        <v>304</v>
      </c>
      <c r="L25" s="44" t="s">
        <v>284</v>
      </c>
      <c r="M25" s="231" t="s">
        <v>1</v>
      </c>
      <c r="N25" s="231" t="s">
        <v>2</v>
      </c>
      <c r="O25" s="231" t="s">
        <v>3</v>
      </c>
      <c r="P25" s="231" t="s">
        <v>4</v>
      </c>
      <c r="Q25" s="231" t="s">
        <v>5</v>
      </c>
      <c r="R25" s="231" t="s">
        <v>6</v>
      </c>
      <c r="S25" s="231" t="s">
        <v>7</v>
      </c>
    </row>
    <row r="26" spans="1:19" ht="14.25" thickTop="1">
      <c r="A26" s="227" t="s">
        <v>283</v>
      </c>
      <c r="B26" s="232" t="s">
        <v>56</v>
      </c>
      <c r="C26" s="233">
        <v>2703</v>
      </c>
      <c r="D26" s="233">
        <v>514</v>
      </c>
      <c r="E26" s="233">
        <v>1783</v>
      </c>
      <c r="F26" s="233">
        <v>406</v>
      </c>
      <c r="G26" s="230">
        <f t="shared" si="0"/>
        <v>0.1901590825009249</v>
      </c>
      <c r="H26" s="230">
        <f t="shared" si="0"/>
        <v>0.659637439881613</v>
      </c>
      <c r="I26" s="230">
        <f t="shared" si="0"/>
        <v>0.15020347761746208</v>
      </c>
      <c r="K26" s="45" t="s">
        <v>305</v>
      </c>
      <c r="L26" s="260" t="s">
        <v>58</v>
      </c>
      <c r="M26" s="252">
        <v>209</v>
      </c>
      <c r="N26" s="252">
        <v>30</v>
      </c>
      <c r="O26" s="252">
        <v>125</v>
      </c>
      <c r="P26" s="252">
        <v>54</v>
      </c>
      <c r="Q26" s="236">
        <f aca="true" t="shared" si="2" ref="Q26:S71">N26/$M26</f>
        <v>0.14354066985645933</v>
      </c>
      <c r="R26" s="236">
        <f t="shared" si="2"/>
        <v>0.5980861244019139</v>
      </c>
      <c r="S26" s="236">
        <f t="shared" si="2"/>
        <v>0.2583732057416268</v>
      </c>
    </row>
    <row r="27" spans="1:19" ht="13.5">
      <c r="A27" s="227" t="s">
        <v>283</v>
      </c>
      <c r="B27" s="232" t="s">
        <v>59</v>
      </c>
      <c r="C27" s="233">
        <v>1700</v>
      </c>
      <c r="D27" s="233">
        <v>240</v>
      </c>
      <c r="E27" s="233">
        <v>1004</v>
      </c>
      <c r="F27" s="233">
        <v>456</v>
      </c>
      <c r="G27" s="230">
        <f t="shared" si="0"/>
        <v>0.1411764705882353</v>
      </c>
      <c r="H27" s="230">
        <f t="shared" si="0"/>
        <v>0.5905882352941176</v>
      </c>
      <c r="I27" s="230">
        <f t="shared" si="0"/>
        <v>0.26823529411764707</v>
      </c>
      <c r="K27" s="47" t="s">
        <v>305</v>
      </c>
      <c r="L27" s="260" t="s">
        <v>60</v>
      </c>
      <c r="M27" s="252">
        <v>105</v>
      </c>
      <c r="N27" s="252">
        <v>10</v>
      </c>
      <c r="O27" s="252">
        <v>59</v>
      </c>
      <c r="P27" s="252">
        <v>36</v>
      </c>
      <c r="Q27" s="236">
        <f t="shared" si="2"/>
        <v>0.09523809523809523</v>
      </c>
      <c r="R27" s="236">
        <f t="shared" si="2"/>
        <v>0.5619047619047619</v>
      </c>
      <c r="S27" s="236">
        <f t="shared" si="2"/>
        <v>0.34285714285714286</v>
      </c>
    </row>
    <row r="28" spans="1:19" ht="13.5">
      <c r="A28" s="227" t="s">
        <v>283</v>
      </c>
      <c r="B28" s="232" t="s">
        <v>61</v>
      </c>
      <c r="C28" s="233">
        <v>1480</v>
      </c>
      <c r="D28" s="233">
        <v>283</v>
      </c>
      <c r="E28" s="233">
        <v>860</v>
      </c>
      <c r="F28" s="233">
        <v>337</v>
      </c>
      <c r="G28" s="230">
        <f t="shared" si="0"/>
        <v>0.1912162162162162</v>
      </c>
      <c r="H28" s="230">
        <f t="shared" si="0"/>
        <v>0.581081081081081</v>
      </c>
      <c r="I28" s="230">
        <f t="shared" si="0"/>
        <v>0.2277027027027027</v>
      </c>
      <c r="K28" s="47" t="s">
        <v>305</v>
      </c>
      <c r="L28" s="260" t="s">
        <v>62</v>
      </c>
      <c r="M28" s="252">
        <v>104</v>
      </c>
      <c r="N28" s="252">
        <v>20</v>
      </c>
      <c r="O28" s="252">
        <v>42</v>
      </c>
      <c r="P28" s="252">
        <v>42</v>
      </c>
      <c r="Q28" s="236">
        <f t="shared" si="2"/>
        <v>0.19230769230769232</v>
      </c>
      <c r="R28" s="236">
        <f t="shared" si="2"/>
        <v>0.40384615384615385</v>
      </c>
      <c r="S28" s="236">
        <f t="shared" si="2"/>
        <v>0.40384615384615385</v>
      </c>
    </row>
    <row r="29" spans="1:19" ht="13.5">
      <c r="A29" s="227" t="s">
        <v>283</v>
      </c>
      <c r="B29" s="232" t="s">
        <v>63</v>
      </c>
      <c r="C29" s="233">
        <v>1209</v>
      </c>
      <c r="D29" s="233">
        <v>160</v>
      </c>
      <c r="E29" s="233">
        <v>699</v>
      </c>
      <c r="F29" s="233">
        <v>350</v>
      </c>
      <c r="G29" s="230">
        <f t="shared" si="0"/>
        <v>0.13234077750206782</v>
      </c>
      <c r="H29" s="230">
        <f t="shared" si="0"/>
        <v>0.5781637717121588</v>
      </c>
      <c r="I29" s="230">
        <f t="shared" si="0"/>
        <v>0.2894954507857734</v>
      </c>
      <c r="K29" s="47" t="s">
        <v>305</v>
      </c>
      <c r="L29" s="260" t="s">
        <v>64</v>
      </c>
      <c r="M29" s="252">
        <v>59</v>
      </c>
      <c r="N29" s="252">
        <v>0</v>
      </c>
      <c r="O29" s="252">
        <v>23</v>
      </c>
      <c r="P29" s="252">
        <v>36</v>
      </c>
      <c r="Q29" s="236">
        <f t="shared" si="2"/>
        <v>0</v>
      </c>
      <c r="R29" s="236">
        <f t="shared" si="2"/>
        <v>0.3898305084745763</v>
      </c>
      <c r="S29" s="236">
        <f t="shared" si="2"/>
        <v>0.6101694915254238</v>
      </c>
    </row>
    <row r="30" spans="1:19" ht="13.5">
      <c r="A30" s="227" t="s">
        <v>283</v>
      </c>
      <c r="B30" s="232" t="s">
        <v>65</v>
      </c>
      <c r="C30" s="233">
        <v>1992</v>
      </c>
      <c r="D30" s="233">
        <v>368</v>
      </c>
      <c r="E30" s="233">
        <v>1159</v>
      </c>
      <c r="F30" s="233">
        <v>465</v>
      </c>
      <c r="G30" s="230">
        <f t="shared" si="0"/>
        <v>0.18473895582329317</v>
      </c>
      <c r="H30" s="230">
        <f t="shared" si="0"/>
        <v>0.5818273092369478</v>
      </c>
      <c r="I30" s="230">
        <f t="shared" si="0"/>
        <v>0.23343373493975902</v>
      </c>
      <c r="K30" s="47" t="s">
        <v>305</v>
      </c>
      <c r="L30" s="260" t="s">
        <v>11</v>
      </c>
      <c r="M30" s="252">
        <v>360</v>
      </c>
      <c r="N30" s="252">
        <v>44</v>
      </c>
      <c r="O30" s="252">
        <v>201</v>
      </c>
      <c r="P30" s="252">
        <v>115</v>
      </c>
      <c r="Q30" s="236">
        <f t="shared" si="2"/>
        <v>0.12222222222222222</v>
      </c>
      <c r="R30" s="236">
        <f t="shared" si="2"/>
        <v>0.5583333333333333</v>
      </c>
      <c r="S30" s="236">
        <f t="shared" si="2"/>
        <v>0.3194444444444444</v>
      </c>
    </row>
    <row r="31" spans="1:19" ht="13.5">
      <c r="A31" s="227" t="s">
        <v>283</v>
      </c>
      <c r="B31" s="232" t="s">
        <v>66</v>
      </c>
      <c r="C31" s="233">
        <v>598</v>
      </c>
      <c r="D31" s="233">
        <v>93</v>
      </c>
      <c r="E31" s="233">
        <v>348</v>
      </c>
      <c r="F31" s="233">
        <v>157</v>
      </c>
      <c r="G31" s="230">
        <f t="shared" si="0"/>
        <v>0.15551839464882944</v>
      </c>
      <c r="H31" s="230">
        <f t="shared" si="0"/>
        <v>0.5819397993311036</v>
      </c>
      <c r="I31" s="230">
        <f t="shared" si="0"/>
        <v>0.2625418060200669</v>
      </c>
      <c r="K31" s="47" t="s">
        <v>305</v>
      </c>
      <c r="L31" s="260" t="s">
        <v>67</v>
      </c>
      <c r="M31" s="252">
        <v>83</v>
      </c>
      <c r="N31" s="252">
        <v>7</v>
      </c>
      <c r="O31" s="252">
        <v>38</v>
      </c>
      <c r="P31" s="252">
        <v>38</v>
      </c>
      <c r="Q31" s="236">
        <f t="shared" si="2"/>
        <v>0.08433734939759036</v>
      </c>
      <c r="R31" s="236">
        <f t="shared" si="2"/>
        <v>0.4578313253012048</v>
      </c>
      <c r="S31" s="236">
        <f t="shared" si="2"/>
        <v>0.4578313253012048</v>
      </c>
    </row>
    <row r="32" spans="1:19" ht="13.5">
      <c r="A32" s="227" t="s">
        <v>283</v>
      </c>
      <c r="B32" s="232" t="s">
        <v>68</v>
      </c>
      <c r="C32" s="261">
        <v>1384</v>
      </c>
      <c r="D32" s="261">
        <v>326</v>
      </c>
      <c r="E32" s="261">
        <v>917</v>
      </c>
      <c r="F32" s="261">
        <v>141</v>
      </c>
      <c r="G32" s="230">
        <f t="shared" si="0"/>
        <v>0.23554913294797689</v>
      </c>
      <c r="H32" s="230">
        <f t="shared" si="0"/>
        <v>0.6625722543352601</v>
      </c>
      <c r="I32" s="230">
        <f t="shared" si="0"/>
        <v>0.101878612716763</v>
      </c>
      <c r="K32" s="47" t="s">
        <v>305</v>
      </c>
      <c r="L32" s="260" t="s">
        <v>69</v>
      </c>
      <c r="M32" s="252">
        <v>65</v>
      </c>
      <c r="N32" s="252">
        <v>3</v>
      </c>
      <c r="O32" s="252">
        <v>28</v>
      </c>
      <c r="P32" s="252">
        <v>34</v>
      </c>
      <c r="Q32" s="236">
        <f t="shared" si="2"/>
        <v>0.046153846153846156</v>
      </c>
      <c r="R32" s="236">
        <f t="shared" si="2"/>
        <v>0.4307692307692308</v>
      </c>
      <c r="S32" s="236">
        <f t="shared" si="2"/>
        <v>0.5230769230769231</v>
      </c>
    </row>
    <row r="33" spans="1:19" ht="13.5">
      <c r="A33" s="227" t="s">
        <v>283</v>
      </c>
      <c r="B33" s="232" t="s">
        <v>70</v>
      </c>
      <c r="C33" s="233">
        <v>1839</v>
      </c>
      <c r="D33" s="233">
        <v>292</v>
      </c>
      <c r="E33" s="233">
        <v>1109</v>
      </c>
      <c r="F33" s="233">
        <v>438</v>
      </c>
      <c r="G33" s="230">
        <f t="shared" si="0"/>
        <v>0.15878194671016857</v>
      </c>
      <c r="H33" s="230">
        <f t="shared" si="0"/>
        <v>0.6030451332245785</v>
      </c>
      <c r="I33" s="230">
        <f t="shared" si="0"/>
        <v>0.23817292006525284</v>
      </c>
      <c r="K33" s="47" t="s">
        <v>305</v>
      </c>
      <c r="L33" s="260" t="s">
        <v>71</v>
      </c>
      <c r="M33" s="252">
        <v>42</v>
      </c>
      <c r="N33" s="252">
        <v>5</v>
      </c>
      <c r="O33" s="252">
        <v>19</v>
      </c>
      <c r="P33" s="252">
        <v>18</v>
      </c>
      <c r="Q33" s="236">
        <f t="shared" si="2"/>
        <v>0.11904761904761904</v>
      </c>
      <c r="R33" s="236">
        <f t="shared" si="2"/>
        <v>0.4523809523809524</v>
      </c>
      <c r="S33" s="236">
        <f t="shared" si="2"/>
        <v>0.42857142857142855</v>
      </c>
    </row>
    <row r="34" spans="1:19" ht="13.5">
      <c r="A34" s="227" t="s">
        <v>283</v>
      </c>
      <c r="B34" s="232" t="s">
        <v>72</v>
      </c>
      <c r="C34" s="233">
        <v>2212</v>
      </c>
      <c r="D34" s="233">
        <v>429</v>
      </c>
      <c r="E34" s="233">
        <v>1280</v>
      </c>
      <c r="F34" s="233">
        <v>503</v>
      </c>
      <c r="G34" s="230">
        <f t="shared" si="0"/>
        <v>0.19394213381555153</v>
      </c>
      <c r="H34" s="230">
        <f t="shared" si="0"/>
        <v>0.5786618444846293</v>
      </c>
      <c r="I34" s="230">
        <f t="shared" si="0"/>
        <v>0.22739602169981918</v>
      </c>
      <c r="K34" s="47" t="s">
        <v>305</v>
      </c>
      <c r="L34" s="260" t="s">
        <v>73</v>
      </c>
      <c r="M34" s="252">
        <v>19</v>
      </c>
      <c r="N34" s="252">
        <v>0</v>
      </c>
      <c r="O34" s="252">
        <v>9</v>
      </c>
      <c r="P34" s="252">
        <v>10</v>
      </c>
      <c r="Q34" s="236">
        <f t="shared" si="2"/>
        <v>0</v>
      </c>
      <c r="R34" s="236">
        <f t="shared" si="2"/>
        <v>0.47368421052631576</v>
      </c>
      <c r="S34" s="236">
        <f t="shared" si="2"/>
        <v>0.5263157894736842</v>
      </c>
    </row>
    <row r="35" spans="1:19" ht="13.5">
      <c r="A35" s="227" t="s">
        <v>283</v>
      </c>
      <c r="B35" s="262" t="s">
        <v>74</v>
      </c>
      <c r="C35" s="233">
        <v>69</v>
      </c>
      <c r="D35" s="233">
        <v>6</v>
      </c>
      <c r="E35" s="233">
        <v>40</v>
      </c>
      <c r="F35" s="233">
        <v>23</v>
      </c>
      <c r="G35" s="230">
        <f t="shared" si="0"/>
        <v>0.08695652173913043</v>
      </c>
      <c r="H35" s="230">
        <f t="shared" si="0"/>
        <v>0.5797101449275363</v>
      </c>
      <c r="I35" s="230">
        <f t="shared" si="0"/>
        <v>0.3333333333333333</v>
      </c>
      <c r="K35" s="47" t="s">
        <v>305</v>
      </c>
      <c r="L35" s="260" t="s">
        <v>75</v>
      </c>
      <c r="M35" s="252">
        <v>48</v>
      </c>
      <c r="N35" s="252">
        <v>5</v>
      </c>
      <c r="O35" s="252">
        <v>22</v>
      </c>
      <c r="P35" s="252">
        <v>21</v>
      </c>
      <c r="Q35" s="236">
        <f t="shared" si="2"/>
        <v>0.10416666666666667</v>
      </c>
      <c r="R35" s="236">
        <f t="shared" si="2"/>
        <v>0.4583333333333333</v>
      </c>
      <c r="S35" s="236">
        <f t="shared" si="2"/>
        <v>0.4375</v>
      </c>
    </row>
    <row r="36" spans="1:19" ht="13.5">
      <c r="A36" s="227" t="s">
        <v>283</v>
      </c>
      <c r="B36" s="232" t="s">
        <v>76</v>
      </c>
      <c r="C36" s="233">
        <v>1446</v>
      </c>
      <c r="D36" s="233">
        <v>313</v>
      </c>
      <c r="E36" s="233">
        <v>885</v>
      </c>
      <c r="F36" s="233">
        <v>248</v>
      </c>
      <c r="G36" s="230">
        <f t="shared" si="0"/>
        <v>0.21645919778699863</v>
      </c>
      <c r="H36" s="230">
        <f t="shared" si="0"/>
        <v>0.6120331950207469</v>
      </c>
      <c r="I36" s="230">
        <f t="shared" si="0"/>
        <v>0.1715076071922545</v>
      </c>
      <c r="K36" s="47" t="s">
        <v>305</v>
      </c>
      <c r="L36" s="260" t="s">
        <v>77</v>
      </c>
      <c r="M36" s="252">
        <v>24</v>
      </c>
      <c r="N36" s="252">
        <v>2</v>
      </c>
      <c r="O36" s="252">
        <v>9</v>
      </c>
      <c r="P36" s="252">
        <v>13</v>
      </c>
      <c r="Q36" s="236">
        <f t="shared" si="2"/>
        <v>0.08333333333333333</v>
      </c>
      <c r="R36" s="236">
        <f t="shared" si="2"/>
        <v>0.375</v>
      </c>
      <c r="S36" s="236">
        <f t="shared" si="2"/>
        <v>0.5416666666666666</v>
      </c>
    </row>
    <row r="37" spans="1:19" ht="13.5">
      <c r="A37" s="227" t="s">
        <v>283</v>
      </c>
      <c r="B37" s="232" t="s">
        <v>78</v>
      </c>
      <c r="C37" s="233">
        <v>1935</v>
      </c>
      <c r="D37" s="233">
        <v>480</v>
      </c>
      <c r="E37" s="233">
        <v>1207</v>
      </c>
      <c r="F37" s="233">
        <v>248</v>
      </c>
      <c r="G37" s="230">
        <f t="shared" si="0"/>
        <v>0.24806201550387597</v>
      </c>
      <c r="H37" s="230">
        <f t="shared" si="0"/>
        <v>0.6237726098191214</v>
      </c>
      <c r="I37" s="230">
        <f t="shared" si="0"/>
        <v>0.1281653746770026</v>
      </c>
      <c r="K37" s="47" t="s">
        <v>305</v>
      </c>
      <c r="L37" s="260" t="s">
        <v>79</v>
      </c>
      <c r="M37" s="252">
        <v>3</v>
      </c>
      <c r="N37" s="252">
        <v>0</v>
      </c>
      <c r="O37" s="252">
        <v>0</v>
      </c>
      <c r="P37" s="252">
        <v>3</v>
      </c>
      <c r="Q37" s="236">
        <f t="shared" si="2"/>
        <v>0</v>
      </c>
      <c r="R37" s="236">
        <f t="shared" si="2"/>
        <v>0</v>
      </c>
      <c r="S37" s="236">
        <f t="shared" si="2"/>
        <v>1</v>
      </c>
    </row>
    <row r="38" spans="1:19" ht="13.5">
      <c r="A38" s="227" t="s">
        <v>283</v>
      </c>
      <c r="B38" s="232" t="s">
        <v>80</v>
      </c>
      <c r="C38" s="233">
        <v>1619</v>
      </c>
      <c r="D38" s="233">
        <v>230</v>
      </c>
      <c r="E38" s="233">
        <v>914</v>
      </c>
      <c r="F38" s="233">
        <v>475</v>
      </c>
      <c r="G38" s="230">
        <f t="shared" si="0"/>
        <v>0.14206300185299567</v>
      </c>
      <c r="H38" s="230">
        <f t="shared" si="0"/>
        <v>0.5645460160592959</v>
      </c>
      <c r="I38" s="230">
        <f t="shared" si="0"/>
        <v>0.2933909820877085</v>
      </c>
      <c r="K38" s="47" t="s">
        <v>305</v>
      </c>
      <c r="L38" s="260" t="s">
        <v>81</v>
      </c>
      <c r="M38" s="252">
        <v>8</v>
      </c>
      <c r="N38" s="252">
        <v>0</v>
      </c>
      <c r="O38" s="252">
        <v>5</v>
      </c>
      <c r="P38" s="252">
        <v>3</v>
      </c>
      <c r="Q38" s="236">
        <f t="shared" si="2"/>
        <v>0</v>
      </c>
      <c r="R38" s="236">
        <f t="shared" si="2"/>
        <v>0.625</v>
      </c>
      <c r="S38" s="236">
        <f t="shared" si="2"/>
        <v>0.375</v>
      </c>
    </row>
    <row r="39" spans="1:19" ht="13.5">
      <c r="A39" s="227" t="s">
        <v>283</v>
      </c>
      <c r="B39" s="232" t="s">
        <v>82</v>
      </c>
      <c r="C39" s="233">
        <v>1668</v>
      </c>
      <c r="D39" s="233">
        <v>219</v>
      </c>
      <c r="E39" s="233">
        <v>959</v>
      </c>
      <c r="F39" s="233">
        <v>490</v>
      </c>
      <c r="G39" s="230">
        <f t="shared" si="0"/>
        <v>0.13129496402877697</v>
      </c>
      <c r="H39" s="230">
        <f t="shared" si="0"/>
        <v>0.5749400479616307</v>
      </c>
      <c r="I39" s="230">
        <f t="shared" si="0"/>
        <v>0.29376498800959233</v>
      </c>
      <c r="K39" s="47" t="s">
        <v>305</v>
      </c>
      <c r="L39" s="260" t="s">
        <v>83</v>
      </c>
      <c r="M39" s="252">
        <v>57</v>
      </c>
      <c r="N39" s="252">
        <v>2</v>
      </c>
      <c r="O39" s="252">
        <v>24</v>
      </c>
      <c r="P39" s="252">
        <v>31</v>
      </c>
      <c r="Q39" s="236">
        <f t="shared" si="2"/>
        <v>0.03508771929824561</v>
      </c>
      <c r="R39" s="236">
        <f t="shared" si="2"/>
        <v>0.42105263157894735</v>
      </c>
      <c r="S39" s="236">
        <f t="shared" si="2"/>
        <v>0.543859649122807</v>
      </c>
    </row>
    <row r="40" spans="1:19" ht="13.5">
      <c r="A40" s="227" t="s">
        <v>283</v>
      </c>
      <c r="B40" s="232" t="s">
        <v>84</v>
      </c>
      <c r="C40" s="233">
        <v>4598</v>
      </c>
      <c r="D40" s="233">
        <v>923</v>
      </c>
      <c r="E40" s="233">
        <v>2817</v>
      </c>
      <c r="F40" s="233">
        <v>858</v>
      </c>
      <c r="G40" s="230">
        <f t="shared" si="0"/>
        <v>0.20073945193562417</v>
      </c>
      <c r="H40" s="230">
        <f t="shared" si="0"/>
        <v>0.6126576772509786</v>
      </c>
      <c r="I40" s="230">
        <f t="shared" si="0"/>
        <v>0.18660287081339713</v>
      </c>
      <c r="K40" s="47" t="s">
        <v>305</v>
      </c>
      <c r="L40" s="260" t="s">
        <v>85</v>
      </c>
      <c r="M40" s="252">
        <v>43</v>
      </c>
      <c r="N40" s="252">
        <v>0</v>
      </c>
      <c r="O40" s="252">
        <v>13</v>
      </c>
      <c r="P40" s="252">
        <v>30</v>
      </c>
      <c r="Q40" s="236">
        <f t="shared" si="2"/>
        <v>0</v>
      </c>
      <c r="R40" s="236">
        <f t="shared" si="2"/>
        <v>0.3023255813953488</v>
      </c>
      <c r="S40" s="236">
        <f t="shared" si="2"/>
        <v>0.6976744186046512</v>
      </c>
    </row>
    <row r="41" spans="1:19" ht="13.5">
      <c r="A41" s="227" t="s">
        <v>283</v>
      </c>
      <c r="B41" s="232" t="s">
        <v>86</v>
      </c>
      <c r="C41" s="261">
        <v>1506</v>
      </c>
      <c r="D41" s="261">
        <v>226</v>
      </c>
      <c r="E41" s="261">
        <v>842</v>
      </c>
      <c r="F41" s="261">
        <v>438</v>
      </c>
      <c r="G41" s="230">
        <f t="shared" si="0"/>
        <v>0.150066401062417</v>
      </c>
      <c r="H41" s="230">
        <f t="shared" si="0"/>
        <v>0.5590969455511288</v>
      </c>
      <c r="I41" s="230">
        <f t="shared" si="0"/>
        <v>0.2908366533864542</v>
      </c>
      <c r="K41" s="47" t="s">
        <v>305</v>
      </c>
      <c r="L41" s="260" t="s">
        <v>87</v>
      </c>
      <c r="M41" s="252">
        <v>72</v>
      </c>
      <c r="N41" s="252">
        <v>2</v>
      </c>
      <c r="O41" s="252">
        <v>32</v>
      </c>
      <c r="P41" s="252">
        <v>38</v>
      </c>
      <c r="Q41" s="236">
        <f t="shared" si="2"/>
        <v>0.027777777777777776</v>
      </c>
      <c r="R41" s="236">
        <f t="shared" si="2"/>
        <v>0.4444444444444444</v>
      </c>
      <c r="S41" s="236">
        <f t="shared" si="2"/>
        <v>0.5277777777777778</v>
      </c>
    </row>
    <row r="42" spans="1:19" ht="13.5">
      <c r="A42" s="227" t="s">
        <v>283</v>
      </c>
      <c r="B42" s="232" t="s">
        <v>88</v>
      </c>
      <c r="C42" s="233">
        <v>722</v>
      </c>
      <c r="D42" s="233">
        <v>48</v>
      </c>
      <c r="E42" s="233">
        <v>357</v>
      </c>
      <c r="F42" s="233">
        <v>317</v>
      </c>
      <c r="G42" s="230">
        <f t="shared" si="0"/>
        <v>0.0664819944598338</v>
      </c>
      <c r="H42" s="230">
        <f t="shared" si="0"/>
        <v>0.49445983379501385</v>
      </c>
      <c r="I42" s="230">
        <f t="shared" si="0"/>
        <v>0.4390581717451524</v>
      </c>
      <c r="K42" s="47" t="s">
        <v>305</v>
      </c>
      <c r="L42" s="260" t="s">
        <v>89</v>
      </c>
      <c r="M42" s="252">
        <v>34</v>
      </c>
      <c r="N42" s="252">
        <v>0</v>
      </c>
      <c r="O42" s="252">
        <v>8</v>
      </c>
      <c r="P42" s="252">
        <v>26</v>
      </c>
      <c r="Q42" s="236">
        <f t="shared" si="2"/>
        <v>0</v>
      </c>
      <c r="R42" s="236">
        <f t="shared" si="2"/>
        <v>0.23529411764705882</v>
      </c>
      <c r="S42" s="236">
        <f t="shared" si="2"/>
        <v>0.7647058823529411</v>
      </c>
    </row>
    <row r="43" spans="1:19" ht="13.5">
      <c r="A43" s="227" t="s">
        <v>283</v>
      </c>
      <c r="B43" s="232" t="s">
        <v>90</v>
      </c>
      <c r="C43" s="233">
        <v>763</v>
      </c>
      <c r="D43" s="233">
        <v>111</v>
      </c>
      <c r="E43" s="233">
        <v>406</v>
      </c>
      <c r="F43" s="233">
        <v>246</v>
      </c>
      <c r="G43" s="230">
        <f t="shared" si="0"/>
        <v>0.145478374836173</v>
      </c>
      <c r="H43" s="230">
        <f t="shared" si="0"/>
        <v>0.5321100917431193</v>
      </c>
      <c r="I43" s="230">
        <f t="shared" si="0"/>
        <v>0.3224115334207077</v>
      </c>
      <c r="K43" s="47" t="s">
        <v>306</v>
      </c>
      <c r="L43" s="260" t="s">
        <v>306</v>
      </c>
      <c r="M43" s="263">
        <f>SUM(M26:M42)</f>
        <v>1335</v>
      </c>
      <c r="N43" s="263">
        <f>SUM(N26:N42)</f>
        <v>130</v>
      </c>
      <c r="O43" s="263">
        <f>SUM(O26:O42)</f>
        <v>657</v>
      </c>
      <c r="P43" s="263">
        <f>SUM(P26:P42)</f>
        <v>548</v>
      </c>
      <c r="Q43" s="264">
        <f t="shared" si="2"/>
        <v>0.09737827715355805</v>
      </c>
      <c r="R43" s="264">
        <f t="shared" si="2"/>
        <v>0.49213483146067416</v>
      </c>
      <c r="S43" s="264">
        <f t="shared" si="2"/>
        <v>0.41048689138576777</v>
      </c>
    </row>
    <row r="44" spans="1:19" ht="13.5">
      <c r="A44" s="227" t="s">
        <v>283</v>
      </c>
      <c r="B44" s="232" t="s">
        <v>92</v>
      </c>
      <c r="C44" s="233">
        <v>1089</v>
      </c>
      <c r="D44" s="233">
        <v>190</v>
      </c>
      <c r="E44" s="233">
        <v>588</v>
      </c>
      <c r="F44" s="233">
        <v>311</v>
      </c>
      <c r="G44" s="230">
        <f t="shared" si="0"/>
        <v>0.17447199265381083</v>
      </c>
      <c r="H44" s="230">
        <f t="shared" si="0"/>
        <v>0.5399449035812672</v>
      </c>
      <c r="I44" s="230">
        <f t="shared" si="0"/>
        <v>0.28558310376492196</v>
      </c>
      <c r="K44" s="53" t="s">
        <v>307</v>
      </c>
      <c r="L44" s="265" t="s">
        <v>94</v>
      </c>
      <c r="M44" s="252">
        <v>66</v>
      </c>
      <c r="N44" s="252">
        <v>0</v>
      </c>
      <c r="O44" s="252">
        <v>30</v>
      </c>
      <c r="P44" s="252">
        <v>36</v>
      </c>
      <c r="Q44" s="236">
        <f t="shared" si="2"/>
        <v>0</v>
      </c>
      <c r="R44" s="236">
        <f t="shared" si="2"/>
        <v>0.45454545454545453</v>
      </c>
      <c r="S44" s="236">
        <f t="shared" si="2"/>
        <v>0.5454545454545454</v>
      </c>
    </row>
    <row r="45" spans="1:19" ht="13.5">
      <c r="A45" s="227" t="s">
        <v>283</v>
      </c>
      <c r="B45" s="232" t="s">
        <v>95</v>
      </c>
      <c r="C45" s="233">
        <v>343</v>
      </c>
      <c r="D45" s="233">
        <v>65</v>
      </c>
      <c r="E45" s="233">
        <v>214</v>
      </c>
      <c r="F45" s="233">
        <v>64</v>
      </c>
      <c r="G45" s="230">
        <f t="shared" si="0"/>
        <v>0.18950437317784258</v>
      </c>
      <c r="H45" s="230">
        <f t="shared" si="0"/>
        <v>0.6239067055393586</v>
      </c>
      <c r="I45" s="230">
        <f t="shared" si="0"/>
        <v>0.18658892128279883</v>
      </c>
      <c r="K45" s="53" t="s">
        <v>307</v>
      </c>
      <c r="L45" s="265" t="s">
        <v>96</v>
      </c>
      <c r="M45" s="252">
        <v>68</v>
      </c>
      <c r="N45" s="252">
        <v>10</v>
      </c>
      <c r="O45" s="252">
        <v>26</v>
      </c>
      <c r="P45" s="252">
        <v>32</v>
      </c>
      <c r="Q45" s="236">
        <f t="shared" si="2"/>
        <v>0.14705882352941177</v>
      </c>
      <c r="R45" s="236">
        <f t="shared" si="2"/>
        <v>0.38235294117647056</v>
      </c>
      <c r="S45" s="236">
        <f t="shared" si="2"/>
        <v>0.47058823529411764</v>
      </c>
    </row>
    <row r="46" spans="1:19" ht="13.5">
      <c r="A46" s="227" t="s">
        <v>283</v>
      </c>
      <c r="B46" s="232" t="s">
        <v>97</v>
      </c>
      <c r="C46" s="266">
        <v>920</v>
      </c>
      <c r="D46" s="266">
        <v>103</v>
      </c>
      <c r="E46" s="266">
        <v>532</v>
      </c>
      <c r="F46" s="266">
        <v>285</v>
      </c>
      <c r="G46" s="230">
        <f t="shared" si="0"/>
        <v>0.11195652173913044</v>
      </c>
      <c r="H46" s="230">
        <f t="shared" si="0"/>
        <v>0.5782608695652174</v>
      </c>
      <c r="I46" s="230">
        <f t="shared" si="0"/>
        <v>0.30978260869565216</v>
      </c>
      <c r="K46" s="53" t="s">
        <v>307</v>
      </c>
      <c r="L46" s="265" t="s">
        <v>98</v>
      </c>
      <c r="M46" s="252">
        <v>207</v>
      </c>
      <c r="N46" s="252">
        <v>21</v>
      </c>
      <c r="O46" s="252">
        <v>100</v>
      </c>
      <c r="P46" s="252">
        <v>86</v>
      </c>
      <c r="Q46" s="236">
        <f t="shared" si="2"/>
        <v>0.10144927536231885</v>
      </c>
      <c r="R46" s="236">
        <f t="shared" si="2"/>
        <v>0.4830917874396135</v>
      </c>
      <c r="S46" s="236">
        <f t="shared" si="2"/>
        <v>0.41545893719806765</v>
      </c>
    </row>
    <row r="47" spans="1:19" ht="13.5">
      <c r="A47" s="227" t="s">
        <v>283</v>
      </c>
      <c r="B47" s="267" t="s">
        <v>294</v>
      </c>
      <c r="C47" s="268">
        <v>2773</v>
      </c>
      <c r="D47" s="268">
        <v>363</v>
      </c>
      <c r="E47" s="268">
        <v>1678</v>
      </c>
      <c r="F47" s="268">
        <v>732</v>
      </c>
      <c r="G47" s="269">
        <f t="shared" si="0"/>
        <v>0.13090515686981608</v>
      </c>
      <c r="H47" s="269">
        <f t="shared" si="0"/>
        <v>0.6051208077893978</v>
      </c>
      <c r="I47" s="269">
        <f t="shared" si="0"/>
        <v>0.2639740353407862</v>
      </c>
      <c r="K47" s="53" t="s">
        <v>307</v>
      </c>
      <c r="L47" s="265" t="s">
        <v>99</v>
      </c>
      <c r="M47" s="252">
        <v>182</v>
      </c>
      <c r="N47" s="252">
        <v>3</v>
      </c>
      <c r="O47" s="252">
        <v>87</v>
      </c>
      <c r="P47" s="252">
        <v>92</v>
      </c>
      <c r="Q47" s="236">
        <f t="shared" si="2"/>
        <v>0.016483516483516484</v>
      </c>
      <c r="R47" s="236">
        <f t="shared" si="2"/>
        <v>0.47802197802197804</v>
      </c>
      <c r="S47" s="236">
        <f t="shared" si="2"/>
        <v>0.5054945054945055</v>
      </c>
    </row>
    <row r="48" spans="1:19" ht="13.5">
      <c r="A48" s="227" t="s">
        <v>283</v>
      </c>
      <c r="B48" s="232" t="s">
        <v>100</v>
      </c>
      <c r="C48" s="252">
        <v>4905</v>
      </c>
      <c r="D48" s="252">
        <v>930</v>
      </c>
      <c r="E48" s="252">
        <v>3120</v>
      </c>
      <c r="F48" s="252">
        <v>855</v>
      </c>
      <c r="G48" s="230">
        <f t="shared" si="0"/>
        <v>0.18960244648318042</v>
      </c>
      <c r="H48" s="230">
        <f t="shared" si="0"/>
        <v>0.636085626911315</v>
      </c>
      <c r="I48" s="230">
        <f t="shared" si="0"/>
        <v>0.1743119266055046</v>
      </c>
      <c r="K48" s="53" t="s">
        <v>307</v>
      </c>
      <c r="L48" s="265" t="s">
        <v>101</v>
      </c>
      <c r="M48" s="252">
        <v>61</v>
      </c>
      <c r="N48" s="252">
        <v>2</v>
      </c>
      <c r="O48" s="252">
        <v>21</v>
      </c>
      <c r="P48" s="252">
        <v>38</v>
      </c>
      <c r="Q48" s="236">
        <f t="shared" si="2"/>
        <v>0.03278688524590164</v>
      </c>
      <c r="R48" s="236">
        <f t="shared" si="2"/>
        <v>0.3442622950819672</v>
      </c>
      <c r="S48" s="236">
        <f t="shared" si="2"/>
        <v>0.6229508196721312</v>
      </c>
    </row>
    <row r="49" spans="1:19" ht="13.5">
      <c r="A49" s="227" t="s">
        <v>283</v>
      </c>
      <c r="B49" s="232" t="s">
        <v>102</v>
      </c>
      <c r="C49" s="252">
        <v>853</v>
      </c>
      <c r="D49" s="252">
        <v>107</v>
      </c>
      <c r="E49" s="252">
        <v>490</v>
      </c>
      <c r="F49" s="252">
        <v>256</v>
      </c>
      <c r="G49" s="230">
        <f t="shared" si="0"/>
        <v>0.1254396248534584</v>
      </c>
      <c r="H49" s="230">
        <f t="shared" si="0"/>
        <v>0.5744431418522861</v>
      </c>
      <c r="I49" s="230">
        <f t="shared" si="0"/>
        <v>0.30011723329425555</v>
      </c>
      <c r="K49" s="53" t="s">
        <v>308</v>
      </c>
      <c r="L49" s="265" t="s">
        <v>308</v>
      </c>
      <c r="M49" s="270">
        <f>SUM(M44:M48)</f>
        <v>584</v>
      </c>
      <c r="N49" s="270">
        <f>SUM(N44:N48)</f>
        <v>36</v>
      </c>
      <c r="O49" s="270">
        <f>SUM(O44:O48)</f>
        <v>264</v>
      </c>
      <c r="P49" s="270">
        <f>SUM(P44:P48)</f>
        <v>284</v>
      </c>
      <c r="Q49" s="271">
        <f t="shared" si="2"/>
        <v>0.06164383561643835</v>
      </c>
      <c r="R49" s="271">
        <f t="shared" si="2"/>
        <v>0.4520547945205479</v>
      </c>
      <c r="S49" s="271">
        <f t="shared" si="2"/>
        <v>0.4863013698630137</v>
      </c>
    </row>
    <row r="50" spans="1:19" ht="13.5">
      <c r="A50" s="227" t="s">
        <v>283</v>
      </c>
      <c r="B50" s="232" t="s">
        <v>104</v>
      </c>
      <c r="C50" s="252">
        <v>416</v>
      </c>
      <c r="D50" s="252">
        <v>38</v>
      </c>
      <c r="E50" s="252">
        <v>211</v>
      </c>
      <c r="F50" s="252">
        <v>167</v>
      </c>
      <c r="G50" s="230">
        <f t="shared" si="0"/>
        <v>0.09134615384615384</v>
      </c>
      <c r="H50" s="230">
        <f t="shared" si="0"/>
        <v>0.5072115384615384</v>
      </c>
      <c r="I50" s="230">
        <f t="shared" si="0"/>
        <v>0.4014423076923077</v>
      </c>
      <c r="K50" s="61" t="s">
        <v>309</v>
      </c>
      <c r="L50" s="272" t="s">
        <v>106</v>
      </c>
      <c r="M50" s="252">
        <v>81</v>
      </c>
      <c r="N50" s="252">
        <v>5</v>
      </c>
      <c r="O50" s="252">
        <v>35</v>
      </c>
      <c r="P50" s="252">
        <v>41</v>
      </c>
      <c r="Q50" s="236">
        <f t="shared" si="2"/>
        <v>0.06172839506172839</v>
      </c>
      <c r="R50" s="236">
        <f t="shared" si="2"/>
        <v>0.43209876543209874</v>
      </c>
      <c r="S50" s="236">
        <f t="shared" si="2"/>
        <v>0.5061728395061729</v>
      </c>
    </row>
    <row r="51" spans="1:19" ht="13.5">
      <c r="A51" s="227" t="s">
        <v>283</v>
      </c>
      <c r="B51" s="232" t="s">
        <v>107</v>
      </c>
      <c r="C51" s="252">
        <v>315</v>
      </c>
      <c r="D51" s="252">
        <v>28</v>
      </c>
      <c r="E51" s="252">
        <v>166</v>
      </c>
      <c r="F51" s="252">
        <v>121</v>
      </c>
      <c r="G51" s="230">
        <f t="shared" si="0"/>
        <v>0.08888888888888889</v>
      </c>
      <c r="H51" s="230">
        <f t="shared" si="0"/>
        <v>0.526984126984127</v>
      </c>
      <c r="I51" s="230">
        <f t="shared" si="0"/>
        <v>0.38412698412698415</v>
      </c>
      <c r="K51" s="61" t="s">
        <v>309</v>
      </c>
      <c r="L51" s="272" t="s">
        <v>108</v>
      </c>
      <c r="M51" s="252">
        <v>325</v>
      </c>
      <c r="N51" s="252">
        <v>52</v>
      </c>
      <c r="O51" s="252">
        <v>176</v>
      </c>
      <c r="P51" s="252">
        <v>97</v>
      </c>
      <c r="Q51" s="236">
        <f t="shared" si="2"/>
        <v>0.16</v>
      </c>
      <c r="R51" s="236">
        <f t="shared" si="2"/>
        <v>0.5415384615384615</v>
      </c>
      <c r="S51" s="236">
        <f t="shared" si="2"/>
        <v>0.29846153846153844</v>
      </c>
    </row>
    <row r="52" spans="1:19" ht="13.5">
      <c r="A52" s="227" t="s">
        <v>283</v>
      </c>
      <c r="B52" s="232" t="s">
        <v>109</v>
      </c>
      <c r="C52" s="252">
        <v>378</v>
      </c>
      <c r="D52" s="252">
        <v>39</v>
      </c>
      <c r="E52" s="252">
        <v>227</v>
      </c>
      <c r="F52" s="252">
        <v>112</v>
      </c>
      <c r="G52" s="230">
        <f t="shared" si="0"/>
        <v>0.10317460317460317</v>
      </c>
      <c r="H52" s="230">
        <f t="shared" si="0"/>
        <v>0.6005291005291006</v>
      </c>
      <c r="I52" s="230">
        <f t="shared" si="0"/>
        <v>0.2962962962962963</v>
      </c>
      <c r="K52" s="61" t="s">
        <v>309</v>
      </c>
      <c r="L52" s="272" t="s">
        <v>110</v>
      </c>
      <c r="M52" s="252">
        <v>59</v>
      </c>
      <c r="N52" s="252">
        <v>2</v>
      </c>
      <c r="O52" s="252">
        <v>36</v>
      </c>
      <c r="P52" s="252">
        <v>21</v>
      </c>
      <c r="Q52" s="236">
        <f t="shared" si="2"/>
        <v>0.03389830508474576</v>
      </c>
      <c r="R52" s="236">
        <f t="shared" si="2"/>
        <v>0.6101694915254238</v>
      </c>
      <c r="S52" s="236">
        <f t="shared" si="2"/>
        <v>0.3559322033898305</v>
      </c>
    </row>
    <row r="53" spans="1:19" ht="13.5">
      <c r="A53" s="227" t="s">
        <v>283</v>
      </c>
      <c r="B53" s="232" t="s">
        <v>111</v>
      </c>
      <c r="C53" s="252">
        <v>397</v>
      </c>
      <c r="D53" s="252">
        <v>56</v>
      </c>
      <c r="E53" s="252">
        <v>214</v>
      </c>
      <c r="F53" s="252">
        <v>127</v>
      </c>
      <c r="G53" s="230">
        <f t="shared" si="0"/>
        <v>0.14105793450881612</v>
      </c>
      <c r="H53" s="230">
        <f t="shared" si="0"/>
        <v>0.5390428211586902</v>
      </c>
      <c r="I53" s="230">
        <f t="shared" si="0"/>
        <v>0.3198992443324937</v>
      </c>
      <c r="K53" s="61" t="s">
        <v>309</v>
      </c>
      <c r="L53" s="272" t="s">
        <v>112</v>
      </c>
      <c r="M53" s="252">
        <v>22</v>
      </c>
      <c r="N53" s="252">
        <v>5</v>
      </c>
      <c r="O53" s="252">
        <v>14</v>
      </c>
      <c r="P53" s="252">
        <v>3</v>
      </c>
      <c r="Q53" s="236">
        <f t="shared" si="2"/>
        <v>0.22727272727272727</v>
      </c>
      <c r="R53" s="236">
        <f t="shared" si="2"/>
        <v>0.6363636363636364</v>
      </c>
      <c r="S53" s="236">
        <f t="shared" si="2"/>
        <v>0.13636363636363635</v>
      </c>
    </row>
    <row r="54" spans="1:19" ht="13.5">
      <c r="A54" s="227" t="s">
        <v>283</v>
      </c>
      <c r="B54" s="232" t="s">
        <v>113</v>
      </c>
      <c r="C54" s="252">
        <v>208</v>
      </c>
      <c r="D54" s="252">
        <v>9</v>
      </c>
      <c r="E54" s="252">
        <v>36</v>
      </c>
      <c r="F54" s="252">
        <v>163</v>
      </c>
      <c r="G54" s="230">
        <f t="shared" si="0"/>
        <v>0.04326923076923077</v>
      </c>
      <c r="H54" s="230">
        <f t="shared" si="0"/>
        <v>0.17307692307692307</v>
      </c>
      <c r="I54" s="230">
        <f t="shared" si="0"/>
        <v>0.7836538461538461</v>
      </c>
      <c r="K54" s="61" t="s">
        <v>309</v>
      </c>
      <c r="L54" s="272" t="s">
        <v>114</v>
      </c>
      <c r="M54" s="252">
        <v>19</v>
      </c>
      <c r="N54" s="252">
        <v>0</v>
      </c>
      <c r="O54" s="252">
        <v>6</v>
      </c>
      <c r="P54" s="252">
        <v>13</v>
      </c>
      <c r="Q54" s="236">
        <f t="shared" si="2"/>
        <v>0</v>
      </c>
      <c r="R54" s="236">
        <f t="shared" si="2"/>
        <v>0.3157894736842105</v>
      </c>
      <c r="S54" s="236">
        <f t="shared" si="2"/>
        <v>0.6842105263157895</v>
      </c>
    </row>
    <row r="55" spans="1:19" ht="13.5">
      <c r="A55" s="227" t="s">
        <v>283</v>
      </c>
      <c r="B55" s="232" t="s">
        <v>115</v>
      </c>
      <c r="C55" s="252">
        <v>334</v>
      </c>
      <c r="D55" s="252">
        <v>43</v>
      </c>
      <c r="E55" s="252">
        <v>184</v>
      </c>
      <c r="F55" s="252">
        <v>107</v>
      </c>
      <c r="G55" s="230">
        <f t="shared" si="0"/>
        <v>0.12874251497005987</v>
      </c>
      <c r="H55" s="230">
        <f t="shared" si="0"/>
        <v>0.5508982035928144</v>
      </c>
      <c r="I55" s="230">
        <f t="shared" si="0"/>
        <v>0.3203592814371258</v>
      </c>
      <c r="K55" s="61" t="s">
        <v>309</v>
      </c>
      <c r="L55" s="272" t="s">
        <v>116</v>
      </c>
      <c r="M55" s="252">
        <v>59</v>
      </c>
      <c r="N55" s="252">
        <v>6</v>
      </c>
      <c r="O55" s="252">
        <v>29</v>
      </c>
      <c r="P55" s="252">
        <v>24</v>
      </c>
      <c r="Q55" s="236">
        <f t="shared" si="2"/>
        <v>0.1016949152542373</v>
      </c>
      <c r="R55" s="236">
        <f t="shared" si="2"/>
        <v>0.4915254237288136</v>
      </c>
      <c r="S55" s="236">
        <f t="shared" si="2"/>
        <v>0.4067796610169492</v>
      </c>
    </row>
    <row r="56" spans="1:19" ht="13.5">
      <c r="A56" s="227" t="s">
        <v>283</v>
      </c>
      <c r="B56" s="232" t="s">
        <v>117</v>
      </c>
      <c r="C56" s="252">
        <v>987</v>
      </c>
      <c r="D56" s="252">
        <v>78</v>
      </c>
      <c r="E56" s="252">
        <v>507</v>
      </c>
      <c r="F56" s="252">
        <v>402</v>
      </c>
      <c r="G56" s="230">
        <f t="shared" si="0"/>
        <v>0.0790273556231003</v>
      </c>
      <c r="H56" s="230">
        <f t="shared" si="0"/>
        <v>0.513677811550152</v>
      </c>
      <c r="I56" s="230">
        <f t="shared" si="0"/>
        <v>0.4072948328267477</v>
      </c>
      <c r="K56" s="61" t="s">
        <v>309</v>
      </c>
      <c r="L56" s="272" t="s">
        <v>118</v>
      </c>
      <c r="M56" s="252">
        <v>33</v>
      </c>
      <c r="N56" s="252">
        <v>2</v>
      </c>
      <c r="O56" s="252">
        <v>14</v>
      </c>
      <c r="P56" s="252">
        <v>17</v>
      </c>
      <c r="Q56" s="236">
        <f t="shared" si="2"/>
        <v>0.06060606060606061</v>
      </c>
      <c r="R56" s="236">
        <f t="shared" si="2"/>
        <v>0.42424242424242425</v>
      </c>
      <c r="S56" s="236">
        <f t="shared" si="2"/>
        <v>0.5151515151515151</v>
      </c>
    </row>
    <row r="57" spans="1:19" ht="13.5">
      <c r="A57" s="227" t="s">
        <v>283</v>
      </c>
      <c r="B57" s="232" t="s">
        <v>119</v>
      </c>
      <c r="C57" s="252">
        <v>333</v>
      </c>
      <c r="D57" s="252">
        <v>38</v>
      </c>
      <c r="E57" s="252">
        <v>152</v>
      </c>
      <c r="F57" s="252">
        <v>143</v>
      </c>
      <c r="G57" s="230">
        <f t="shared" si="0"/>
        <v>0.11411411411411411</v>
      </c>
      <c r="H57" s="230">
        <f t="shared" si="0"/>
        <v>0.45645645645645644</v>
      </c>
      <c r="I57" s="230">
        <f t="shared" si="0"/>
        <v>0.4294294294294294</v>
      </c>
      <c r="K57" s="61" t="s">
        <v>309</v>
      </c>
      <c r="L57" s="272" t="s">
        <v>120</v>
      </c>
      <c r="M57" s="252">
        <v>65</v>
      </c>
      <c r="N57" s="252">
        <v>3</v>
      </c>
      <c r="O57" s="252">
        <v>38</v>
      </c>
      <c r="P57" s="252">
        <v>24</v>
      </c>
      <c r="Q57" s="236">
        <f t="shared" si="2"/>
        <v>0.046153846153846156</v>
      </c>
      <c r="R57" s="236">
        <f t="shared" si="2"/>
        <v>0.5846153846153846</v>
      </c>
      <c r="S57" s="236">
        <f t="shared" si="2"/>
        <v>0.36923076923076925</v>
      </c>
    </row>
    <row r="58" spans="1:19" ht="13.5">
      <c r="A58" s="227" t="s">
        <v>283</v>
      </c>
      <c r="B58" s="232" t="s">
        <v>121</v>
      </c>
      <c r="C58" s="252">
        <v>342</v>
      </c>
      <c r="D58" s="252">
        <v>49</v>
      </c>
      <c r="E58" s="252">
        <v>167</v>
      </c>
      <c r="F58" s="252">
        <v>126</v>
      </c>
      <c r="G58" s="230">
        <f t="shared" si="0"/>
        <v>0.14327485380116958</v>
      </c>
      <c r="H58" s="230">
        <f t="shared" si="0"/>
        <v>0.48830409356725146</v>
      </c>
      <c r="I58" s="230">
        <f t="shared" si="0"/>
        <v>0.3684210526315789</v>
      </c>
      <c r="K58" s="61" t="s">
        <v>309</v>
      </c>
      <c r="L58" s="272" t="s">
        <v>122</v>
      </c>
      <c r="M58" s="252">
        <v>55</v>
      </c>
      <c r="N58" s="252">
        <v>0</v>
      </c>
      <c r="O58" s="252">
        <v>20</v>
      </c>
      <c r="P58" s="252">
        <v>35</v>
      </c>
      <c r="Q58" s="236">
        <f t="shared" si="2"/>
        <v>0</v>
      </c>
      <c r="R58" s="236">
        <f t="shared" si="2"/>
        <v>0.36363636363636365</v>
      </c>
      <c r="S58" s="236">
        <f t="shared" si="2"/>
        <v>0.6363636363636364</v>
      </c>
    </row>
    <row r="59" spans="1:19" ht="13.5">
      <c r="A59" s="227" t="s">
        <v>283</v>
      </c>
      <c r="B59" s="232" t="s">
        <v>123</v>
      </c>
      <c r="C59" s="252">
        <v>324</v>
      </c>
      <c r="D59" s="252">
        <v>25</v>
      </c>
      <c r="E59" s="252">
        <v>138</v>
      </c>
      <c r="F59" s="252">
        <v>161</v>
      </c>
      <c r="G59" s="230">
        <f t="shared" si="0"/>
        <v>0.07716049382716049</v>
      </c>
      <c r="H59" s="230">
        <f t="shared" si="0"/>
        <v>0.42592592592592593</v>
      </c>
      <c r="I59" s="230">
        <f t="shared" si="0"/>
        <v>0.49691358024691357</v>
      </c>
      <c r="K59" s="61" t="s">
        <v>309</v>
      </c>
      <c r="L59" s="272" t="s">
        <v>124</v>
      </c>
      <c r="M59" s="252">
        <v>59</v>
      </c>
      <c r="N59" s="252">
        <v>6</v>
      </c>
      <c r="O59" s="252">
        <v>33</v>
      </c>
      <c r="P59" s="252">
        <v>20</v>
      </c>
      <c r="Q59" s="236">
        <f t="shared" si="2"/>
        <v>0.1016949152542373</v>
      </c>
      <c r="R59" s="236">
        <f t="shared" si="2"/>
        <v>0.559322033898305</v>
      </c>
      <c r="S59" s="236">
        <f t="shared" si="2"/>
        <v>0.3389830508474576</v>
      </c>
    </row>
    <row r="60" spans="1:19" ht="13.5">
      <c r="A60" s="227" t="s">
        <v>283</v>
      </c>
      <c r="B60" s="232" t="s">
        <v>125</v>
      </c>
      <c r="C60" s="252">
        <v>900</v>
      </c>
      <c r="D60" s="252">
        <v>143</v>
      </c>
      <c r="E60" s="252">
        <v>516</v>
      </c>
      <c r="F60" s="252">
        <v>241</v>
      </c>
      <c r="G60" s="230">
        <f t="shared" si="0"/>
        <v>0.15888888888888889</v>
      </c>
      <c r="H60" s="230">
        <f t="shared" si="0"/>
        <v>0.5733333333333334</v>
      </c>
      <c r="I60" s="230">
        <f t="shared" si="0"/>
        <v>0.2677777777777778</v>
      </c>
      <c r="K60" s="61" t="s">
        <v>309</v>
      </c>
      <c r="L60" s="272" t="s">
        <v>126</v>
      </c>
      <c r="M60" s="252">
        <v>99</v>
      </c>
      <c r="N60" s="252">
        <v>6</v>
      </c>
      <c r="O60" s="252">
        <v>53</v>
      </c>
      <c r="P60" s="252">
        <v>40</v>
      </c>
      <c r="Q60" s="236">
        <f t="shared" si="2"/>
        <v>0.06060606060606061</v>
      </c>
      <c r="R60" s="236">
        <f t="shared" si="2"/>
        <v>0.5353535353535354</v>
      </c>
      <c r="S60" s="236">
        <f t="shared" si="2"/>
        <v>0.40404040404040403</v>
      </c>
    </row>
    <row r="61" spans="1:19" ht="13.5">
      <c r="A61" s="227" t="s">
        <v>283</v>
      </c>
      <c r="B61" s="232" t="s">
        <v>127</v>
      </c>
      <c r="C61" s="252">
        <v>1722</v>
      </c>
      <c r="D61" s="252">
        <v>303</v>
      </c>
      <c r="E61" s="252">
        <v>993</v>
      </c>
      <c r="F61" s="252">
        <v>426</v>
      </c>
      <c r="G61" s="230">
        <f t="shared" si="0"/>
        <v>0.1759581881533101</v>
      </c>
      <c r="H61" s="230">
        <f t="shared" si="0"/>
        <v>0.5766550522648084</v>
      </c>
      <c r="I61" s="230">
        <f t="shared" si="0"/>
        <v>0.24738675958188153</v>
      </c>
      <c r="K61" s="61" t="s">
        <v>309</v>
      </c>
      <c r="L61" s="272" t="s">
        <v>309</v>
      </c>
      <c r="M61" s="273">
        <f>SUM(M50:M60)</f>
        <v>876</v>
      </c>
      <c r="N61" s="273">
        <f>SUM(N50:N60)</f>
        <v>87</v>
      </c>
      <c r="O61" s="273">
        <f>SUM(O50:O60)</f>
        <v>454</v>
      </c>
      <c r="P61" s="273">
        <f>SUM(P50:P60)</f>
        <v>335</v>
      </c>
      <c r="Q61" s="274">
        <f t="shared" si="2"/>
        <v>0.09931506849315068</v>
      </c>
      <c r="R61" s="274">
        <f t="shared" si="2"/>
        <v>0.5182648401826484</v>
      </c>
      <c r="S61" s="274">
        <f t="shared" si="2"/>
        <v>0.3824200913242009</v>
      </c>
    </row>
    <row r="62" spans="1:19" ht="13.5">
      <c r="A62" s="227" t="s">
        <v>283</v>
      </c>
      <c r="B62" s="232" t="s">
        <v>128</v>
      </c>
      <c r="C62" s="252">
        <v>1225</v>
      </c>
      <c r="D62" s="252">
        <v>181</v>
      </c>
      <c r="E62" s="252">
        <v>726</v>
      </c>
      <c r="F62" s="252">
        <v>318</v>
      </c>
      <c r="G62" s="230">
        <f t="shared" si="0"/>
        <v>0.14775510204081632</v>
      </c>
      <c r="H62" s="230">
        <f t="shared" si="0"/>
        <v>0.5926530612244898</v>
      </c>
      <c r="I62" s="230">
        <f t="shared" si="0"/>
        <v>0.2595918367346939</v>
      </c>
      <c r="K62" s="66" t="s">
        <v>310</v>
      </c>
      <c r="L62" s="275" t="s">
        <v>130</v>
      </c>
      <c r="M62" s="252">
        <v>32</v>
      </c>
      <c r="N62" s="252">
        <v>0</v>
      </c>
      <c r="O62" s="252">
        <v>10</v>
      </c>
      <c r="P62" s="252">
        <v>22</v>
      </c>
      <c r="Q62" s="236">
        <f t="shared" si="2"/>
        <v>0</v>
      </c>
      <c r="R62" s="236">
        <f t="shared" si="2"/>
        <v>0.3125</v>
      </c>
      <c r="S62" s="236">
        <f t="shared" si="2"/>
        <v>0.6875</v>
      </c>
    </row>
    <row r="63" spans="1:19" ht="13.5">
      <c r="A63" s="227" t="s">
        <v>283</v>
      </c>
      <c r="B63" s="232" t="s">
        <v>131</v>
      </c>
      <c r="C63" s="252">
        <v>949</v>
      </c>
      <c r="D63" s="252">
        <v>52</v>
      </c>
      <c r="E63" s="252">
        <v>416</v>
      </c>
      <c r="F63" s="252">
        <v>481</v>
      </c>
      <c r="G63" s="230">
        <f t="shared" si="0"/>
        <v>0.0547945205479452</v>
      </c>
      <c r="H63" s="230">
        <f t="shared" si="0"/>
        <v>0.4383561643835616</v>
      </c>
      <c r="I63" s="230">
        <f t="shared" si="0"/>
        <v>0.5068493150684932</v>
      </c>
      <c r="K63" s="66" t="s">
        <v>310</v>
      </c>
      <c r="L63" s="275" t="s">
        <v>132</v>
      </c>
      <c r="M63" s="252">
        <v>182</v>
      </c>
      <c r="N63" s="252">
        <v>28</v>
      </c>
      <c r="O63" s="252">
        <v>100</v>
      </c>
      <c r="P63" s="252">
        <v>54</v>
      </c>
      <c r="Q63" s="236">
        <f t="shared" si="2"/>
        <v>0.15384615384615385</v>
      </c>
      <c r="R63" s="236">
        <f t="shared" si="2"/>
        <v>0.5494505494505495</v>
      </c>
      <c r="S63" s="236">
        <f t="shared" si="2"/>
        <v>0.2967032967032967</v>
      </c>
    </row>
    <row r="64" spans="1:19" ht="13.5">
      <c r="A64" s="227" t="s">
        <v>283</v>
      </c>
      <c r="B64" s="232" t="s">
        <v>133</v>
      </c>
      <c r="C64" s="252">
        <v>520</v>
      </c>
      <c r="D64" s="252">
        <v>35</v>
      </c>
      <c r="E64" s="252">
        <v>254</v>
      </c>
      <c r="F64" s="252">
        <v>231</v>
      </c>
      <c r="G64" s="230">
        <f t="shared" si="0"/>
        <v>0.0673076923076923</v>
      </c>
      <c r="H64" s="230">
        <f t="shared" si="0"/>
        <v>0.48846153846153845</v>
      </c>
      <c r="I64" s="230">
        <f t="shared" si="0"/>
        <v>0.4442307692307692</v>
      </c>
      <c r="K64" s="66" t="s">
        <v>310</v>
      </c>
      <c r="L64" s="275" t="s">
        <v>134</v>
      </c>
      <c r="M64" s="252">
        <v>9</v>
      </c>
      <c r="N64" s="252">
        <v>0</v>
      </c>
      <c r="O64" s="252">
        <v>6</v>
      </c>
      <c r="P64" s="252">
        <v>3</v>
      </c>
      <c r="Q64" s="236">
        <f t="shared" si="2"/>
        <v>0</v>
      </c>
      <c r="R64" s="236">
        <f t="shared" si="2"/>
        <v>0.6666666666666666</v>
      </c>
      <c r="S64" s="236">
        <f t="shared" si="2"/>
        <v>0.3333333333333333</v>
      </c>
    </row>
    <row r="65" spans="1:19" ht="13.5">
      <c r="A65" s="227" t="s">
        <v>283</v>
      </c>
      <c r="B65" s="232" t="s">
        <v>135</v>
      </c>
      <c r="C65" s="252">
        <v>408</v>
      </c>
      <c r="D65" s="252">
        <v>21</v>
      </c>
      <c r="E65" s="252">
        <v>175</v>
      </c>
      <c r="F65" s="252">
        <v>212</v>
      </c>
      <c r="G65" s="230">
        <f t="shared" si="0"/>
        <v>0.051470588235294115</v>
      </c>
      <c r="H65" s="230">
        <f t="shared" si="0"/>
        <v>0.42892156862745096</v>
      </c>
      <c r="I65" s="230">
        <f t="shared" si="0"/>
        <v>0.5196078431372549</v>
      </c>
      <c r="K65" s="66" t="s">
        <v>310</v>
      </c>
      <c r="L65" s="275" t="s">
        <v>136</v>
      </c>
      <c r="M65" s="252">
        <v>18</v>
      </c>
      <c r="N65" s="252">
        <v>0</v>
      </c>
      <c r="O65" s="252">
        <v>6</v>
      </c>
      <c r="P65" s="252">
        <v>12</v>
      </c>
      <c r="Q65" s="236">
        <f t="shared" si="2"/>
        <v>0</v>
      </c>
      <c r="R65" s="236">
        <f t="shared" si="2"/>
        <v>0.3333333333333333</v>
      </c>
      <c r="S65" s="236">
        <f t="shared" si="2"/>
        <v>0.6666666666666666</v>
      </c>
    </row>
    <row r="66" spans="1:19" ht="13.5">
      <c r="A66" s="227" t="s">
        <v>283</v>
      </c>
      <c r="B66" s="232" t="s">
        <v>137</v>
      </c>
      <c r="C66" s="252">
        <v>203</v>
      </c>
      <c r="D66" s="252">
        <v>23</v>
      </c>
      <c r="E66" s="252">
        <v>86</v>
      </c>
      <c r="F66" s="252">
        <v>94</v>
      </c>
      <c r="G66" s="230">
        <f t="shared" si="0"/>
        <v>0.11330049261083744</v>
      </c>
      <c r="H66" s="230">
        <f t="shared" si="0"/>
        <v>0.4236453201970443</v>
      </c>
      <c r="I66" s="230">
        <f t="shared" si="0"/>
        <v>0.4630541871921182</v>
      </c>
      <c r="K66" s="66" t="s">
        <v>310</v>
      </c>
      <c r="L66" s="275" t="s">
        <v>40</v>
      </c>
      <c r="M66" s="252">
        <v>174</v>
      </c>
      <c r="N66" s="252">
        <v>21</v>
      </c>
      <c r="O66" s="252">
        <v>102</v>
      </c>
      <c r="P66" s="252">
        <v>51</v>
      </c>
      <c r="Q66" s="236">
        <f t="shared" si="2"/>
        <v>0.1206896551724138</v>
      </c>
      <c r="R66" s="236">
        <f t="shared" si="2"/>
        <v>0.5862068965517241</v>
      </c>
      <c r="S66" s="236">
        <f t="shared" si="2"/>
        <v>0.29310344827586204</v>
      </c>
    </row>
    <row r="67" spans="1:19" ht="13.5">
      <c r="A67" s="227" t="s">
        <v>283</v>
      </c>
      <c r="B67" s="232" t="s">
        <v>138</v>
      </c>
      <c r="C67" s="252">
        <v>42</v>
      </c>
      <c r="D67" s="252">
        <v>0</v>
      </c>
      <c r="E67" s="252">
        <v>20</v>
      </c>
      <c r="F67" s="252">
        <v>22</v>
      </c>
      <c r="G67" s="230">
        <f aca="true" t="shared" si="3" ref="G67:I130">D67/$C67</f>
        <v>0</v>
      </c>
      <c r="H67" s="230">
        <f t="shared" si="3"/>
        <v>0.47619047619047616</v>
      </c>
      <c r="I67" s="230">
        <f t="shared" si="3"/>
        <v>0.5238095238095238</v>
      </c>
      <c r="K67" s="66" t="s">
        <v>310</v>
      </c>
      <c r="L67" s="275" t="s">
        <v>139</v>
      </c>
      <c r="M67" s="252">
        <v>54</v>
      </c>
      <c r="N67" s="252">
        <v>2</v>
      </c>
      <c r="O67" s="252">
        <v>22</v>
      </c>
      <c r="P67" s="252">
        <v>30</v>
      </c>
      <c r="Q67" s="236">
        <f t="shared" si="2"/>
        <v>0.037037037037037035</v>
      </c>
      <c r="R67" s="236">
        <f t="shared" si="2"/>
        <v>0.4074074074074074</v>
      </c>
      <c r="S67" s="236">
        <f t="shared" si="2"/>
        <v>0.5555555555555556</v>
      </c>
    </row>
    <row r="68" spans="1:19" ht="13.5">
      <c r="A68" s="227" t="s">
        <v>283</v>
      </c>
      <c r="B68" s="232" t="s">
        <v>140</v>
      </c>
      <c r="C68" s="252">
        <v>136</v>
      </c>
      <c r="D68" s="252">
        <v>6</v>
      </c>
      <c r="E68" s="252">
        <v>61</v>
      </c>
      <c r="F68" s="252">
        <v>69</v>
      </c>
      <c r="G68" s="230">
        <f t="shared" si="3"/>
        <v>0.04411764705882353</v>
      </c>
      <c r="H68" s="230">
        <f t="shared" si="3"/>
        <v>0.4485294117647059</v>
      </c>
      <c r="I68" s="230">
        <f t="shared" si="3"/>
        <v>0.5073529411764706</v>
      </c>
      <c r="K68" s="66" t="s">
        <v>310</v>
      </c>
      <c r="L68" s="275" t="s">
        <v>50</v>
      </c>
      <c r="M68" s="252">
        <v>104</v>
      </c>
      <c r="N68" s="252">
        <v>2</v>
      </c>
      <c r="O68" s="252">
        <v>42</v>
      </c>
      <c r="P68" s="252">
        <v>60</v>
      </c>
      <c r="Q68" s="236">
        <f t="shared" si="2"/>
        <v>0.019230769230769232</v>
      </c>
      <c r="R68" s="236">
        <f t="shared" si="2"/>
        <v>0.40384615384615385</v>
      </c>
      <c r="S68" s="236">
        <f t="shared" si="2"/>
        <v>0.5769230769230769</v>
      </c>
    </row>
    <row r="69" spans="1:19" ht="13.5">
      <c r="A69" s="227" t="s">
        <v>283</v>
      </c>
      <c r="B69" s="276" t="s">
        <v>295</v>
      </c>
      <c r="C69" s="277">
        <v>284</v>
      </c>
      <c r="D69" s="277">
        <v>9</v>
      </c>
      <c r="E69" s="277">
        <v>152</v>
      </c>
      <c r="F69" s="277">
        <v>123</v>
      </c>
      <c r="G69" s="278">
        <f t="shared" si="3"/>
        <v>0.03169014084507042</v>
      </c>
      <c r="H69" s="278">
        <f t="shared" si="3"/>
        <v>0.5352112676056338</v>
      </c>
      <c r="I69" s="278">
        <f t="shared" si="3"/>
        <v>0.43309859154929575</v>
      </c>
      <c r="K69" s="71" t="s">
        <v>310</v>
      </c>
      <c r="L69" s="279" t="s">
        <v>310</v>
      </c>
      <c r="M69" s="280">
        <f>SUM(M62:M68)</f>
        <v>573</v>
      </c>
      <c r="N69" s="280">
        <f>SUM(N62:N68)</f>
        <v>53</v>
      </c>
      <c r="O69" s="280">
        <f>SUM(O62:O68)</f>
        <v>288</v>
      </c>
      <c r="P69" s="280">
        <f>SUM(P62:P68)</f>
        <v>232</v>
      </c>
      <c r="Q69" s="281">
        <f t="shared" si="2"/>
        <v>0.0924956369982548</v>
      </c>
      <c r="R69" s="281">
        <f t="shared" si="2"/>
        <v>0.5026178010471204</v>
      </c>
      <c r="S69" s="281">
        <f t="shared" si="2"/>
        <v>0.4048865619546248</v>
      </c>
    </row>
    <row r="70" spans="1:19" ht="13.5">
      <c r="A70" s="227" t="s">
        <v>283</v>
      </c>
      <c r="B70" s="232" t="s">
        <v>141</v>
      </c>
      <c r="C70" s="252">
        <v>565</v>
      </c>
      <c r="D70" s="252">
        <v>57</v>
      </c>
      <c r="E70" s="252">
        <v>389</v>
      </c>
      <c r="F70" s="252">
        <v>119</v>
      </c>
      <c r="G70" s="230">
        <f t="shared" si="3"/>
        <v>0.10088495575221239</v>
      </c>
      <c r="H70" s="230">
        <f t="shared" si="3"/>
        <v>0.6884955752212389</v>
      </c>
      <c r="I70" s="230">
        <f t="shared" si="3"/>
        <v>0.21061946902654868</v>
      </c>
      <c r="K70" s="75" t="s">
        <v>304</v>
      </c>
      <c r="L70" s="282" t="s">
        <v>142</v>
      </c>
      <c r="M70" s="252">
        <v>48</v>
      </c>
      <c r="N70" s="252">
        <v>0</v>
      </c>
      <c r="O70" s="252">
        <v>1</v>
      </c>
      <c r="P70" s="252">
        <v>47</v>
      </c>
      <c r="Q70" s="236">
        <f t="shared" si="2"/>
        <v>0</v>
      </c>
      <c r="R70" s="236">
        <f t="shared" si="2"/>
        <v>0.020833333333333332</v>
      </c>
      <c r="S70" s="236">
        <f t="shared" si="2"/>
        <v>0.9791666666666666</v>
      </c>
    </row>
    <row r="71" spans="1:19" ht="13.5">
      <c r="A71" s="227" t="s">
        <v>283</v>
      </c>
      <c r="B71" s="232" t="s">
        <v>143</v>
      </c>
      <c r="C71" s="252">
        <v>378</v>
      </c>
      <c r="D71" s="252">
        <v>49</v>
      </c>
      <c r="E71" s="252">
        <v>234</v>
      </c>
      <c r="F71" s="252">
        <v>95</v>
      </c>
      <c r="G71" s="230">
        <f t="shared" si="3"/>
        <v>0.12962962962962962</v>
      </c>
      <c r="H71" s="230">
        <f t="shared" si="3"/>
        <v>0.6190476190476191</v>
      </c>
      <c r="I71" s="230">
        <f t="shared" si="3"/>
        <v>0.25132275132275134</v>
      </c>
      <c r="K71" s="75" t="s">
        <v>304</v>
      </c>
      <c r="L71" s="282" t="s">
        <v>304</v>
      </c>
      <c r="M71" s="283">
        <f>SUM(M70)</f>
        <v>48</v>
      </c>
      <c r="N71" s="283">
        <f>SUM(N70)</f>
        <v>0</v>
      </c>
      <c r="O71" s="283">
        <f>SUM(O70)</f>
        <v>1</v>
      </c>
      <c r="P71" s="283">
        <f>SUM(P70)</f>
        <v>47</v>
      </c>
      <c r="Q71" s="284">
        <f t="shared" si="2"/>
        <v>0</v>
      </c>
      <c r="R71" s="284">
        <f t="shared" si="2"/>
        <v>0.020833333333333332</v>
      </c>
      <c r="S71" s="284">
        <f t="shared" si="2"/>
        <v>0.9791666666666666</v>
      </c>
    </row>
    <row r="72" spans="1:9" ht="13.5">
      <c r="A72" s="227" t="s">
        <v>283</v>
      </c>
      <c r="B72" s="232" t="s">
        <v>144</v>
      </c>
      <c r="C72" s="252">
        <v>559</v>
      </c>
      <c r="D72" s="252">
        <v>45</v>
      </c>
      <c r="E72" s="252">
        <v>379</v>
      </c>
      <c r="F72" s="252">
        <v>135</v>
      </c>
      <c r="G72" s="230">
        <f t="shared" si="3"/>
        <v>0.08050089445438283</v>
      </c>
      <c r="H72" s="230">
        <f t="shared" si="3"/>
        <v>0.6779964221824687</v>
      </c>
      <c r="I72" s="230">
        <f t="shared" si="3"/>
        <v>0.24150268336314848</v>
      </c>
    </row>
    <row r="73" spans="1:19" ht="14.25" thickBot="1">
      <c r="A73" s="227" t="s">
        <v>283</v>
      </c>
      <c r="B73" s="232" t="s">
        <v>145</v>
      </c>
      <c r="C73" s="252">
        <v>63</v>
      </c>
      <c r="D73" s="252">
        <v>9</v>
      </c>
      <c r="E73" s="252">
        <v>23</v>
      </c>
      <c r="F73" s="252">
        <v>31</v>
      </c>
      <c r="G73" s="230">
        <f t="shared" si="3"/>
        <v>0.14285714285714285</v>
      </c>
      <c r="H73" s="230">
        <f t="shared" si="3"/>
        <v>0.36507936507936506</v>
      </c>
      <c r="I73" s="230">
        <f t="shared" si="3"/>
        <v>0.49206349206349204</v>
      </c>
      <c r="K73" s="43" t="s">
        <v>311</v>
      </c>
      <c r="L73" s="44" t="s">
        <v>312</v>
      </c>
      <c r="M73" s="285" t="s">
        <v>313</v>
      </c>
      <c r="N73" s="285" t="s">
        <v>2</v>
      </c>
      <c r="O73" s="285" t="s">
        <v>314</v>
      </c>
      <c r="P73" s="286" t="s">
        <v>4</v>
      </c>
      <c r="Q73" s="231" t="s">
        <v>5</v>
      </c>
      <c r="R73" s="231" t="s">
        <v>6</v>
      </c>
      <c r="S73" s="231" t="s">
        <v>7</v>
      </c>
    </row>
    <row r="74" spans="1:19" ht="14.25" thickTop="1">
      <c r="A74" s="227" t="s">
        <v>283</v>
      </c>
      <c r="B74" s="232" t="s">
        <v>150</v>
      </c>
      <c r="C74" s="252">
        <v>222</v>
      </c>
      <c r="D74" s="252">
        <v>8</v>
      </c>
      <c r="E74" s="252">
        <v>129</v>
      </c>
      <c r="F74" s="252">
        <v>85</v>
      </c>
      <c r="G74" s="230">
        <f t="shared" si="3"/>
        <v>0.036036036036036036</v>
      </c>
      <c r="H74" s="230">
        <f t="shared" si="3"/>
        <v>0.581081081081081</v>
      </c>
      <c r="I74" s="230">
        <f t="shared" si="3"/>
        <v>0.38288288288288286</v>
      </c>
      <c r="K74" s="81" t="s">
        <v>315</v>
      </c>
      <c r="L74" s="82" t="s">
        <v>316</v>
      </c>
      <c r="M74" s="252">
        <v>93</v>
      </c>
      <c r="N74" s="252">
        <v>8</v>
      </c>
      <c r="O74" s="252">
        <v>44</v>
      </c>
      <c r="P74" s="252">
        <v>41</v>
      </c>
      <c r="Q74" s="236">
        <f aca="true" t="shared" si="4" ref="Q74:S105">N74/$M74</f>
        <v>0.08602150537634409</v>
      </c>
      <c r="R74" s="236">
        <f t="shared" si="4"/>
        <v>0.4731182795698925</v>
      </c>
      <c r="S74" s="236">
        <f t="shared" si="4"/>
        <v>0.44086021505376344</v>
      </c>
    </row>
    <row r="75" spans="1:19" ht="13.5">
      <c r="A75" s="227" t="s">
        <v>283</v>
      </c>
      <c r="B75" s="232" t="s">
        <v>153</v>
      </c>
      <c r="C75" s="252">
        <v>293</v>
      </c>
      <c r="D75" s="252">
        <v>19</v>
      </c>
      <c r="E75" s="252">
        <v>141</v>
      </c>
      <c r="F75" s="252">
        <v>133</v>
      </c>
      <c r="G75" s="230">
        <f t="shared" si="3"/>
        <v>0.06484641638225255</v>
      </c>
      <c r="H75" s="230">
        <f t="shared" si="3"/>
        <v>0.4812286689419795</v>
      </c>
      <c r="I75" s="230">
        <f t="shared" si="3"/>
        <v>0.4539249146757679</v>
      </c>
      <c r="K75" s="83" t="s">
        <v>315</v>
      </c>
      <c r="L75" s="84" t="s">
        <v>317</v>
      </c>
      <c r="M75" s="252">
        <v>28</v>
      </c>
      <c r="N75" s="252">
        <v>0</v>
      </c>
      <c r="O75" s="252">
        <v>9</v>
      </c>
      <c r="P75" s="252">
        <v>19</v>
      </c>
      <c r="Q75" s="236">
        <f t="shared" si="4"/>
        <v>0</v>
      </c>
      <c r="R75" s="236">
        <f t="shared" si="4"/>
        <v>0.32142857142857145</v>
      </c>
      <c r="S75" s="236">
        <f t="shared" si="4"/>
        <v>0.6785714285714286</v>
      </c>
    </row>
    <row r="76" spans="1:19" ht="13.5">
      <c r="A76" s="227" t="s">
        <v>283</v>
      </c>
      <c r="B76" s="232" t="s">
        <v>155</v>
      </c>
      <c r="C76" s="252">
        <v>181</v>
      </c>
      <c r="D76" s="252">
        <v>11</v>
      </c>
      <c r="E76" s="252">
        <v>74</v>
      </c>
      <c r="F76" s="252">
        <v>96</v>
      </c>
      <c r="G76" s="230">
        <f t="shared" si="3"/>
        <v>0.06077348066298342</v>
      </c>
      <c r="H76" s="230">
        <f t="shared" si="3"/>
        <v>0.4088397790055249</v>
      </c>
      <c r="I76" s="230">
        <f t="shared" si="3"/>
        <v>0.5303867403314917</v>
      </c>
      <c r="K76" s="83" t="s">
        <v>315</v>
      </c>
      <c r="L76" s="84" t="s">
        <v>318</v>
      </c>
      <c r="M76" s="252">
        <v>48</v>
      </c>
      <c r="N76" s="252">
        <v>12</v>
      </c>
      <c r="O76" s="252">
        <v>20</v>
      </c>
      <c r="P76" s="252">
        <v>16</v>
      </c>
      <c r="Q76" s="236">
        <f t="shared" si="4"/>
        <v>0.25</v>
      </c>
      <c r="R76" s="236">
        <f t="shared" si="4"/>
        <v>0.4166666666666667</v>
      </c>
      <c r="S76" s="236">
        <f t="shared" si="4"/>
        <v>0.3333333333333333</v>
      </c>
    </row>
    <row r="77" spans="1:19" ht="13.5">
      <c r="A77" s="227" t="s">
        <v>283</v>
      </c>
      <c r="B77" s="232" t="s">
        <v>157</v>
      </c>
      <c r="C77" s="252">
        <v>272</v>
      </c>
      <c r="D77" s="252">
        <v>37</v>
      </c>
      <c r="E77" s="252">
        <v>130</v>
      </c>
      <c r="F77" s="252">
        <v>105</v>
      </c>
      <c r="G77" s="230">
        <f t="shared" si="3"/>
        <v>0.13602941176470587</v>
      </c>
      <c r="H77" s="230">
        <f t="shared" si="3"/>
        <v>0.47794117647058826</v>
      </c>
      <c r="I77" s="230">
        <f t="shared" si="3"/>
        <v>0.3860294117647059</v>
      </c>
      <c r="K77" s="83" t="s">
        <v>315</v>
      </c>
      <c r="L77" s="84" t="s">
        <v>319</v>
      </c>
      <c r="M77" s="252">
        <v>149</v>
      </c>
      <c r="N77" s="252">
        <v>17</v>
      </c>
      <c r="O77" s="252">
        <v>83</v>
      </c>
      <c r="P77" s="252">
        <v>49</v>
      </c>
      <c r="Q77" s="236">
        <f t="shared" si="4"/>
        <v>0.11409395973154363</v>
      </c>
      <c r="R77" s="236">
        <f t="shared" si="4"/>
        <v>0.5570469798657718</v>
      </c>
      <c r="S77" s="236">
        <f t="shared" si="4"/>
        <v>0.3288590604026846</v>
      </c>
    </row>
    <row r="78" spans="1:19" ht="13.5">
      <c r="A78" s="227" t="s">
        <v>283</v>
      </c>
      <c r="B78" s="232" t="s">
        <v>159</v>
      </c>
      <c r="C78" s="252">
        <v>100</v>
      </c>
      <c r="D78" s="252">
        <v>6</v>
      </c>
      <c r="E78" s="252">
        <v>49</v>
      </c>
      <c r="F78" s="252">
        <v>45</v>
      </c>
      <c r="G78" s="230">
        <f t="shared" si="3"/>
        <v>0.06</v>
      </c>
      <c r="H78" s="230">
        <f t="shared" si="3"/>
        <v>0.49</v>
      </c>
      <c r="I78" s="230">
        <f t="shared" si="3"/>
        <v>0.45</v>
      </c>
      <c r="K78" s="83" t="s">
        <v>315</v>
      </c>
      <c r="L78" s="84" t="s">
        <v>320</v>
      </c>
      <c r="M78" s="252">
        <v>38</v>
      </c>
      <c r="N78" s="252">
        <v>5</v>
      </c>
      <c r="O78" s="252">
        <v>17</v>
      </c>
      <c r="P78" s="252">
        <v>16</v>
      </c>
      <c r="Q78" s="236">
        <f t="shared" si="4"/>
        <v>0.13157894736842105</v>
      </c>
      <c r="R78" s="236">
        <f t="shared" si="4"/>
        <v>0.4473684210526316</v>
      </c>
      <c r="S78" s="236">
        <f t="shared" si="4"/>
        <v>0.42105263157894735</v>
      </c>
    </row>
    <row r="79" spans="1:19" ht="13.5">
      <c r="A79" s="227" t="s">
        <v>283</v>
      </c>
      <c r="B79" s="232" t="s">
        <v>161</v>
      </c>
      <c r="C79" s="252">
        <v>158</v>
      </c>
      <c r="D79" s="252">
        <v>19</v>
      </c>
      <c r="E79" s="252">
        <v>58</v>
      </c>
      <c r="F79" s="252">
        <v>81</v>
      </c>
      <c r="G79" s="230">
        <f t="shared" si="3"/>
        <v>0.12025316455696203</v>
      </c>
      <c r="H79" s="230">
        <f t="shared" si="3"/>
        <v>0.3670886075949367</v>
      </c>
      <c r="I79" s="230">
        <f t="shared" si="3"/>
        <v>0.5126582278481012</v>
      </c>
      <c r="K79" s="83" t="s">
        <v>315</v>
      </c>
      <c r="L79" s="84" t="s">
        <v>321</v>
      </c>
      <c r="M79" s="252">
        <v>71</v>
      </c>
      <c r="N79" s="252">
        <v>7</v>
      </c>
      <c r="O79" s="252">
        <v>36</v>
      </c>
      <c r="P79" s="252">
        <v>28</v>
      </c>
      <c r="Q79" s="236">
        <f t="shared" si="4"/>
        <v>0.09859154929577464</v>
      </c>
      <c r="R79" s="236">
        <f t="shared" si="4"/>
        <v>0.5070422535211268</v>
      </c>
      <c r="S79" s="236">
        <f t="shared" si="4"/>
        <v>0.39436619718309857</v>
      </c>
    </row>
    <row r="80" spans="1:19" ht="13.5">
      <c r="A80" s="227" t="s">
        <v>283</v>
      </c>
      <c r="B80" s="287" t="s">
        <v>163</v>
      </c>
      <c r="C80" s="252">
        <v>206</v>
      </c>
      <c r="D80" s="252">
        <v>14</v>
      </c>
      <c r="E80" s="252">
        <v>91</v>
      </c>
      <c r="F80" s="252">
        <v>101</v>
      </c>
      <c r="G80" s="230">
        <f t="shared" si="3"/>
        <v>0.06796116504854369</v>
      </c>
      <c r="H80" s="230">
        <f t="shared" si="3"/>
        <v>0.441747572815534</v>
      </c>
      <c r="I80" s="230">
        <f t="shared" si="3"/>
        <v>0.49029126213592233</v>
      </c>
      <c r="K80" s="83" t="s">
        <v>315</v>
      </c>
      <c r="L80" s="86" t="s">
        <v>315</v>
      </c>
      <c r="M80" s="87">
        <f>SUM(M74:M79)</f>
        <v>427</v>
      </c>
      <c r="N80" s="87">
        <f>SUM(N74:N79)</f>
        <v>49</v>
      </c>
      <c r="O80" s="87">
        <f>SUM(O74:O79)</f>
        <v>209</v>
      </c>
      <c r="P80" s="87">
        <f>SUM(P74:P79)</f>
        <v>169</v>
      </c>
      <c r="Q80" s="288">
        <f t="shared" si="4"/>
        <v>0.11475409836065574</v>
      </c>
      <c r="R80" s="288">
        <f t="shared" si="4"/>
        <v>0.4894613583138173</v>
      </c>
      <c r="S80" s="288">
        <f t="shared" si="4"/>
        <v>0.3957845433255269</v>
      </c>
    </row>
    <row r="81" spans="1:19" ht="13.5">
      <c r="A81" s="227" t="s">
        <v>283</v>
      </c>
      <c r="B81" s="258" t="s">
        <v>164</v>
      </c>
      <c r="C81" s="289">
        <v>788</v>
      </c>
      <c r="D81" s="289">
        <v>60</v>
      </c>
      <c r="E81" s="289">
        <v>342</v>
      </c>
      <c r="F81" s="289">
        <v>386</v>
      </c>
      <c r="G81" s="290">
        <f t="shared" si="3"/>
        <v>0.07614213197969544</v>
      </c>
      <c r="H81" s="290">
        <f t="shared" si="3"/>
        <v>0.434010152284264</v>
      </c>
      <c r="I81" s="290">
        <f t="shared" si="3"/>
        <v>0.48984771573604063</v>
      </c>
      <c r="K81" s="91" t="s">
        <v>322</v>
      </c>
      <c r="L81" s="92" t="s">
        <v>323</v>
      </c>
      <c r="M81" s="252">
        <v>84</v>
      </c>
      <c r="N81" s="252">
        <v>0</v>
      </c>
      <c r="O81" s="252">
        <v>13</v>
      </c>
      <c r="P81" s="252">
        <v>71</v>
      </c>
      <c r="Q81" s="236">
        <f t="shared" si="4"/>
        <v>0</v>
      </c>
      <c r="R81" s="236">
        <f t="shared" si="4"/>
        <v>0.15476190476190477</v>
      </c>
      <c r="S81" s="236">
        <f t="shared" si="4"/>
        <v>0.8452380952380952</v>
      </c>
    </row>
    <row r="82" spans="1:19" ht="13.5">
      <c r="A82" s="227" t="s">
        <v>283</v>
      </c>
      <c r="B82" s="287" t="s">
        <v>167</v>
      </c>
      <c r="C82" s="252">
        <v>949</v>
      </c>
      <c r="D82" s="252">
        <v>81</v>
      </c>
      <c r="E82" s="252">
        <v>495</v>
      </c>
      <c r="F82" s="252">
        <v>373</v>
      </c>
      <c r="G82" s="230">
        <f t="shared" si="3"/>
        <v>0.08535300316122234</v>
      </c>
      <c r="H82" s="230">
        <f t="shared" si="3"/>
        <v>0.5216016859852476</v>
      </c>
      <c r="I82" s="230">
        <f t="shared" si="3"/>
        <v>0.39304531085353</v>
      </c>
      <c r="K82" s="91" t="s">
        <v>322</v>
      </c>
      <c r="L82" s="92" t="s">
        <v>324</v>
      </c>
      <c r="M82" s="252">
        <v>118</v>
      </c>
      <c r="N82" s="252">
        <v>25</v>
      </c>
      <c r="O82" s="252">
        <v>64</v>
      </c>
      <c r="P82" s="252">
        <v>29</v>
      </c>
      <c r="Q82" s="236">
        <f t="shared" si="4"/>
        <v>0.211864406779661</v>
      </c>
      <c r="R82" s="236">
        <f t="shared" si="4"/>
        <v>0.5423728813559322</v>
      </c>
      <c r="S82" s="236">
        <f t="shared" si="4"/>
        <v>0.2457627118644068</v>
      </c>
    </row>
    <row r="83" spans="1:19" ht="13.5">
      <c r="A83" s="227" t="s">
        <v>283</v>
      </c>
      <c r="B83" s="287" t="s">
        <v>169</v>
      </c>
      <c r="C83" s="252">
        <v>336</v>
      </c>
      <c r="D83" s="252">
        <v>0</v>
      </c>
      <c r="E83" s="252">
        <v>336</v>
      </c>
      <c r="F83" s="252">
        <v>0</v>
      </c>
      <c r="G83" s="230">
        <f t="shared" si="3"/>
        <v>0</v>
      </c>
      <c r="H83" s="230">
        <f t="shared" si="3"/>
        <v>1</v>
      </c>
      <c r="I83" s="230">
        <f t="shared" si="3"/>
        <v>0</v>
      </c>
      <c r="K83" s="91" t="s">
        <v>322</v>
      </c>
      <c r="L83" s="92" t="s">
        <v>325</v>
      </c>
      <c r="M83" s="252">
        <v>48</v>
      </c>
      <c r="N83" s="252">
        <v>7</v>
      </c>
      <c r="O83" s="252">
        <v>26</v>
      </c>
      <c r="P83" s="252">
        <v>15</v>
      </c>
      <c r="Q83" s="236">
        <f t="shared" si="4"/>
        <v>0.14583333333333334</v>
      </c>
      <c r="R83" s="236">
        <f t="shared" si="4"/>
        <v>0.5416666666666666</v>
      </c>
      <c r="S83" s="236">
        <f t="shared" si="4"/>
        <v>0.3125</v>
      </c>
    </row>
    <row r="84" spans="1:19" ht="13.5">
      <c r="A84" s="291" t="s">
        <v>304</v>
      </c>
      <c r="B84" s="260" t="s">
        <v>306</v>
      </c>
      <c r="C84" s="292">
        <v>1335</v>
      </c>
      <c r="D84" s="292">
        <v>130</v>
      </c>
      <c r="E84" s="292">
        <v>657</v>
      </c>
      <c r="F84" s="292">
        <v>548</v>
      </c>
      <c r="G84" s="293">
        <f t="shared" si="3"/>
        <v>0.09737827715355805</v>
      </c>
      <c r="H84" s="293">
        <f t="shared" si="3"/>
        <v>0.49213483146067416</v>
      </c>
      <c r="I84" s="293">
        <f t="shared" si="3"/>
        <v>0.41048689138576777</v>
      </c>
      <c r="K84" s="91" t="s">
        <v>322</v>
      </c>
      <c r="L84" s="92" t="s">
        <v>326</v>
      </c>
      <c r="M84" s="252">
        <v>44</v>
      </c>
      <c r="N84" s="252">
        <v>0</v>
      </c>
      <c r="O84" s="252">
        <v>24</v>
      </c>
      <c r="P84" s="252">
        <v>20</v>
      </c>
      <c r="Q84" s="236">
        <f t="shared" si="4"/>
        <v>0</v>
      </c>
      <c r="R84" s="236">
        <f t="shared" si="4"/>
        <v>0.5454545454545454</v>
      </c>
      <c r="S84" s="236">
        <f t="shared" si="4"/>
        <v>0.45454545454545453</v>
      </c>
    </row>
    <row r="85" spans="1:19" ht="13.5">
      <c r="A85" s="291" t="s">
        <v>304</v>
      </c>
      <c r="B85" s="265" t="s">
        <v>308</v>
      </c>
      <c r="C85" s="294">
        <v>584</v>
      </c>
      <c r="D85" s="294">
        <v>36</v>
      </c>
      <c r="E85" s="294">
        <v>264</v>
      </c>
      <c r="F85" s="294">
        <v>284</v>
      </c>
      <c r="G85" s="295">
        <f t="shared" si="3"/>
        <v>0.06164383561643835</v>
      </c>
      <c r="H85" s="295">
        <f t="shared" si="3"/>
        <v>0.4520547945205479</v>
      </c>
      <c r="I85" s="295">
        <f t="shared" si="3"/>
        <v>0.4863013698630137</v>
      </c>
      <c r="K85" s="91" t="s">
        <v>322</v>
      </c>
      <c r="L85" s="92" t="s">
        <v>327</v>
      </c>
      <c r="M85" s="252">
        <v>105</v>
      </c>
      <c r="N85" s="252">
        <v>18</v>
      </c>
      <c r="O85" s="252">
        <v>52</v>
      </c>
      <c r="P85" s="252">
        <v>35</v>
      </c>
      <c r="Q85" s="236">
        <f t="shared" si="4"/>
        <v>0.17142857142857143</v>
      </c>
      <c r="R85" s="236">
        <f t="shared" si="4"/>
        <v>0.49523809523809526</v>
      </c>
      <c r="S85" s="236">
        <f t="shared" si="4"/>
        <v>0.3333333333333333</v>
      </c>
    </row>
    <row r="86" spans="1:19" ht="13.5">
      <c r="A86" s="291" t="s">
        <v>304</v>
      </c>
      <c r="B86" s="272" t="s">
        <v>309</v>
      </c>
      <c r="C86" s="296">
        <v>876</v>
      </c>
      <c r="D86" s="296">
        <v>87</v>
      </c>
      <c r="E86" s="296">
        <v>454</v>
      </c>
      <c r="F86" s="296">
        <v>335</v>
      </c>
      <c r="G86" s="297">
        <f t="shared" si="3"/>
        <v>0.09931506849315068</v>
      </c>
      <c r="H86" s="297">
        <f t="shared" si="3"/>
        <v>0.5182648401826484</v>
      </c>
      <c r="I86" s="297">
        <f t="shared" si="3"/>
        <v>0.3824200913242009</v>
      </c>
      <c r="K86" s="91" t="s">
        <v>322</v>
      </c>
      <c r="L86" s="92" t="s">
        <v>328</v>
      </c>
      <c r="M86" s="252">
        <v>265</v>
      </c>
      <c r="N86" s="252">
        <v>24</v>
      </c>
      <c r="O86" s="252">
        <v>161</v>
      </c>
      <c r="P86" s="252">
        <v>80</v>
      </c>
      <c r="Q86" s="236">
        <f t="shared" si="4"/>
        <v>0.09056603773584905</v>
      </c>
      <c r="R86" s="236">
        <f t="shared" si="4"/>
        <v>0.6075471698113207</v>
      </c>
      <c r="S86" s="236">
        <f t="shared" si="4"/>
        <v>0.3018867924528302</v>
      </c>
    </row>
    <row r="87" spans="1:19" ht="13.5">
      <c r="A87" s="291" t="s">
        <v>304</v>
      </c>
      <c r="B87" s="275" t="s">
        <v>310</v>
      </c>
      <c r="C87" s="298">
        <v>573</v>
      </c>
      <c r="D87" s="298">
        <v>53</v>
      </c>
      <c r="E87" s="298">
        <v>288</v>
      </c>
      <c r="F87" s="298">
        <v>232</v>
      </c>
      <c r="G87" s="299">
        <f t="shared" si="3"/>
        <v>0.0924956369982548</v>
      </c>
      <c r="H87" s="299">
        <f t="shared" si="3"/>
        <v>0.5026178010471204</v>
      </c>
      <c r="I87" s="299">
        <f t="shared" si="3"/>
        <v>0.4048865619546248</v>
      </c>
      <c r="K87" s="91" t="s">
        <v>322</v>
      </c>
      <c r="L87" s="92" t="s">
        <v>329</v>
      </c>
      <c r="M87" s="252">
        <v>76</v>
      </c>
      <c r="N87" s="252">
        <v>3</v>
      </c>
      <c r="O87" s="252">
        <v>49</v>
      </c>
      <c r="P87" s="252">
        <v>24</v>
      </c>
      <c r="Q87" s="236">
        <f t="shared" si="4"/>
        <v>0.039473684210526314</v>
      </c>
      <c r="R87" s="236">
        <f t="shared" si="4"/>
        <v>0.6447368421052632</v>
      </c>
      <c r="S87" s="236">
        <f t="shared" si="4"/>
        <v>0.3157894736842105</v>
      </c>
    </row>
    <row r="88" spans="1:19" ht="13.5">
      <c r="A88" s="291" t="s">
        <v>304</v>
      </c>
      <c r="B88" s="282" t="s">
        <v>142</v>
      </c>
      <c r="C88" s="300">
        <v>48</v>
      </c>
      <c r="D88" s="300">
        <v>0</v>
      </c>
      <c r="E88" s="300">
        <v>1</v>
      </c>
      <c r="F88" s="300">
        <v>47</v>
      </c>
      <c r="G88" s="301">
        <f t="shared" si="3"/>
        <v>0</v>
      </c>
      <c r="H88" s="301">
        <f t="shared" si="3"/>
        <v>0.020833333333333332</v>
      </c>
      <c r="I88" s="301">
        <f t="shared" si="3"/>
        <v>0.9791666666666666</v>
      </c>
      <c r="K88" s="91" t="s">
        <v>322</v>
      </c>
      <c r="L88" s="92" t="s">
        <v>330</v>
      </c>
      <c r="M88" s="252">
        <v>185</v>
      </c>
      <c r="N88" s="252">
        <v>28</v>
      </c>
      <c r="O88" s="252">
        <v>97</v>
      </c>
      <c r="P88" s="252">
        <v>60</v>
      </c>
      <c r="Q88" s="236">
        <f t="shared" si="4"/>
        <v>0.15135135135135136</v>
      </c>
      <c r="R88" s="236">
        <f t="shared" si="4"/>
        <v>0.5243243243243243</v>
      </c>
      <c r="S88" s="236">
        <f t="shared" si="4"/>
        <v>0.32432432432432434</v>
      </c>
    </row>
    <row r="89" spans="1:19" ht="13.5">
      <c r="A89" s="302" t="s">
        <v>311</v>
      </c>
      <c r="B89" s="303" t="s">
        <v>315</v>
      </c>
      <c r="C89" s="304">
        <v>427</v>
      </c>
      <c r="D89" s="304">
        <v>49</v>
      </c>
      <c r="E89" s="304">
        <v>209</v>
      </c>
      <c r="F89" s="304">
        <v>169</v>
      </c>
      <c r="G89" s="305">
        <f t="shared" si="3"/>
        <v>0.11475409836065574</v>
      </c>
      <c r="H89" s="305">
        <f t="shared" si="3"/>
        <v>0.4894613583138173</v>
      </c>
      <c r="I89" s="305">
        <f t="shared" si="3"/>
        <v>0.3957845433255269</v>
      </c>
      <c r="K89" s="91" t="s">
        <v>322</v>
      </c>
      <c r="L89" s="92" t="s">
        <v>331</v>
      </c>
      <c r="M89" s="252">
        <v>101</v>
      </c>
      <c r="N89" s="252">
        <v>12</v>
      </c>
      <c r="O89" s="252">
        <v>66</v>
      </c>
      <c r="P89" s="252">
        <v>23</v>
      </c>
      <c r="Q89" s="236">
        <f t="shared" si="4"/>
        <v>0.1188118811881188</v>
      </c>
      <c r="R89" s="236">
        <f t="shared" si="4"/>
        <v>0.6534653465346535</v>
      </c>
      <c r="S89" s="236">
        <f t="shared" si="4"/>
        <v>0.22772277227722773</v>
      </c>
    </row>
    <row r="90" spans="1:19" ht="13.5">
      <c r="A90" s="302" t="s">
        <v>311</v>
      </c>
      <c r="B90" s="306" t="s">
        <v>322</v>
      </c>
      <c r="C90" s="307">
        <v>1152</v>
      </c>
      <c r="D90" s="307">
        <v>139</v>
      </c>
      <c r="E90" s="307">
        <v>633</v>
      </c>
      <c r="F90" s="307">
        <v>380</v>
      </c>
      <c r="G90" s="308">
        <f t="shared" si="3"/>
        <v>0.12065972222222222</v>
      </c>
      <c r="H90" s="308">
        <f t="shared" si="3"/>
        <v>0.5494791666666666</v>
      </c>
      <c r="I90" s="308">
        <f t="shared" si="3"/>
        <v>0.3298611111111111</v>
      </c>
      <c r="K90" s="91" t="s">
        <v>322</v>
      </c>
      <c r="L90" s="92" t="s">
        <v>332</v>
      </c>
      <c r="M90" s="252">
        <v>126</v>
      </c>
      <c r="N90" s="252">
        <v>22</v>
      </c>
      <c r="O90" s="252">
        <v>81</v>
      </c>
      <c r="P90" s="252">
        <v>23</v>
      </c>
      <c r="Q90" s="236">
        <f t="shared" si="4"/>
        <v>0.1746031746031746</v>
      </c>
      <c r="R90" s="236">
        <f t="shared" si="4"/>
        <v>0.6428571428571429</v>
      </c>
      <c r="S90" s="236">
        <f t="shared" si="4"/>
        <v>0.18253968253968253</v>
      </c>
    </row>
    <row r="91" spans="1:19" ht="13.5">
      <c r="A91" s="302" t="s">
        <v>311</v>
      </c>
      <c r="B91" s="287" t="s">
        <v>178</v>
      </c>
      <c r="C91" s="252">
        <v>133</v>
      </c>
      <c r="D91" s="252">
        <v>21</v>
      </c>
      <c r="E91" s="252">
        <v>65</v>
      </c>
      <c r="F91" s="252">
        <v>47</v>
      </c>
      <c r="G91" s="230">
        <f t="shared" si="3"/>
        <v>0.15789473684210525</v>
      </c>
      <c r="H91" s="230">
        <f t="shared" si="3"/>
        <v>0.48872180451127817</v>
      </c>
      <c r="I91" s="230">
        <f t="shared" si="3"/>
        <v>0.3533834586466165</v>
      </c>
      <c r="K91" s="92" t="s">
        <v>322</v>
      </c>
      <c r="L91" s="92" t="s">
        <v>322</v>
      </c>
      <c r="M91" s="111">
        <f>SUM(M81:M90)</f>
        <v>1152</v>
      </c>
      <c r="N91" s="111">
        <f>SUM(N81:N90)</f>
        <v>139</v>
      </c>
      <c r="O91" s="111">
        <f>SUM(O81:O90)</f>
        <v>633</v>
      </c>
      <c r="P91" s="111">
        <f>SUM(P81:P90)</f>
        <v>380</v>
      </c>
      <c r="Q91" s="309">
        <f t="shared" si="4"/>
        <v>0.12065972222222222</v>
      </c>
      <c r="R91" s="309">
        <f t="shared" si="4"/>
        <v>0.5494791666666666</v>
      </c>
      <c r="S91" s="309">
        <f t="shared" si="4"/>
        <v>0.3298611111111111</v>
      </c>
    </row>
    <row r="92" spans="1:19" ht="13.5">
      <c r="A92" s="302" t="s">
        <v>311</v>
      </c>
      <c r="B92" s="287" t="s">
        <v>179</v>
      </c>
      <c r="C92" s="252">
        <v>197</v>
      </c>
      <c r="D92" s="252">
        <v>37</v>
      </c>
      <c r="E92" s="252">
        <v>115</v>
      </c>
      <c r="F92" s="252">
        <v>45</v>
      </c>
      <c r="G92" s="230">
        <f t="shared" si="3"/>
        <v>0.18781725888324874</v>
      </c>
      <c r="H92" s="230">
        <f t="shared" si="3"/>
        <v>0.583756345177665</v>
      </c>
      <c r="I92" s="230">
        <f t="shared" si="3"/>
        <v>0.22842639593908629</v>
      </c>
      <c r="K92" s="113" t="s">
        <v>333</v>
      </c>
      <c r="L92" s="114" t="s">
        <v>334</v>
      </c>
      <c r="M92" s="252">
        <v>147</v>
      </c>
      <c r="N92" s="252">
        <v>24</v>
      </c>
      <c r="O92" s="252">
        <v>78</v>
      </c>
      <c r="P92" s="252">
        <v>45</v>
      </c>
      <c r="Q92" s="236">
        <f t="shared" si="4"/>
        <v>0.16326530612244897</v>
      </c>
      <c r="R92" s="236">
        <f t="shared" si="4"/>
        <v>0.5306122448979592</v>
      </c>
      <c r="S92" s="236">
        <f t="shared" si="4"/>
        <v>0.30612244897959184</v>
      </c>
    </row>
    <row r="93" spans="1:19" ht="13.5">
      <c r="A93" s="302" t="s">
        <v>311</v>
      </c>
      <c r="B93" s="310" t="s">
        <v>333</v>
      </c>
      <c r="C93" s="311">
        <v>480</v>
      </c>
      <c r="D93" s="311">
        <v>79</v>
      </c>
      <c r="E93" s="311">
        <v>287</v>
      </c>
      <c r="F93" s="311">
        <v>114</v>
      </c>
      <c r="G93" s="312">
        <f t="shared" si="3"/>
        <v>0.16458333333333333</v>
      </c>
      <c r="H93" s="312">
        <f t="shared" si="3"/>
        <v>0.5979166666666667</v>
      </c>
      <c r="I93" s="312">
        <f t="shared" si="3"/>
        <v>0.2375</v>
      </c>
      <c r="K93" s="113" t="s">
        <v>333</v>
      </c>
      <c r="L93" s="114" t="s">
        <v>335</v>
      </c>
      <c r="M93" s="252">
        <v>188</v>
      </c>
      <c r="N93" s="252">
        <v>38</v>
      </c>
      <c r="O93" s="252">
        <v>110</v>
      </c>
      <c r="P93" s="252">
        <v>40</v>
      </c>
      <c r="Q93" s="236">
        <f t="shared" si="4"/>
        <v>0.20212765957446807</v>
      </c>
      <c r="R93" s="236">
        <f t="shared" si="4"/>
        <v>0.5851063829787234</v>
      </c>
      <c r="S93" s="236">
        <f t="shared" si="4"/>
        <v>0.2127659574468085</v>
      </c>
    </row>
    <row r="94" spans="1:19" ht="13.5">
      <c r="A94" s="302" t="s">
        <v>311</v>
      </c>
      <c r="B94" s="313" t="s">
        <v>336</v>
      </c>
      <c r="C94" s="314">
        <v>330</v>
      </c>
      <c r="D94" s="314">
        <v>37</v>
      </c>
      <c r="E94" s="314">
        <v>178</v>
      </c>
      <c r="F94" s="314">
        <v>115</v>
      </c>
      <c r="G94" s="315">
        <f t="shared" si="3"/>
        <v>0.11212121212121212</v>
      </c>
      <c r="H94" s="315">
        <f t="shared" si="3"/>
        <v>0.5393939393939394</v>
      </c>
      <c r="I94" s="315">
        <f t="shared" si="3"/>
        <v>0.3484848484848485</v>
      </c>
      <c r="K94" s="113" t="s">
        <v>333</v>
      </c>
      <c r="L94" s="114" t="s">
        <v>337</v>
      </c>
      <c r="M94" s="252">
        <v>145</v>
      </c>
      <c r="N94" s="252">
        <v>17</v>
      </c>
      <c r="O94" s="252">
        <v>99</v>
      </c>
      <c r="P94" s="252">
        <v>29</v>
      </c>
      <c r="Q94" s="236">
        <f t="shared" si="4"/>
        <v>0.11724137931034483</v>
      </c>
      <c r="R94" s="236">
        <f t="shared" si="4"/>
        <v>0.6827586206896552</v>
      </c>
      <c r="S94" s="236">
        <f t="shared" si="4"/>
        <v>0.2</v>
      </c>
    </row>
    <row r="95" spans="1:19" ht="13.5">
      <c r="A95" s="302" t="s">
        <v>311</v>
      </c>
      <c r="B95" s="287" t="s">
        <v>185</v>
      </c>
      <c r="C95" s="252">
        <v>113</v>
      </c>
      <c r="D95" s="252">
        <v>6</v>
      </c>
      <c r="E95" s="252">
        <v>52</v>
      </c>
      <c r="F95" s="252">
        <v>55</v>
      </c>
      <c r="G95" s="230">
        <f t="shared" si="3"/>
        <v>0.05309734513274336</v>
      </c>
      <c r="H95" s="230">
        <f t="shared" si="3"/>
        <v>0.46017699115044247</v>
      </c>
      <c r="I95" s="230">
        <f t="shared" si="3"/>
        <v>0.48672566371681414</v>
      </c>
      <c r="K95" s="114" t="s">
        <v>333</v>
      </c>
      <c r="L95" s="114" t="s">
        <v>333</v>
      </c>
      <c r="M95" s="121">
        <f>SUM(M92:M94)</f>
        <v>480</v>
      </c>
      <c r="N95" s="121">
        <f>SUM(N92:N94)</f>
        <v>79</v>
      </c>
      <c r="O95" s="121">
        <f>SUM(O92:O94)</f>
        <v>287</v>
      </c>
      <c r="P95" s="121">
        <f>SUM(P92:P94)</f>
        <v>114</v>
      </c>
      <c r="Q95" s="316">
        <f t="shared" si="4"/>
        <v>0.16458333333333333</v>
      </c>
      <c r="R95" s="316">
        <f t="shared" si="4"/>
        <v>0.5979166666666667</v>
      </c>
      <c r="S95" s="316">
        <f t="shared" si="4"/>
        <v>0.2375</v>
      </c>
    </row>
    <row r="96" spans="1:19" ht="13.5">
      <c r="A96" s="302" t="s">
        <v>311</v>
      </c>
      <c r="B96" s="287" t="s">
        <v>186</v>
      </c>
      <c r="C96" s="252">
        <v>161</v>
      </c>
      <c r="D96" s="252">
        <v>6</v>
      </c>
      <c r="E96" s="252">
        <v>79</v>
      </c>
      <c r="F96" s="252">
        <v>76</v>
      </c>
      <c r="G96" s="230">
        <f t="shared" si="3"/>
        <v>0.037267080745341616</v>
      </c>
      <c r="H96" s="230">
        <f t="shared" si="3"/>
        <v>0.4906832298136646</v>
      </c>
      <c r="I96" s="230">
        <f t="shared" si="3"/>
        <v>0.4720496894409938</v>
      </c>
      <c r="K96" s="123" t="s">
        <v>336</v>
      </c>
      <c r="L96" s="124" t="s">
        <v>338</v>
      </c>
      <c r="M96" s="252">
        <v>52</v>
      </c>
      <c r="N96" s="252">
        <v>8</v>
      </c>
      <c r="O96" s="252">
        <v>22</v>
      </c>
      <c r="P96" s="252">
        <v>22</v>
      </c>
      <c r="Q96" s="236">
        <f t="shared" si="4"/>
        <v>0.15384615384615385</v>
      </c>
      <c r="R96" s="236">
        <f t="shared" si="4"/>
        <v>0.4230769230769231</v>
      </c>
      <c r="S96" s="236">
        <f t="shared" si="4"/>
        <v>0.4230769230769231</v>
      </c>
    </row>
    <row r="97" spans="1:19" ht="13.5">
      <c r="A97" s="302" t="s">
        <v>311</v>
      </c>
      <c r="B97" s="287" t="s">
        <v>188</v>
      </c>
      <c r="C97" s="252">
        <v>142</v>
      </c>
      <c r="D97" s="252">
        <v>14</v>
      </c>
      <c r="E97" s="252">
        <v>79</v>
      </c>
      <c r="F97" s="252">
        <v>49</v>
      </c>
      <c r="G97" s="230">
        <f t="shared" si="3"/>
        <v>0.09859154929577464</v>
      </c>
      <c r="H97" s="230">
        <f t="shared" si="3"/>
        <v>0.5563380281690141</v>
      </c>
      <c r="I97" s="230">
        <f t="shared" si="3"/>
        <v>0.34507042253521125</v>
      </c>
      <c r="K97" s="123" t="s">
        <v>336</v>
      </c>
      <c r="L97" s="124" t="s">
        <v>339</v>
      </c>
      <c r="M97" s="252">
        <v>103</v>
      </c>
      <c r="N97" s="252">
        <v>20</v>
      </c>
      <c r="O97" s="252">
        <v>52</v>
      </c>
      <c r="P97" s="252">
        <v>31</v>
      </c>
      <c r="Q97" s="236">
        <f t="shared" si="4"/>
        <v>0.1941747572815534</v>
      </c>
      <c r="R97" s="236">
        <f t="shared" si="4"/>
        <v>0.5048543689320388</v>
      </c>
      <c r="S97" s="236">
        <f t="shared" si="4"/>
        <v>0.30097087378640774</v>
      </c>
    </row>
    <row r="98" spans="1:19" ht="13.5">
      <c r="A98" s="302" t="s">
        <v>311</v>
      </c>
      <c r="B98" s="287" t="s">
        <v>190</v>
      </c>
      <c r="C98" s="252">
        <v>62</v>
      </c>
      <c r="D98" s="252">
        <v>7</v>
      </c>
      <c r="E98" s="252">
        <v>36</v>
      </c>
      <c r="F98" s="252">
        <v>19</v>
      </c>
      <c r="G98" s="230">
        <f t="shared" si="3"/>
        <v>0.11290322580645161</v>
      </c>
      <c r="H98" s="230">
        <f t="shared" si="3"/>
        <v>0.5806451612903226</v>
      </c>
      <c r="I98" s="230">
        <f t="shared" si="3"/>
        <v>0.3064516129032258</v>
      </c>
      <c r="K98" s="123" t="s">
        <v>336</v>
      </c>
      <c r="L98" s="124" t="s">
        <v>340</v>
      </c>
      <c r="M98" s="252">
        <v>57</v>
      </c>
      <c r="N98" s="252">
        <v>1</v>
      </c>
      <c r="O98" s="252">
        <v>38</v>
      </c>
      <c r="P98" s="252">
        <v>18</v>
      </c>
      <c r="Q98" s="236">
        <f t="shared" si="4"/>
        <v>0.017543859649122806</v>
      </c>
      <c r="R98" s="236">
        <f t="shared" si="4"/>
        <v>0.6666666666666666</v>
      </c>
      <c r="S98" s="236">
        <f t="shared" si="4"/>
        <v>0.3157894736842105</v>
      </c>
    </row>
    <row r="99" spans="1:19" ht="13.5">
      <c r="A99" s="302" t="s">
        <v>311</v>
      </c>
      <c r="B99" s="287" t="s">
        <v>192</v>
      </c>
      <c r="C99" s="252">
        <v>88</v>
      </c>
      <c r="D99" s="252">
        <v>13</v>
      </c>
      <c r="E99" s="252">
        <v>45</v>
      </c>
      <c r="F99" s="252">
        <v>30</v>
      </c>
      <c r="G99" s="230">
        <f t="shared" si="3"/>
        <v>0.14772727272727273</v>
      </c>
      <c r="H99" s="230">
        <f t="shared" si="3"/>
        <v>0.5113636363636364</v>
      </c>
      <c r="I99" s="230">
        <f t="shared" si="3"/>
        <v>0.3409090909090909</v>
      </c>
      <c r="K99" s="123" t="s">
        <v>336</v>
      </c>
      <c r="L99" s="124" t="s">
        <v>341</v>
      </c>
      <c r="M99" s="252">
        <v>104</v>
      </c>
      <c r="N99" s="252">
        <v>8</v>
      </c>
      <c r="O99" s="252">
        <v>60</v>
      </c>
      <c r="P99" s="252">
        <v>36</v>
      </c>
      <c r="Q99" s="236">
        <f t="shared" si="4"/>
        <v>0.07692307692307693</v>
      </c>
      <c r="R99" s="236">
        <f t="shared" si="4"/>
        <v>0.5769230769230769</v>
      </c>
      <c r="S99" s="236">
        <f t="shared" si="4"/>
        <v>0.34615384615384615</v>
      </c>
    </row>
    <row r="100" spans="1:19" ht="13.5">
      <c r="A100" s="302" t="s">
        <v>311</v>
      </c>
      <c r="B100" s="287" t="s">
        <v>194</v>
      </c>
      <c r="C100" s="252">
        <v>104</v>
      </c>
      <c r="D100" s="252">
        <v>5</v>
      </c>
      <c r="E100" s="252">
        <v>59</v>
      </c>
      <c r="F100" s="252">
        <v>40</v>
      </c>
      <c r="G100" s="230">
        <f t="shared" si="3"/>
        <v>0.04807692307692308</v>
      </c>
      <c r="H100" s="230">
        <f t="shared" si="3"/>
        <v>0.5673076923076923</v>
      </c>
      <c r="I100" s="230">
        <f t="shared" si="3"/>
        <v>0.38461538461538464</v>
      </c>
      <c r="K100" s="123" t="s">
        <v>336</v>
      </c>
      <c r="L100" s="124" t="s">
        <v>342</v>
      </c>
      <c r="M100" s="252">
        <v>14</v>
      </c>
      <c r="N100" s="252">
        <v>0</v>
      </c>
      <c r="O100" s="252">
        <v>6</v>
      </c>
      <c r="P100" s="252">
        <v>8</v>
      </c>
      <c r="Q100" s="236">
        <f t="shared" si="4"/>
        <v>0</v>
      </c>
      <c r="R100" s="236">
        <f t="shared" si="4"/>
        <v>0.42857142857142855</v>
      </c>
      <c r="S100" s="236">
        <f t="shared" si="4"/>
        <v>0.5714285714285714</v>
      </c>
    </row>
    <row r="101" spans="1:19" ht="13.5">
      <c r="A101" s="302" t="s">
        <v>311</v>
      </c>
      <c r="B101" s="287" t="s">
        <v>110</v>
      </c>
      <c r="C101" s="252">
        <v>238</v>
      </c>
      <c r="D101" s="252">
        <v>24</v>
      </c>
      <c r="E101" s="252">
        <v>133</v>
      </c>
      <c r="F101" s="252">
        <v>81</v>
      </c>
      <c r="G101" s="230">
        <f t="shared" si="3"/>
        <v>0.10084033613445378</v>
      </c>
      <c r="H101" s="230">
        <f t="shared" si="3"/>
        <v>0.5588235294117647</v>
      </c>
      <c r="I101" s="230">
        <f t="shared" si="3"/>
        <v>0.3403361344537815</v>
      </c>
      <c r="K101" s="123" t="s">
        <v>336</v>
      </c>
      <c r="L101" s="125" t="s">
        <v>336</v>
      </c>
      <c r="M101" s="126">
        <f>SUM(M96:M100)</f>
        <v>330</v>
      </c>
      <c r="N101" s="126">
        <f>SUM(N96:N100)</f>
        <v>37</v>
      </c>
      <c r="O101" s="126">
        <f>SUM(O96:O100)</f>
        <v>178</v>
      </c>
      <c r="P101" s="126">
        <f>SUM(P96:P100)</f>
        <v>115</v>
      </c>
      <c r="Q101" s="317">
        <f t="shared" si="4"/>
        <v>0.11212121212121212</v>
      </c>
      <c r="R101" s="317">
        <f t="shared" si="4"/>
        <v>0.5393939393939394</v>
      </c>
      <c r="S101" s="317">
        <f t="shared" si="4"/>
        <v>0.3484848484848485</v>
      </c>
    </row>
    <row r="102" spans="1:19" ht="13.5">
      <c r="A102" s="302" t="s">
        <v>311</v>
      </c>
      <c r="B102" s="287" t="s">
        <v>196</v>
      </c>
      <c r="C102" s="252">
        <v>47</v>
      </c>
      <c r="D102" s="252">
        <v>3</v>
      </c>
      <c r="E102" s="252">
        <v>25</v>
      </c>
      <c r="F102" s="252">
        <v>19</v>
      </c>
      <c r="G102" s="230">
        <f t="shared" si="3"/>
        <v>0.06382978723404255</v>
      </c>
      <c r="H102" s="230">
        <f t="shared" si="3"/>
        <v>0.5319148936170213</v>
      </c>
      <c r="I102" s="230">
        <f t="shared" si="3"/>
        <v>0.40425531914893614</v>
      </c>
      <c r="K102" s="128" t="s">
        <v>197</v>
      </c>
      <c r="L102" s="129" t="s">
        <v>287</v>
      </c>
      <c r="M102" s="252">
        <v>371</v>
      </c>
      <c r="N102" s="252">
        <v>57</v>
      </c>
      <c r="O102" s="252">
        <v>199</v>
      </c>
      <c r="P102" s="252">
        <v>115</v>
      </c>
      <c r="Q102" s="236">
        <f t="shared" si="4"/>
        <v>0.15363881401617252</v>
      </c>
      <c r="R102" s="236">
        <f t="shared" si="4"/>
        <v>0.5363881401617251</v>
      </c>
      <c r="S102" s="236">
        <f t="shared" si="4"/>
        <v>0.30997304582210244</v>
      </c>
    </row>
    <row r="103" spans="1:19" ht="13.5">
      <c r="A103" s="302" t="s">
        <v>311</v>
      </c>
      <c r="B103" s="287" t="s">
        <v>198</v>
      </c>
      <c r="C103" s="252">
        <v>22</v>
      </c>
      <c r="D103" s="252">
        <v>1</v>
      </c>
      <c r="E103" s="252">
        <v>9</v>
      </c>
      <c r="F103" s="252">
        <v>12</v>
      </c>
      <c r="G103" s="230">
        <f t="shared" si="3"/>
        <v>0.045454545454545456</v>
      </c>
      <c r="H103" s="230">
        <f t="shared" si="3"/>
        <v>0.4090909090909091</v>
      </c>
      <c r="I103" s="230">
        <f t="shared" si="3"/>
        <v>0.5454545454545454</v>
      </c>
      <c r="K103" s="128" t="s">
        <v>197</v>
      </c>
      <c r="L103" s="129" t="s">
        <v>343</v>
      </c>
      <c r="M103" s="252">
        <v>106</v>
      </c>
      <c r="N103" s="252">
        <v>11</v>
      </c>
      <c r="O103" s="252">
        <v>63</v>
      </c>
      <c r="P103" s="252">
        <v>32</v>
      </c>
      <c r="Q103" s="236">
        <f t="shared" si="4"/>
        <v>0.10377358490566038</v>
      </c>
      <c r="R103" s="236">
        <f t="shared" si="4"/>
        <v>0.5943396226415094</v>
      </c>
      <c r="S103" s="236">
        <f t="shared" si="4"/>
        <v>0.3018867924528302</v>
      </c>
    </row>
    <row r="104" spans="1:19" ht="13.5">
      <c r="A104" s="302" t="s">
        <v>311</v>
      </c>
      <c r="B104" s="287" t="s">
        <v>200</v>
      </c>
      <c r="C104" s="252">
        <v>34</v>
      </c>
      <c r="D104" s="252">
        <v>3</v>
      </c>
      <c r="E104" s="252">
        <v>19</v>
      </c>
      <c r="F104" s="252">
        <v>12</v>
      </c>
      <c r="G104" s="230">
        <f t="shared" si="3"/>
        <v>0.08823529411764706</v>
      </c>
      <c r="H104" s="230">
        <f t="shared" si="3"/>
        <v>0.5588235294117647</v>
      </c>
      <c r="I104" s="230">
        <f t="shared" si="3"/>
        <v>0.35294117647058826</v>
      </c>
      <c r="K104" s="128" t="s">
        <v>197</v>
      </c>
      <c r="L104" s="130" t="s">
        <v>197</v>
      </c>
      <c r="M104" s="131">
        <f>SUM(M102:M103)</f>
        <v>477</v>
      </c>
      <c r="N104" s="131">
        <f>SUM(N102:N103)</f>
        <v>68</v>
      </c>
      <c r="O104" s="131">
        <f>SUM(O102:O103)</f>
        <v>262</v>
      </c>
      <c r="P104" s="131">
        <f>SUM(P102:P103)</f>
        <v>147</v>
      </c>
      <c r="Q104" s="318">
        <f t="shared" si="4"/>
        <v>0.14255765199161424</v>
      </c>
      <c r="R104" s="318">
        <f t="shared" si="4"/>
        <v>0.549266247379455</v>
      </c>
      <c r="S104" s="318">
        <f t="shared" si="4"/>
        <v>0.3081761006289308</v>
      </c>
    </row>
    <row r="105" spans="1:19" ht="13.5">
      <c r="A105" s="302" t="s">
        <v>311</v>
      </c>
      <c r="B105" s="319" t="s">
        <v>197</v>
      </c>
      <c r="C105" s="320">
        <v>477</v>
      </c>
      <c r="D105" s="320">
        <v>68</v>
      </c>
      <c r="E105" s="320">
        <v>262</v>
      </c>
      <c r="F105" s="320">
        <v>147</v>
      </c>
      <c r="G105" s="321">
        <f t="shared" si="3"/>
        <v>0.14255765199161424</v>
      </c>
      <c r="H105" s="321">
        <f t="shared" si="3"/>
        <v>0.549266247379455</v>
      </c>
      <c r="I105" s="321">
        <f t="shared" si="3"/>
        <v>0.3081761006289308</v>
      </c>
      <c r="K105" s="71" t="s">
        <v>344</v>
      </c>
      <c r="L105" s="66" t="s">
        <v>345</v>
      </c>
      <c r="M105" s="252">
        <v>119</v>
      </c>
      <c r="N105" s="252">
        <v>4</v>
      </c>
      <c r="O105" s="252">
        <v>70</v>
      </c>
      <c r="P105" s="252">
        <v>45</v>
      </c>
      <c r="Q105" s="236">
        <f t="shared" si="4"/>
        <v>0.03361344537815126</v>
      </c>
      <c r="R105" s="236">
        <f t="shared" si="4"/>
        <v>0.5882352941176471</v>
      </c>
      <c r="S105" s="236">
        <f t="shared" si="4"/>
        <v>0.37815126050420167</v>
      </c>
    </row>
    <row r="106" spans="1:19" ht="13.5">
      <c r="A106" s="302" t="s">
        <v>311</v>
      </c>
      <c r="B106" s="287" t="s">
        <v>203</v>
      </c>
      <c r="C106" s="252">
        <v>73</v>
      </c>
      <c r="D106" s="252">
        <v>2</v>
      </c>
      <c r="E106" s="252">
        <v>47</v>
      </c>
      <c r="F106" s="252">
        <v>24</v>
      </c>
      <c r="G106" s="230">
        <f t="shared" si="3"/>
        <v>0.0273972602739726</v>
      </c>
      <c r="H106" s="230">
        <f t="shared" si="3"/>
        <v>0.6438356164383562</v>
      </c>
      <c r="I106" s="230">
        <f t="shared" si="3"/>
        <v>0.3287671232876712</v>
      </c>
      <c r="K106" s="71" t="s">
        <v>344</v>
      </c>
      <c r="L106" s="66" t="s">
        <v>346</v>
      </c>
      <c r="M106" s="252">
        <v>121</v>
      </c>
      <c r="N106" s="252">
        <v>18</v>
      </c>
      <c r="O106" s="252">
        <v>59</v>
      </c>
      <c r="P106" s="252">
        <v>44</v>
      </c>
      <c r="Q106" s="236">
        <f aca="true" t="shared" si="5" ref="Q106:S139">N106/$M106</f>
        <v>0.1487603305785124</v>
      </c>
      <c r="R106" s="236">
        <f t="shared" si="5"/>
        <v>0.48760330578512395</v>
      </c>
      <c r="S106" s="236">
        <f t="shared" si="5"/>
        <v>0.36363636363636365</v>
      </c>
    </row>
    <row r="107" spans="1:19" ht="13.5">
      <c r="A107" s="302" t="s">
        <v>311</v>
      </c>
      <c r="B107" s="287" t="s">
        <v>205</v>
      </c>
      <c r="C107" s="252">
        <v>33</v>
      </c>
      <c r="D107" s="252">
        <v>6</v>
      </c>
      <c r="E107" s="252">
        <v>12</v>
      </c>
      <c r="F107" s="252">
        <v>15</v>
      </c>
      <c r="G107" s="230">
        <f t="shared" si="3"/>
        <v>0.18181818181818182</v>
      </c>
      <c r="H107" s="230">
        <f t="shared" si="3"/>
        <v>0.36363636363636365</v>
      </c>
      <c r="I107" s="230">
        <f t="shared" si="3"/>
        <v>0.45454545454545453</v>
      </c>
      <c r="K107" s="71" t="s">
        <v>344</v>
      </c>
      <c r="L107" s="137" t="s">
        <v>344</v>
      </c>
      <c r="M107" s="138">
        <f>SUM(M105:M106)</f>
        <v>240</v>
      </c>
      <c r="N107" s="138">
        <f>SUM(N105:N106)</f>
        <v>22</v>
      </c>
      <c r="O107" s="138">
        <f>SUM(O105:O106)</f>
        <v>129</v>
      </c>
      <c r="P107" s="138">
        <f>SUM(P105:P106)</f>
        <v>89</v>
      </c>
      <c r="Q107" s="281">
        <f t="shared" si="5"/>
        <v>0.09166666666666666</v>
      </c>
      <c r="R107" s="281">
        <f t="shared" si="5"/>
        <v>0.5375</v>
      </c>
      <c r="S107" s="281">
        <f t="shared" si="5"/>
        <v>0.37083333333333335</v>
      </c>
    </row>
    <row r="108" spans="1:19" ht="13.5">
      <c r="A108" s="302" t="s">
        <v>311</v>
      </c>
      <c r="B108" s="287" t="s">
        <v>206</v>
      </c>
      <c r="C108" s="252">
        <v>38</v>
      </c>
      <c r="D108" s="252">
        <v>5</v>
      </c>
      <c r="E108" s="252">
        <v>24</v>
      </c>
      <c r="F108" s="252">
        <v>9</v>
      </c>
      <c r="G108" s="230">
        <f t="shared" si="3"/>
        <v>0.13157894736842105</v>
      </c>
      <c r="H108" s="230">
        <f t="shared" si="3"/>
        <v>0.631578947368421</v>
      </c>
      <c r="I108" s="230">
        <f t="shared" si="3"/>
        <v>0.23684210526315788</v>
      </c>
      <c r="K108" s="139" t="s">
        <v>347</v>
      </c>
      <c r="L108" s="140" t="s">
        <v>347</v>
      </c>
      <c r="M108" s="252">
        <v>168</v>
      </c>
      <c r="N108" s="252">
        <v>15</v>
      </c>
      <c r="O108" s="252">
        <v>83</v>
      </c>
      <c r="P108" s="252">
        <v>70</v>
      </c>
      <c r="Q108" s="236">
        <f t="shared" si="5"/>
        <v>0.08928571428571429</v>
      </c>
      <c r="R108" s="236">
        <f t="shared" si="5"/>
        <v>0.49404761904761907</v>
      </c>
      <c r="S108" s="236">
        <f t="shared" si="5"/>
        <v>0.4166666666666667</v>
      </c>
    </row>
    <row r="109" spans="1:19" ht="13.5">
      <c r="A109" s="302" t="s">
        <v>311</v>
      </c>
      <c r="B109" s="287" t="s">
        <v>208</v>
      </c>
      <c r="C109" s="252">
        <v>89</v>
      </c>
      <c r="D109" s="252">
        <v>6</v>
      </c>
      <c r="E109" s="252">
        <v>58</v>
      </c>
      <c r="F109" s="252">
        <v>25</v>
      </c>
      <c r="G109" s="230">
        <f t="shared" si="3"/>
        <v>0.06741573033707865</v>
      </c>
      <c r="H109" s="230">
        <f t="shared" si="3"/>
        <v>0.651685393258427</v>
      </c>
      <c r="I109" s="230">
        <f t="shared" si="3"/>
        <v>0.2808988764044944</v>
      </c>
      <c r="K109" s="139" t="s">
        <v>347</v>
      </c>
      <c r="L109" s="140" t="s">
        <v>348</v>
      </c>
      <c r="M109" s="252">
        <v>15</v>
      </c>
      <c r="N109" s="252">
        <v>0</v>
      </c>
      <c r="O109" s="252">
        <v>9</v>
      </c>
      <c r="P109" s="252">
        <v>6</v>
      </c>
      <c r="Q109" s="236">
        <f t="shared" si="5"/>
        <v>0</v>
      </c>
      <c r="R109" s="236">
        <f t="shared" si="5"/>
        <v>0.6</v>
      </c>
      <c r="S109" s="236">
        <f t="shared" si="5"/>
        <v>0.4</v>
      </c>
    </row>
    <row r="110" spans="1:19" ht="13.5">
      <c r="A110" s="302" t="s">
        <v>311</v>
      </c>
      <c r="B110" s="287" t="s">
        <v>210</v>
      </c>
      <c r="C110" s="252">
        <v>74</v>
      </c>
      <c r="D110" s="252">
        <v>9</v>
      </c>
      <c r="E110" s="252">
        <v>47</v>
      </c>
      <c r="F110" s="252">
        <v>18</v>
      </c>
      <c r="G110" s="230">
        <f t="shared" si="3"/>
        <v>0.12162162162162163</v>
      </c>
      <c r="H110" s="230">
        <f t="shared" si="3"/>
        <v>0.6351351351351351</v>
      </c>
      <c r="I110" s="230">
        <f t="shared" si="3"/>
        <v>0.24324324324324326</v>
      </c>
      <c r="K110" s="139" t="s">
        <v>347</v>
      </c>
      <c r="L110" s="140" t="s">
        <v>349</v>
      </c>
      <c r="M110" s="252">
        <v>102</v>
      </c>
      <c r="N110" s="252">
        <v>17</v>
      </c>
      <c r="O110" s="252">
        <v>52</v>
      </c>
      <c r="P110" s="252">
        <v>33</v>
      </c>
      <c r="Q110" s="236">
        <f t="shared" si="5"/>
        <v>0.16666666666666666</v>
      </c>
      <c r="R110" s="236">
        <f t="shared" si="5"/>
        <v>0.5098039215686274</v>
      </c>
      <c r="S110" s="236">
        <f t="shared" si="5"/>
        <v>0.3235294117647059</v>
      </c>
    </row>
    <row r="111" spans="1:19" ht="13.5">
      <c r="A111" s="302" t="s">
        <v>311</v>
      </c>
      <c r="B111" s="287" t="s">
        <v>212</v>
      </c>
      <c r="C111" s="252">
        <v>94</v>
      </c>
      <c r="D111" s="252">
        <v>9</v>
      </c>
      <c r="E111" s="252">
        <v>56</v>
      </c>
      <c r="F111" s="252">
        <v>29</v>
      </c>
      <c r="G111" s="230">
        <f t="shared" si="3"/>
        <v>0.09574468085106383</v>
      </c>
      <c r="H111" s="230">
        <f t="shared" si="3"/>
        <v>0.5957446808510638</v>
      </c>
      <c r="I111" s="230">
        <f t="shared" si="3"/>
        <v>0.30851063829787234</v>
      </c>
      <c r="K111" s="139" t="s">
        <v>347</v>
      </c>
      <c r="L111" s="140" t="s">
        <v>350</v>
      </c>
      <c r="M111" s="252">
        <v>8</v>
      </c>
      <c r="N111" s="252">
        <v>0</v>
      </c>
      <c r="O111" s="252">
        <v>4</v>
      </c>
      <c r="P111" s="252">
        <v>4</v>
      </c>
      <c r="Q111" s="236">
        <f t="shared" si="5"/>
        <v>0</v>
      </c>
      <c r="R111" s="236">
        <f t="shared" si="5"/>
        <v>0.5</v>
      </c>
      <c r="S111" s="236">
        <f t="shared" si="5"/>
        <v>0.5</v>
      </c>
    </row>
    <row r="112" spans="1:19" ht="13.5">
      <c r="A112" s="302" t="s">
        <v>311</v>
      </c>
      <c r="B112" s="287" t="s">
        <v>214</v>
      </c>
      <c r="C112" s="252">
        <v>89</v>
      </c>
      <c r="D112" s="252">
        <v>0</v>
      </c>
      <c r="E112" s="252">
        <v>56</v>
      </c>
      <c r="F112" s="252">
        <v>33</v>
      </c>
      <c r="G112" s="230">
        <f t="shared" si="3"/>
        <v>0</v>
      </c>
      <c r="H112" s="230">
        <f t="shared" si="3"/>
        <v>0.6292134831460674</v>
      </c>
      <c r="I112" s="230">
        <f t="shared" si="3"/>
        <v>0.3707865168539326</v>
      </c>
      <c r="K112" s="139" t="s">
        <v>347</v>
      </c>
      <c r="L112" s="140" t="s">
        <v>351</v>
      </c>
      <c r="M112" s="252">
        <v>19</v>
      </c>
      <c r="N112" s="252">
        <v>3</v>
      </c>
      <c r="O112" s="252">
        <v>9</v>
      </c>
      <c r="P112" s="252">
        <v>7</v>
      </c>
      <c r="Q112" s="236">
        <f t="shared" si="5"/>
        <v>0.15789473684210525</v>
      </c>
      <c r="R112" s="236">
        <f t="shared" si="5"/>
        <v>0.47368421052631576</v>
      </c>
      <c r="S112" s="236">
        <f t="shared" si="5"/>
        <v>0.3684210526315789</v>
      </c>
    </row>
    <row r="113" spans="1:19" ht="13.5">
      <c r="A113" s="302" t="s">
        <v>311</v>
      </c>
      <c r="B113" s="287" t="s">
        <v>216</v>
      </c>
      <c r="C113" s="252">
        <v>174</v>
      </c>
      <c r="D113" s="252">
        <v>29</v>
      </c>
      <c r="E113" s="252">
        <v>99</v>
      </c>
      <c r="F113" s="252">
        <v>46</v>
      </c>
      <c r="G113" s="230">
        <f t="shared" si="3"/>
        <v>0.16666666666666666</v>
      </c>
      <c r="H113" s="230">
        <f t="shared" si="3"/>
        <v>0.5689655172413793</v>
      </c>
      <c r="I113" s="230">
        <f t="shared" si="3"/>
        <v>0.26436781609195403</v>
      </c>
      <c r="K113" s="139" t="s">
        <v>347</v>
      </c>
      <c r="L113" s="140" t="s">
        <v>217</v>
      </c>
      <c r="M113" s="252">
        <v>26</v>
      </c>
      <c r="N113" s="252">
        <v>2</v>
      </c>
      <c r="O113" s="252">
        <v>5</v>
      </c>
      <c r="P113" s="252">
        <v>19</v>
      </c>
      <c r="Q113" s="236">
        <f t="shared" si="5"/>
        <v>0.07692307692307693</v>
      </c>
      <c r="R113" s="236">
        <f t="shared" si="5"/>
        <v>0.19230769230769232</v>
      </c>
      <c r="S113" s="236">
        <f t="shared" si="5"/>
        <v>0.7307692307692307</v>
      </c>
    </row>
    <row r="114" spans="1:19" ht="13.5">
      <c r="A114" s="302" t="s">
        <v>311</v>
      </c>
      <c r="B114" s="287" t="s">
        <v>218</v>
      </c>
      <c r="C114" s="266">
        <v>360</v>
      </c>
      <c r="D114" s="266">
        <v>46</v>
      </c>
      <c r="E114" s="266">
        <v>182</v>
      </c>
      <c r="F114" s="266">
        <v>132</v>
      </c>
      <c r="G114" s="230">
        <f t="shared" si="3"/>
        <v>0.12777777777777777</v>
      </c>
      <c r="H114" s="230">
        <f t="shared" si="3"/>
        <v>0.5055555555555555</v>
      </c>
      <c r="I114" s="230">
        <f t="shared" si="3"/>
        <v>0.36666666666666664</v>
      </c>
      <c r="K114" s="139" t="s">
        <v>347</v>
      </c>
      <c r="L114" s="142" t="s">
        <v>347</v>
      </c>
      <c r="M114" s="143">
        <f>SUM(M108:M113)</f>
        <v>338</v>
      </c>
      <c r="N114" s="143">
        <f>SUM(N108:N113)</f>
        <v>37</v>
      </c>
      <c r="O114" s="143">
        <f>SUM(O108:O113)</f>
        <v>162</v>
      </c>
      <c r="P114" s="143">
        <f>SUM(P108:P113)</f>
        <v>139</v>
      </c>
      <c r="Q114" s="322">
        <f t="shared" si="5"/>
        <v>0.10946745562130178</v>
      </c>
      <c r="R114" s="322">
        <f t="shared" si="5"/>
        <v>0.47928994082840237</v>
      </c>
      <c r="S114" s="322">
        <f t="shared" si="5"/>
        <v>0.41124260355029585</v>
      </c>
    </row>
    <row r="115" spans="1:19" ht="13.5">
      <c r="A115" s="302" t="s">
        <v>311</v>
      </c>
      <c r="B115" s="287" t="s">
        <v>219</v>
      </c>
      <c r="C115" s="252">
        <v>105</v>
      </c>
      <c r="D115" s="252">
        <v>8</v>
      </c>
      <c r="E115" s="252">
        <v>56</v>
      </c>
      <c r="F115" s="252">
        <v>41</v>
      </c>
      <c r="G115" s="230">
        <f t="shared" si="3"/>
        <v>0.0761904761904762</v>
      </c>
      <c r="H115" s="230">
        <f t="shared" si="3"/>
        <v>0.5333333333333333</v>
      </c>
      <c r="I115" s="230">
        <f t="shared" si="3"/>
        <v>0.3904761904761905</v>
      </c>
      <c r="K115" s="145" t="s">
        <v>352</v>
      </c>
      <c r="L115" s="146" t="s">
        <v>353</v>
      </c>
      <c r="M115" s="252">
        <v>214</v>
      </c>
      <c r="N115" s="252">
        <v>21</v>
      </c>
      <c r="O115" s="252">
        <v>109</v>
      </c>
      <c r="P115" s="252">
        <v>84</v>
      </c>
      <c r="Q115" s="236">
        <f t="shared" si="5"/>
        <v>0.09813084112149532</v>
      </c>
      <c r="R115" s="236">
        <f t="shared" si="5"/>
        <v>0.5093457943925234</v>
      </c>
      <c r="S115" s="236">
        <f t="shared" si="5"/>
        <v>0.3925233644859813</v>
      </c>
    </row>
    <row r="116" spans="1:19" ht="13.5">
      <c r="A116" s="302" t="s">
        <v>311</v>
      </c>
      <c r="B116" s="275" t="s">
        <v>344</v>
      </c>
      <c r="C116" s="298">
        <v>240</v>
      </c>
      <c r="D116" s="298">
        <v>22</v>
      </c>
      <c r="E116" s="298">
        <v>129</v>
      </c>
      <c r="F116" s="298">
        <v>89</v>
      </c>
      <c r="G116" s="299">
        <f t="shared" si="3"/>
        <v>0.09166666666666666</v>
      </c>
      <c r="H116" s="299">
        <f t="shared" si="3"/>
        <v>0.5375</v>
      </c>
      <c r="I116" s="299">
        <f t="shared" si="3"/>
        <v>0.37083333333333335</v>
      </c>
      <c r="K116" s="145" t="s">
        <v>352</v>
      </c>
      <c r="L116" s="146" t="s">
        <v>354</v>
      </c>
      <c r="M116" s="252">
        <v>134</v>
      </c>
      <c r="N116" s="252">
        <v>25</v>
      </c>
      <c r="O116" s="252">
        <v>69</v>
      </c>
      <c r="P116" s="252">
        <v>40</v>
      </c>
      <c r="Q116" s="236">
        <f t="shared" si="5"/>
        <v>0.1865671641791045</v>
      </c>
      <c r="R116" s="236">
        <f t="shared" si="5"/>
        <v>0.5149253731343284</v>
      </c>
      <c r="S116" s="236">
        <f t="shared" si="5"/>
        <v>0.29850746268656714</v>
      </c>
    </row>
    <row r="117" spans="1:19" ht="13.5">
      <c r="A117" s="302" t="s">
        <v>311</v>
      </c>
      <c r="B117" s="287" t="s">
        <v>223</v>
      </c>
      <c r="C117" s="252">
        <v>116</v>
      </c>
      <c r="D117" s="252">
        <v>14</v>
      </c>
      <c r="E117" s="252">
        <v>79</v>
      </c>
      <c r="F117" s="252">
        <v>23</v>
      </c>
      <c r="G117" s="230">
        <f t="shared" si="3"/>
        <v>0.1206896551724138</v>
      </c>
      <c r="H117" s="230">
        <f t="shared" si="3"/>
        <v>0.6810344827586207</v>
      </c>
      <c r="I117" s="230">
        <f t="shared" si="3"/>
        <v>0.19827586206896552</v>
      </c>
      <c r="K117" s="145" t="s">
        <v>352</v>
      </c>
      <c r="L117" s="146" t="s">
        <v>355</v>
      </c>
      <c r="M117" s="252">
        <v>63</v>
      </c>
      <c r="N117" s="252">
        <v>6</v>
      </c>
      <c r="O117" s="252">
        <v>30</v>
      </c>
      <c r="P117" s="252">
        <v>27</v>
      </c>
      <c r="Q117" s="236">
        <f t="shared" si="5"/>
        <v>0.09523809523809523</v>
      </c>
      <c r="R117" s="236">
        <f t="shared" si="5"/>
        <v>0.47619047619047616</v>
      </c>
      <c r="S117" s="236">
        <f t="shared" si="5"/>
        <v>0.42857142857142855</v>
      </c>
    </row>
    <row r="118" spans="1:19" ht="13.5">
      <c r="A118" s="302" t="s">
        <v>311</v>
      </c>
      <c r="B118" s="287" t="s">
        <v>225</v>
      </c>
      <c r="C118" s="252">
        <v>40</v>
      </c>
      <c r="D118" s="252">
        <v>7</v>
      </c>
      <c r="E118" s="252">
        <v>18</v>
      </c>
      <c r="F118" s="252">
        <v>15</v>
      </c>
      <c r="G118" s="230">
        <f t="shared" si="3"/>
        <v>0.175</v>
      </c>
      <c r="H118" s="230">
        <f t="shared" si="3"/>
        <v>0.45</v>
      </c>
      <c r="I118" s="230">
        <f t="shared" si="3"/>
        <v>0.375</v>
      </c>
      <c r="K118" s="145" t="s">
        <v>352</v>
      </c>
      <c r="L118" s="147" t="s">
        <v>352</v>
      </c>
      <c r="M118" s="148">
        <f>SUM(M115:M117)</f>
        <v>411</v>
      </c>
      <c r="N118" s="148">
        <f>SUM(N115:N117)</f>
        <v>52</v>
      </c>
      <c r="O118" s="148">
        <f>SUM(O115:O117)</f>
        <v>208</v>
      </c>
      <c r="P118" s="148">
        <f>SUM(P115:P117)</f>
        <v>151</v>
      </c>
      <c r="Q118" s="323">
        <f t="shared" si="5"/>
        <v>0.12652068126520682</v>
      </c>
      <c r="R118" s="323">
        <f t="shared" si="5"/>
        <v>0.5060827250608273</v>
      </c>
      <c r="S118" s="323">
        <f t="shared" si="5"/>
        <v>0.36739659367396593</v>
      </c>
    </row>
    <row r="119" spans="1:19" ht="13.5">
      <c r="A119" s="302" t="s">
        <v>311</v>
      </c>
      <c r="B119" s="258" t="s">
        <v>347</v>
      </c>
      <c r="C119" s="289">
        <v>338</v>
      </c>
      <c r="D119" s="289">
        <v>37</v>
      </c>
      <c r="E119" s="289">
        <v>162</v>
      </c>
      <c r="F119" s="289">
        <v>139</v>
      </c>
      <c r="G119" s="290">
        <f t="shared" si="3"/>
        <v>0.10946745562130178</v>
      </c>
      <c r="H119" s="290">
        <f t="shared" si="3"/>
        <v>0.47928994082840237</v>
      </c>
      <c r="I119" s="290">
        <f t="shared" si="3"/>
        <v>0.41124260355029585</v>
      </c>
      <c r="K119" s="150" t="s">
        <v>226</v>
      </c>
      <c r="L119" s="151" t="s">
        <v>356</v>
      </c>
      <c r="M119" s="252">
        <v>57</v>
      </c>
      <c r="N119" s="252">
        <v>13</v>
      </c>
      <c r="O119" s="252">
        <v>25</v>
      </c>
      <c r="P119" s="252">
        <v>19</v>
      </c>
      <c r="Q119" s="236">
        <f t="shared" si="5"/>
        <v>0.22807017543859648</v>
      </c>
      <c r="R119" s="236">
        <f t="shared" si="5"/>
        <v>0.43859649122807015</v>
      </c>
      <c r="S119" s="236">
        <f t="shared" si="5"/>
        <v>0.3333333333333333</v>
      </c>
    </row>
    <row r="120" spans="1:19" ht="13.5">
      <c r="A120" s="302" t="s">
        <v>311</v>
      </c>
      <c r="B120" s="287" t="s">
        <v>228</v>
      </c>
      <c r="C120" s="252">
        <v>78</v>
      </c>
      <c r="D120" s="252">
        <v>10</v>
      </c>
      <c r="E120" s="252">
        <v>43</v>
      </c>
      <c r="F120" s="252">
        <v>25</v>
      </c>
      <c r="G120" s="230">
        <f t="shared" si="3"/>
        <v>0.1282051282051282</v>
      </c>
      <c r="H120" s="230">
        <f t="shared" si="3"/>
        <v>0.5512820512820513</v>
      </c>
      <c r="I120" s="230">
        <f t="shared" si="3"/>
        <v>0.32051282051282054</v>
      </c>
      <c r="K120" s="150" t="s">
        <v>226</v>
      </c>
      <c r="L120" s="151" t="s">
        <v>357</v>
      </c>
      <c r="M120" s="252">
        <v>49</v>
      </c>
      <c r="N120" s="252">
        <v>5</v>
      </c>
      <c r="O120" s="252">
        <v>17</v>
      </c>
      <c r="P120" s="252">
        <v>27</v>
      </c>
      <c r="Q120" s="236">
        <f t="shared" si="5"/>
        <v>0.10204081632653061</v>
      </c>
      <c r="R120" s="236">
        <f t="shared" si="5"/>
        <v>0.3469387755102041</v>
      </c>
      <c r="S120" s="236">
        <f t="shared" si="5"/>
        <v>0.5510204081632653</v>
      </c>
    </row>
    <row r="121" spans="1:19" ht="13.5">
      <c r="A121" s="302" t="s">
        <v>311</v>
      </c>
      <c r="B121" s="287" t="s">
        <v>230</v>
      </c>
      <c r="C121" s="252">
        <v>80</v>
      </c>
      <c r="D121" s="252">
        <v>11</v>
      </c>
      <c r="E121" s="252">
        <v>34</v>
      </c>
      <c r="F121" s="252">
        <v>35</v>
      </c>
      <c r="G121" s="230">
        <f t="shared" si="3"/>
        <v>0.1375</v>
      </c>
      <c r="H121" s="230">
        <f t="shared" si="3"/>
        <v>0.425</v>
      </c>
      <c r="I121" s="230">
        <f t="shared" si="3"/>
        <v>0.4375</v>
      </c>
      <c r="K121" s="150" t="s">
        <v>226</v>
      </c>
      <c r="L121" s="151" t="s">
        <v>358</v>
      </c>
      <c r="M121" s="252">
        <v>502</v>
      </c>
      <c r="N121" s="252">
        <v>114</v>
      </c>
      <c r="O121" s="252">
        <v>282</v>
      </c>
      <c r="P121" s="252">
        <v>106</v>
      </c>
      <c r="Q121" s="236">
        <f t="shared" si="5"/>
        <v>0.22709163346613545</v>
      </c>
      <c r="R121" s="236">
        <f t="shared" si="5"/>
        <v>0.5617529880478087</v>
      </c>
      <c r="S121" s="236">
        <f t="shared" si="5"/>
        <v>0.21115537848605578</v>
      </c>
    </row>
    <row r="122" spans="1:19" ht="13.5">
      <c r="A122" s="302" t="s">
        <v>311</v>
      </c>
      <c r="B122" s="287" t="s">
        <v>232</v>
      </c>
      <c r="C122" s="252">
        <v>73</v>
      </c>
      <c r="D122" s="252">
        <v>6</v>
      </c>
      <c r="E122" s="252">
        <v>38</v>
      </c>
      <c r="F122" s="252">
        <v>29</v>
      </c>
      <c r="G122" s="230">
        <f t="shared" si="3"/>
        <v>0.0821917808219178</v>
      </c>
      <c r="H122" s="230">
        <f t="shared" si="3"/>
        <v>0.5205479452054794</v>
      </c>
      <c r="I122" s="230">
        <f t="shared" si="3"/>
        <v>0.3972602739726027</v>
      </c>
      <c r="K122" s="150" t="s">
        <v>226</v>
      </c>
      <c r="L122" s="151" t="s">
        <v>359</v>
      </c>
      <c r="M122" s="252">
        <v>252</v>
      </c>
      <c r="N122" s="252">
        <v>36</v>
      </c>
      <c r="O122" s="252">
        <v>155</v>
      </c>
      <c r="P122" s="252">
        <v>61</v>
      </c>
      <c r="Q122" s="236">
        <f t="shared" si="5"/>
        <v>0.14285714285714285</v>
      </c>
      <c r="R122" s="236">
        <f t="shared" si="5"/>
        <v>0.6150793650793651</v>
      </c>
      <c r="S122" s="236">
        <f t="shared" si="5"/>
        <v>0.24206349206349206</v>
      </c>
    </row>
    <row r="123" spans="1:19" ht="13.5">
      <c r="A123" s="302" t="s">
        <v>311</v>
      </c>
      <c r="B123" s="287" t="s">
        <v>234</v>
      </c>
      <c r="C123" s="252">
        <v>86</v>
      </c>
      <c r="D123" s="252">
        <v>3</v>
      </c>
      <c r="E123" s="252">
        <v>43</v>
      </c>
      <c r="F123" s="252">
        <v>40</v>
      </c>
      <c r="G123" s="230">
        <f t="shared" si="3"/>
        <v>0.03488372093023256</v>
      </c>
      <c r="H123" s="230">
        <f t="shared" si="3"/>
        <v>0.5</v>
      </c>
      <c r="I123" s="230">
        <f t="shared" si="3"/>
        <v>0.46511627906976744</v>
      </c>
      <c r="K123" s="150" t="s">
        <v>226</v>
      </c>
      <c r="L123" s="151" t="s">
        <v>360</v>
      </c>
      <c r="M123" s="266">
        <v>71</v>
      </c>
      <c r="N123" s="266">
        <v>9</v>
      </c>
      <c r="O123" s="266">
        <v>35</v>
      </c>
      <c r="P123" s="266">
        <v>27</v>
      </c>
      <c r="Q123" s="236">
        <f t="shared" si="5"/>
        <v>0.1267605633802817</v>
      </c>
      <c r="R123" s="236">
        <f t="shared" si="5"/>
        <v>0.49295774647887325</v>
      </c>
      <c r="S123" s="236">
        <f t="shared" si="5"/>
        <v>0.38028169014084506</v>
      </c>
    </row>
    <row r="124" spans="1:19" ht="13.5">
      <c r="A124" s="302" t="s">
        <v>311</v>
      </c>
      <c r="B124" s="324" t="s">
        <v>352</v>
      </c>
      <c r="C124" s="325">
        <v>411</v>
      </c>
      <c r="D124" s="325">
        <v>52</v>
      </c>
      <c r="E124" s="325">
        <v>208</v>
      </c>
      <c r="F124" s="325">
        <v>151</v>
      </c>
      <c r="G124" s="326">
        <f t="shared" si="3"/>
        <v>0.12652068126520682</v>
      </c>
      <c r="H124" s="326">
        <f t="shared" si="3"/>
        <v>0.5060827250608273</v>
      </c>
      <c r="I124" s="326">
        <f t="shared" si="3"/>
        <v>0.36739659367396593</v>
      </c>
      <c r="K124" s="150" t="s">
        <v>226</v>
      </c>
      <c r="L124" s="157" t="s">
        <v>361</v>
      </c>
      <c r="M124" s="158">
        <f>SUM(M119:M123)</f>
        <v>931</v>
      </c>
      <c r="N124" s="158">
        <f>SUM(N119:N123)</f>
        <v>177</v>
      </c>
      <c r="O124" s="158">
        <f>SUM(O119:O123)</f>
        <v>514</v>
      </c>
      <c r="P124" s="158">
        <f>SUM(P119:P123)</f>
        <v>240</v>
      </c>
      <c r="Q124" s="327">
        <f t="shared" si="5"/>
        <v>0.19011815252416756</v>
      </c>
      <c r="R124" s="327">
        <f t="shared" si="5"/>
        <v>0.5520945220193341</v>
      </c>
      <c r="S124" s="327">
        <f t="shared" si="5"/>
        <v>0.2577873254564984</v>
      </c>
    </row>
    <row r="125" spans="1:19" ht="13.5">
      <c r="A125" s="302" t="s">
        <v>311</v>
      </c>
      <c r="B125" s="251" t="s">
        <v>226</v>
      </c>
      <c r="C125" s="268">
        <v>931</v>
      </c>
      <c r="D125" s="268">
        <v>177</v>
      </c>
      <c r="E125" s="268">
        <v>514</v>
      </c>
      <c r="F125" s="268">
        <v>240</v>
      </c>
      <c r="G125" s="269">
        <f t="shared" si="3"/>
        <v>0.19011815252416756</v>
      </c>
      <c r="H125" s="269">
        <f t="shared" si="3"/>
        <v>0.5520945220193341</v>
      </c>
      <c r="I125" s="269">
        <f t="shared" si="3"/>
        <v>0.2577873254564984</v>
      </c>
      <c r="K125" s="160" t="s">
        <v>362</v>
      </c>
      <c r="L125" s="161" t="s">
        <v>363</v>
      </c>
      <c r="M125" s="252">
        <v>4</v>
      </c>
      <c r="N125" s="252">
        <v>0</v>
      </c>
      <c r="O125" s="252">
        <v>3</v>
      </c>
      <c r="P125" s="252">
        <v>1</v>
      </c>
      <c r="Q125" s="236">
        <f t="shared" si="5"/>
        <v>0</v>
      </c>
      <c r="R125" s="236">
        <f t="shared" si="5"/>
        <v>0.75</v>
      </c>
      <c r="S125" s="236">
        <f t="shared" si="5"/>
        <v>0.25</v>
      </c>
    </row>
    <row r="126" spans="1:19" ht="13.5">
      <c r="A126" s="302" t="s">
        <v>311</v>
      </c>
      <c r="B126" s="287" t="s">
        <v>239</v>
      </c>
      <c r="C126" s="252">
        <v>359</v>
      </c>
      <c r="D126" s="252">
        <v>46</v>
      </c>
      <c r="E126" s="252">
        <v>184</v>
      </c>
      <c r="F126" s="252">
        <v>129</v>
      </c>
      <c r="G126" s="230">
        <f t="shared" si="3"/>
        <v>0.12813370473537605</v>
      </c>
      <c r="H126" s="230">
        <f t="shared" si="3"/>
        <v>0.5125348189415042</v>
      </c>
      <c r="I126" s="230">
        <f t="shared" si="3"/>
        <v>0.3593314763231198</v>
      </c>
      <c r="K126" s="160" t="s">
        <v>362</v>
      </c>
      <c r="L126" s="161" t="s">
        <v>364</v>
      </c>
      <c r="M126" s="252">
        <v>14</v>
      </c>
      <c r="N126" s="252">
        <v>0</v>
      </c>
      <c r="O126" s="252">
        <v>4</v>
      </c>
      <c r="P126" s="252">
        <v>10</v>
      </c>
      <c r="Q126" s="236">
        <f t="shared" si="5"/>
        <v>0</v>
      </c>
      <c r="R126" s="236">
        <f t="shared" si="5"/>
        <v>0.2857142857142857</v>
      </c>
      <c r="S126" s="236">
        <f t="shared" si="5"/>
        <v>0.7142857142857143</v>
      </c>
    </row>
    <row r="127" spans="1:19" ht="13.5">
      <c r="A127" s="302" t="s">
        <v>311</v>
      </c>
      <c r="B127" s="241" t="s">
        <v>362</v>
      </c>
      <c r="C127" s="239">
        <v>18</v>
      </c>
      <c r="D127" s="239">
        <v>0</v>
      </c>
      <c r="E127" s="239">
        <v>7</v>
      </c>
      <c r="F127" s="239">
        <v>11</v>
      </c>
      <c r="G127" s="240">
        <f t="shared" si="3"/>
        <v>0</v>
      </c>
      <c r="H127" s="240">
        <f t="shared" si="3"/>
        <v>0.3888888888888889</v>
      </c>
      <c r="I127" s="240">
        <f t="shared" si="3"/>
        <v>0.6111111111111112</v>
      </c>
      <c r="K127" s="160" t="s">
        <v>362</v>
      </c>
      <c r="L127" s="162" t="s">
        <v>362</v>
      </c>
      <c r="M127" s="163">
        <f>SUM(M125:M126)</f>
        <v>18</v>
      </c>
      <c r="N127" s="163">
        <f>SUM(N125:N126)</f>
        <v>0</v>
      </c>
      <c r="O127" s="163">
        <f>SUM(O125:O126)</f>
        <v>7</v>
      </c>
      <c r="P127" s="163">
        <f>SUM(P125:P126)</f>
        <v>11</v>
      </c>
      <c r="Q127" s="328">
        <f t="shared" si="5"/>
        <v>0</v>
      </c>
      <c r="R127" s="328">
        <f t="shared" si="5"/>
        <v>0.3888888888888889</v>
      </c>
      <c r="S127" s="328">
        <f t="shared" si="5"/>
        <v>0.6111111111111112</v>
      </c>
    </row>
    <row r="128" spans="1:19" ht="13.5">
      <c r="A128" s="302" t="s">
        <v>311</v>
      </c>
      <c r="B128" s="287" t="s">
        <v>241</v>
      </c>
      <c r="C128" s="252">
        <v>43</v>
      </c>
      <c r="D128" s="252">
        <v>2</v>
      </c>
      <c r="E128" s="252">
        <v>21</v>
      </c>
      <c r="F128" s="252">
        <v>20</v>
      </c>
      <c r="G128" s="230">
        <f t="shared" si="3"/>
        <v>0.046511627906976744</v>
      </c>
      <c r="H128" s="230">
        <f t="shared" si="3"/>
        <v>0.4883720930232558</v>
      </c>
      <c r="I128" s="230">
        <f t="shared" si="3"/>
        <v>0.46511627906976744</v>
      </c>
      <c r="K128" s="165" t="s">
        <v>365</v>
      </c>
      <c r="L128" s="166" t="s">
        <v>366</v>
      </c>
      <c r="M128" s="252">
        <v>174</v>
      </c>
      <c r="N128" s="252">
        <v>17</v>
      </c>
      <c r="O128" s="252">
        <v>109</v>
      </c>
      <c r="P128" s="252">
        <v>48</v>
      </c>
      <c r="Q128" s="236">
        <f t="shared" si="5"/>
        <v>0.09770114942528736</v>
      </c>
      <c r="R128" s="236">
        <f t="shared" si="5"/>
        <v>0.6264367816091954</v>
      </c>
      <c r="S128" s="236">
        <f t="shared" si="5"/>
        <v>0.27586206896551724</v>
      </c>
    </row>
    <row r="129" spans="1:19" ht="13.5">
      <c r="A129" s="302" t="s">
        <v>311</v>
      </c>
      <c r="B129" s="329" t="s">
        <v>365</v>
      </c>
      <c r="C129" s="330">
        <v>271</v>
      </c>
      <c r="D129" s="330">
        <v>27</v>
      </c>
      <c r="E129" s="330">
        <v>156</v>
      </c>
      <c r="F129" s="330">
        <v>88</v>
      </c>
      <c r="G129" s="331">
        <f t="shared" si="3"/>
        <v>0.0996309963099631</v>
      </c>
      <c r="H129" s="331">
        <f t="shared" si="3"/>
        <v>0.5756457564575646</v>
      </c>
      <c r="I129" s="331">
        <f t="shared" si="3"/>
        <v>0.3247232472324723</v>
      </c>
      <c r="K129" s="165" t="s">
        <v>365</v>
      </c>
      <c r="L129" s="166" t="s">
        <v>367</v>
      </c>
      <c r="M129" s="252">
        <v>97</v>
      </c>
      <c r="N129" s="252">
        <v>10</v>
      </c>
      <c r="O129" s="252">
        <v>47</v>
      </c>
      <c r="P129" s="252">
        <v>40</v>
      </c>
      <c r="Q129" s="236">
        <f t="shared" si="5"/>
        <v>0.10309278350515463</v>
      </c>
      <c r="R129" s="236">
        <f t="shared" si="5"/>
        <v>0.4845360824742268</v>
      </c>
      <c r="S129" s="236">
        <f t="shared" si="5"/>
        <v>0.41237113402061853</v>
      </c>
    </row>
    <row r="130" spans="1:19" ht="13.5">
      <c r="A130" s="302" t="s">
        <v>311</v>
      </c>
      <c r="B130" s="287" t="s">
        <v>245</v>
      </c>
      <c r="C130" s="252">
        <v>294</v>
      </c>
      <c r="D130" s="252">
        <v>34</v>
      </c>
      <c r="E130" s="252">
        <v>156</v>
      </c>
      <c r="F130" s="252">
        <v>104</v>
      </c>
      <c r="G130" s="230">
        <f t="shared" si="3"/>
        <v>0.11564625850340136</v>
      </c>
      <c r="H130" s="230">
        <f t="shared" si="3"/>
        <v>0.5306122448979592</v>
      </c>
      <c r="I130" s="230">
        <f t="shared" si="3"/>
        <v>0.35374149659863946</v>
      </c>
      <c r="K130" s="165" t="s">
        <v>365</v>
      </c>
      <c r="L130" s="170" t="s">
        <v>365</v>
      </c>
      <c r="M130" s="171">
        <f>SUM(M128:M129)</f>
        <v>271</v>
      </c>
      <c r="N130" s="171">
        <f>SUM(N128:N129)</f>
        <v>27</v>
      </c>
      <c r="O130" s="171">
        <f>SUM(O128:O129)</f>
        <v>156</v>
      </c>
      <c r="P130" s="171">
        <f>SUM(P128:P129)</f>
        <v>88</v>
      </c>
      <c r="Q130" s="332">
        <f t="shared" si="5"/>
        <v>0.0996309963099631</v>
      </c>
      <c r="R130" s="332">
        <f t="shared" si="5"/>
        <v>0.5756457564575646</v>
      </c>
      <c r="S130" s="332">
        <f t="shared" si="5"/>
        <v>0.3247232472324723</v>
      </c>
    </row>
    <row r="131" spans="1:19" ht="13.5">
      <c r="A131" s="302" t="s">
        <v>311</v>
      </c>
      <c r="B131" s="287" t="s">
        <v>246</v>
      </c>
      <c r="C131" s="252">
        <v>198</v>
      </c>
      <c r="D131" s="252">
        <v>16</v>
      </c>
      <c r="E131" s="252">
        <v>109</v>
      </c>
      <c r="F131" s="252">
        <v>73</v>
      </c>
      <c r="G131" s="230">
        <f aca="true" t="shared" si="6" ref="G131:I156">D131/$C131</f>
        <v>0.08080808080808081</v>
      </c>
      <c r="H131" s="230">
        <f t="shared" si="6"/>
        <v>0.5505050505050505</v>
      </c>
      <c r="I131" s="230">
        <f t="shared" si="6"/>
        <v>0.3686868686868687</v>
      </c>
      <c r="K131" s="83" t="s">
        <v>368</v>
      </c>
      <c r="L131" s="84" t="s">
        <v>369</v>
      </c>
      <c r="M131" s="252">
        <v>193</v>
      </c>
      <c r="N131" s="252">
        <v>13</v>
      </c>
      <c r="O131" s="252">
        <v>88</v>
      </c>
      <c r="P131" s="252">
        <v>92</v>
      </c>
      <c r="Q131" s="236">
        <f t="shared" si="5"/>
        <v>0.06735751295336788</v>
      </c>
      <c r="R131" s="236">
        <f t="shared" si="5"/>
        <v>0.45595854922279794</v>
      </c>
      <c r="S131" s="236">
        <f t="shared" si="5"/>
        <v>0.47668393782383417</v>
      </c>
    </row>
    <row r="132" spans="1:19" ht="13.5">
      <c r="A132" s="302" t="s">
        <v>311</v>
      </c>
      <c r="B132" s="287" t="s">
        <v>249</v>
      </c>
      <c r="C132" s="252">
        <v>53</v>
      </c>
      <c r="D132" s="252">
        <v>6</v>
      </c>
      <c r="E132" s="252">
        <v>29</v>
      </c>
      <c r="F132" s="252">
        <v>18</v>
      </c>
      <c r="G132" s="230">
        <f t="shared" si="6"/>
        <v>0.11320754716981132</v>
      </c>
      <c r="H132" s="230">
        <f t="shared" si="6"/>
        <v>0.5471698113207547</v>
      </c>
      <c r="I132" s="230">
        <f t="shared" si="6"/>
        <v>0.33962264150943394</v>
      </c>
      <c r="K132" s="83" t="s">
        <v>368</v>
      </c>
      <c r="L132" s="84" t="s">
        <v>370</v>
      </c>
      <c r="M132" s="252">
        <v>386</v>
      </c>
      <c r="N132" s="252">
        <v>34</v>
      </c>
      <c r="O132" s="252">
        <v>182</v>
      </c>
      <c r="P132" s="252">
        <v>170</v>
      </c>
      <c r="Q132" s="236">
        <f t="shared" si="5"/>
        <v>0.08808290155440414</v>
      </c>
      <c r="R132" s="236">
        <f t="shared" si="5"/>
        <v>0.47150259067357514</v>
      </c>
      <c r="S132" s="236">
        <f t="shared" si="5"/>
        <v>0.44041450777202074</v>
      </c>
    </row>
    <row r="133" spans="1:19" ht="13.5">
      <c r="A133" s="302" t="s">
        <v>311</v>
      </c>
      <c r="B133" s="303" t="s">
        <v>368</v>
      </c>
      <c r="C133" s="304">
        <v>579</v>
      </c>
      <c r="D133" s="304">
        <v>47</v>
      </c>
      <c r="E133" s="304">
        <v>270</v>
      </c>
      <c r="F133" s="304">
        <v>262</v>
      </c>
      <c r="G133" s="305">
        <f t="shared" si="6"/>
        <v>0.08117443868739206</v>
      </c>
      <c r="H133" s="305">
        <f t="shared" si="6"/>
        <v>0.46632124352331605</v>
      </c>
      <c r="I133" s="305">
        <f t="shared" si="6"/>
        <v>0.4525043177892919</v>
      </c>
      <c r="K133" s="83" t="s">
        <v>368</v>
      </c>
      <c r="L133" s="86" t="s">
        <v>368</v>
      </c>
      <c r="M133" s="87">
        <f>SUM(M131:M132)</f>
        <v>579</v>
      </c>
      <c r="N133" s="87">
        <f>SUM(N131:N132)</f>
        <v>47</v>
      </c>
      <c r="O133" s="87">
        <f>SUM(O131:O132)</f>
        <v>270</v>
      </c>
      <c r="P133" s="87">
        <f>SUM(P131:P132)</f>
        <v>262</v>
      </c>
      <c r="Q133" s="288">
        <f t="shared" si="5"/>
        <v>0.08117443868739206</v>
      </c>
      <c r="R133" s="288">
        <f t="shared" si="5"/>
        <v>0.46632124352331605</v>
      </c>
      <c r="S133" s="288">
        <f t="shared" si="5"/>
        <v>0.4525043177892919</v>
      </c>
    </row>
    <row r="134" spans="1:19" ht="13.5">
      <c r="A134" s="302" t="s">
        <v>311</v>
      </c>
      <c r="B134" s="287" t="s">
        <v>251</v>
      </c>
      <c r="C134" s="252">
        <v>72</v>
      </c>
      <c r="D134" s="252">
        <v>3</v>
      </c>
      <c r="E134" s="252">
        <v>39</v>
      </c>
      <c r="F134" s="252">
        <v>30</v>
      </c>
      <c r="G134" s="230">
        <f t="shared" si="6"/>
        <v>0.041666666666666664</v>
      </c>
      <c r="H134" s="230">
        <f t="shared" si="6"/>
        <v>0.5416666666666666</v>
      </c>
      <c r="I134" s="230">
        <f t="shared" si="6"/>
        <v>0.4166666666666667</v>
      </c>
      <c r="K134" s="173" t="s">
        <v>371</v>
      </c>
      <c r="L134" s="174" t="s">
        <v>371</v>
      </c>
      <c r="M134" s="252">
        <v>246</v>
      </c>
      <c r="N134" s="252">
        <v>21</v>
      </c>
      <c r="O134" s="252">
        <v>130</v>
      </c>
      <c r="P134" s="252">
        <v>95</v>
      </c>
      <c r="Q134" s="236">
        <f t="shared" si="5"/>
        <v>0.08536585365853659</v>
      </c>
      <c r="R134" s="236">
        <f t="shared" si="5"/>
        <v>0.5284552845528455</v>
      </c>
      <c r="S134" s="236">
        <f t="shared" si="5"/>
        <v>0.3861788617886179</v>
      </c>
    </row>
    <row r="135" spans="1:19" ht="13.5">
      <c r="A135" s="302" t="s">
        <v>311</v>
      </c>
      <c r="B135" s="287" t="s">
        <v>253</v>
      </c>
      <c r="C135" s="266">
        <v>84</v>
      </c>
      <c r="D135" s="266">
        <v>5</v>
      </c>
      <c r="E135" s="266">
        <v>35</v>
      </c>
      <c r="F135" s="266">
        <v>44</v>
      </c>
      <c r="G135" s="230">
        <f t="shared" si="6"/>
        <v>0.05952380952380952</v>
      </c>
      <c r="H135" s="230">
        <f t="shared" si="6"/>
        <v>0.4166666666666667</v>
      </c>
      <c r="I135" s="230">
        <f t="shared" si="6"/>
        <v>0.5238095238095238</v>
      </c>
      <c r="K135" s="173" t="s">
        <v>371</v>
      </c>
      <c r="L135" s="174" t="s">
        <v>372</v>
      </c>
      <c r="M135" s="252">
        <v>11</v>
      </c>
      <c r="N135" s="252">
        <v>0</v>
      </c>
      <c r="O135" s="252">
        <v>4</v>
      </c>
      <c r="P135" s="252">
        <v>7</v>
      </c>
      <c r="Q135" s="236">
        <f t="shared" si="5"/>
        <v>0</v>
      </c>
      <c r="R135" s="236">
        <f t="shared" si="5"/>
        <v>0.36363636363636365</v>
      </c>
      <c r="S135" s="236">
        <f t="shared" si="5"/>
        <v>0.6363636363636364</v>
      </c>
    </row>
    <row r="136" spans="1:19" ht="13.5">
      <c r="A136" s="302" t="s">
        <v>311</v>
      </c>
      <c r="B136" s="287" t="s">
        <v>255</v>
      </c>
      <c r="C136" s="252">
        <v>58</v>
      </c>
      <c r="D136" s="252">
        <v>7</v>
      </c>
      <c r="E136" s="252">
        <v>31</v>
      </c>
      <c r="F136" s="252">
        <v>20</v>
      </c>
      <c r="G136" s="230">
        <f t="shared" si="6"/>
        <v>0.1206896551724138</v>
      </c>
      <c r="H136" s="230">
        <f t="shared" si="6"/>
        <v>0.5344827586206896</v>
      </c>
      <c r="I136" s="230">
        <f t="shared" si="6"/>
        <v>0.3448275862068966</v>
      </c>
      <c r="K136" s="173" t="s">
        <v>371</v>
      </c>
      <c r="L136" s="175" t="s">
        <v>371</v>
      </c>
      <c r="M136" s="176">
        <f>SUM(M134:M135)</f>
        <v>257</v>
      </c>
      <c r="N136" s="176">
        <f>SUM(N134:N135)</f>
        <v>21</v>
      </c>
      <c r="O136" s="176">
        <f>SUM(O134:O135)</f>
        <v>134</v>
      </c>
      <c r="P136" s="176">
        <f>SUM(P134:P135)</f>
        <v>102</v>
      </c>
      <c r="Q136" s="333">
        <f t="shared" si="5"/>
        <v>0.08171206225680934</v>
      </c>
      <c r="R136" s="333">
        <f t="shared" si="5"/>
        <v>0.5214007782101168</v>
      </c>
      <c r="S136" s="333">
        <f t="shared" si="5"/>
        <v>0.3968871595330739</v>
      </c>
    </row>
    <row r="137" spans="1:19" ht="13.5">
      <c r="A137" s="302" t="s">
        <v>311</v>
      </c>
      <c r="B137" s="287" t="s">
        <v>256</v>
      </c>
      <c r="C137" s="252">
        <v>937</v>
      </c>
      <c r="D137" s="252">
        <v>182</v>
      </c>
      <c r="E137" s="252">
        <v>573</v>
      </c>
      <c r="F137" s="252">
        <v>182</v>
      </c>
      <c r="G137" s="230">
        <f t="shared" si="6"/>
        <v>0.19423692636072573</v>
      </c>
      <c r="H137" s="230">
        <f t="shared" si="6"/>
        <v>0.6115261472785486</v>
      </c>
      <c r="I137" s="230">
        <f t="shared" si="6"/>
        <v>0.19423692636072573</v>
      </c>
      <c r="K137" s="178" t="s">
        <v>373</v>
      </c>
      <c r="L137" s="179" t="s">
        <v>374</v>
      </c>
      <c r="M137" s="252">
        <v>238</v>
      </c>
      <c r="N137" s="252">
        <v>17</v>
      </c>
      <c r="O137" s="252">
        <v>108</v>
      </c>
      <c r="P137" s="252">
        <v>113</v>
      </c>
      <c r="Q137" s="236">
        <f t="shared" si="5"/>
        <v>0.07142857142857142</v>
      </c>
      <c r="R137" s="236">
        <f t="shared" si="5"/>
        <v>0.453781512605042</v>
      </c>
      <c r="S137" s="236">
        <f t="shared" si="5"/>
        <v>0.47478991596638653</v>
      </c>
    </row>
    <row r="138" spans="1:19" ht="13.5">
      <c r="A138" s="302" t="s">
        <v>311</v>
      </c>
      <c r="B138" s="287" t="s">
        <v>259</v>
      </c>
      <c r="C138" s="252">
        <v>250</v>
      </c>
      <c r="D138" s="252">
        <v>53</v>
      </c>
      <c r="E138" s="252">
        <v>149</v>
      </c>
      <c r="F138" s="252">
        <v>48</v>
      </c>
      <c r="G138" s="230">
        <f t="shared" si="6"/>
        <v>0.212</v>
      </c>
      <c r="H138" s="230">
        <f t="shared" si="6"/>
        <v>0.596</v>
      </c>
      <c r="I138" s="230">
        <f t="shared" si="6"/>
        <v>0.192</v>
      </c>
      <c r="K138" s="178" t="s">
        <v>373</v>
      </c>
      <c r="L138" s="179" t="s">
        <v>375</v>
      </c>
      <c r="M138" s="252">
        <v>122</v>
      </c>
      <c r="N138" s="252">
        <v>5</v>
      </c>
      <c r="O138" s="252">
        <v>64</v>
      </c>
      <c r="P138" s="252">
        <v>53</v>
      </c>
      <c r="Q138" s="236">
        <f t="shared" si="5"/>
        <v>0.040983606557377046</v>
      </c>
      <c r="R138" s="236">
        <f t="shared" si="5"/>
        <v>0.5245901639344263</v>
      </c>
      <c r="S138" s="236">
        <f t="shared" si="5"/>
        <v>0.4344262295081967</v>
      </c>
    </row>
    <row r="139" spans="1:19" ht="13.5">
      <c r="A139" s="302" t="s">
        <v>311</v>
      </c>
      <c r="B139" s="287" t="s">
        <v>261</v>
      </c>
      <c r="C139" s="252">
        <v>30</v>
      </c>
      <c r="D139" s="252">
        <v>2</v>
      </c>
      <c r="E139" s="252">
        <v>15</v>
      </c>
      <c r="F139" s="252">
        <v>13</v>
      </c>
      <c r="G139" s="230">
        <f t="shared" si="6"/>
        <v>0.06666666666666667</v>
      </c>
      <c r="H139" s="230">
        <f t="shared" si="6"/>
        <v>0.5</v>
      </c>
      <c r="I139" s="230">
        <f t="shared" si="6"/>
        <v>0.43333333333333335</v>
      </c>
      <c r="K139" s="178" t="s">
        <v>373</v>
      </c>
      <c r="L139" s="179" t="s">
        <v>376</v>
      </c>
      <c r="M139" s="252">
        <v>104</v>
      </c>
      <c r="N139" s="252">
        <v>9</v>
      </c>
      <c r="O139" s="252">
        <v>46</v>
      </c>
      <c r="P139" s="252">
        <v>49</v>
      </c>
      <c r="Q139" s="236">
        <f t="shared" si="5"/>
        <v>0.08653846153846154</v>
      </c>
      <c r="R139" s="236">
        <f t="shared" si="5"/>
        <v>0.4423076923076923</v>
      </c>
      <c r="S139" s="236">
        <f t="shared" si="5"/>
        <v>0.47115384615384615</v>
      </c>
    </row>
    <row r="140" spans="1:19" ht="13.5">
      <c r="A140" s="302" t="s">
        <v>311</v>
      </c>
      <c r="B140" s="287" t="s">
        <v>263</v>
      </c>
      <c r="C140" s="252">
        <v>171</v>
      </c>
      <c r="D140" s="252">
        <v>17</v>
      </c>
      <c r="E140" s="252">
        <v>90</v>
      </c>
      <c r="F140" s="252">
        <v>64</v>
      </c>
      <c r="G140" s="230">
        <f t="shared" si="6"/>
        <v>0.09941520467836257</v>
      </c>
      <c r="H140" s="230">
        <f t="shared" si="6"/>
        <v>0.5263157894736842</v>
      </c>
      <c r="I140" s="230">
        <f t="shared" si="6"/>
        <v>0.3742690058479532</v>
      </c>
      <c r="K140" s="178" t="s">
        <v>373</v>
      </c>
      <c r="L140" s="180" t="s">
        <v>373</v>
      </c>
      <c r="M140" s="181">
        <f>SUM(M137:M139)</f>
        <v>464</v>
      </c>
      <c r="N140" s="181">
        <f>SUM(N137:N139)</f>
        <v>31</v>
      </c>
      <c r="O140" s="181">
        <f>SUM(O137:O139)</f>
        <v>218</v>
      </c>
      <c r="P140" s="181">
        <f>SUM(P137:P139)</f>
        <v>215</v>
      </c>
      <c r="Q140" s="334">
        <f aca="true" t="shared" si="7" ref="Q140:S143">N140/$M140</f>
        <v>0.0668103448275862</v>
      </c>
      <c r="R140" s="334">
        <f t="shared" si="7"/>
        <v>0.4698275862068966</v>
      </c>
      <c r="S140" s="334">
        <f t="shared" si="7"/>
        <v>0.46336206896551724</v>
      </c>
    </row>
    <row r="141" spans="1:19" ht="13.5">
      <c r="A141" s="302" t="s">
        <v>311</v>
      </c>
      <c r="B141" s="335" t="s">
        <v>371</v>
      </c>
      <c r="C141" s="336">
        <v>257</v>
      </c>
      <c r="D141" s="336">
        <v>21</v>
      </c>
      <c r="E141" s="336">
        <v>134</v>
      </c>
      <c r="F141" s="336">
        <v>102</v>
      </c>
      <c r="G141" s="337">
        <f t="shared" si="6"/>
        <v>0.08171206225680934</v>
      </c>
      <c r="H141" s="337">
        <f t="shared" si="6"/>
        <v>0.5214007782101168</v>
      </c>
      <c r="I141" s="337">
        <f t="shared" si="6"/>
        <v>0.3968871595330739</v>
      </c>
      <c r="K141" s="186" t="s">
        <v>377</v>
      </c>
      <c r="L141" s="187" t="s">
        <v>378</v>
      </c>
      <c r="M141" s="252">
        <v>287</v>
      </c>
      <c r="N141" s="252">
        <v>110</v>
      </c>
      <c r="O141" s="252">
        <v>160</v>
      </c>
      <c r="P141" s="252">
        <v>17</v>
      </c>
      <c r="Q141" s="236">
        <f t="shared" si="7"/>
        <v>0.3832752613240418</v>
      </c>
      <c r="R141" s="236">
        <f t="shared" si="7"/>
        <v>0.5574912891986062</v>
      </c>
      <c r="S141" s="236">
        <f t="shared" si="7"/>
        <v>0.059233449477351915</v>
      </c>
    </row>
    <row r="142" spans="1:19" ht="13.5">
      <c r="A142" s="302" t="s">
        <v>311</v>
      </c>
      <c r="B142" s="338" t="s">
        <v>373</v>
      </c>
      <c r="C142" s="339">
        <v>464</v>
      </c>
      <c r="D142" s="339">
        <v>31</v>
      </c>
      <c r="E142" s="339">
        <v>218</v>
      </c>
      <c r="F142" s="339">
        <v>215</v>
      </c>
      <c r="G142" s="340">
        <f t="shared" si="6"/>
        <v>0.0668103448275862</v>
      </c>
      <c r="H142" s="340">
        <f t="shared" si="6"/>
        <v>0.4698275862068966</v>
      </c>
      <c r="I142" s="340">
        <f t="shared" si="6"/>
        <v>0.46336206896551724</v>
      </c>
      <c r="K142" s="186" t="s">
        <v>377</v>
      </c>
      <c r="L142" s="187" t="s">
        <v>379</v>
      </c>
      <c r="M142" s="252">
        <v>20</v>
      </c>
      <c r="N142" s="252">
        <v>4</v>
      </c>
      <c r="O142" s="252">
        <v>14</v>
      </c>
      <c r="P142" s="252">
        <v>2</v>
      </c>
      <c r="Q142" s="236">
        <f t="shared" si="7"/>
        <v>0.2</v>
      </c>
      <c r="R142" s="236">
        <f t="shared" si="7"/>
        <v>0.7</v>
      </c>
      <c r="S142" s="236">
        <f t="shared" si="7"/>
        <v>0.1</v>
      </c>
    </row>
    <row r="143" spans="1:19" ht="13.5">
      <c r="A143" s="302" t="s">
        <v>311</v>
      </c>
      <c r="B143" s="287" t="s">
        <v>267</v>
      </c>
      <c r="C143" s="252">
        <v>75</v>
      </c>
      <c r="D143" s="252">
        <v>6</v>
      </c>
      <c r="E143" s="252">
        <v>52</v>
      </c>
      <c r="F143" s="252">
        <v>17</v>
      </c>
      <c r="G143" s="230">
        <f t="shared" si="6"/>
        <v>0.08</v>
      </c>
      <c r="H143" s="230">
        <f t="shared" si="6"/>
        <v>0.6933333333333334</v>
      </c>
      <c r="I143" s="230">
        <f t="shared" si="6"/>
        <v>0.22666666666666666</v>
      </c>
      <c r="K143" s="187" t="s">
        <v>377</v>
      </c>
      <c r="L143" s="192" t="s">
        <v>377</v>
      </c>
      <c r="M143" s="193">
        <f>SUM(M141:M142)</f>
        <v>307</v>
      </c>
      <c r="N143" s="193">
        <f>SUM(N141:N142)</f>
        <v>114</v>
      </c>
      <c r="O143" s="193">
        <f>SUM(O141:O142)</f>
        <v>174</v>
      </c>
      <c r="P143" s="193">
        <f>SUM(P141:P142)</f>
        <v>19</v>
      </c>
      <c r="Q143" s="341">
        <f t="shared" si="7"/>
        <v>0.3713355048859935</v>
      </c>
      <c r="R143" s="341">
        <f t="shared" si="7"/>
        <v>0.5667752442996743</v>
      </c>
      <c r="S143" s="341">
        <f t="shared" si="7"/>
        <v>0.06188925081433225</v>
      </c>
    </row>
    <row r="144" spans="1:9" ht="13.5">
      <c r="A144" s="302" t="s">
        <v>311</v>
      </c>
      <c r="B144" s="287" t="s">
        <v>268</v>
      </c>
      <c r="C144" s="252">
        <v>446</v>
      </c>
      <c r="D144" s="252">
        <v>85</v>
      </c>
      <c r="E144" s="252">
        <v>311</v>
      </c>
      <c r="F144" s="252">
        <v>50</v>
      </c>
      <c r="G144" s="230">
        <f t="shared" si="6"/>
        <v>0.1905829596412556</v>
      </c>
      <c r="H144" s="230">
        <f t="shared" si="6"/>
        <v>0.6973094170403588</v>
      </c>
      <c r="I144" s="230">
        <f t="shared" si="6"/>
        <v>0.11210762331838565</v>
      </c>
    </row>
    <row r="145" spans="1:9" ht="13.5">
      <c r="A145" s="302" t="s">
        <v>311</v>
      </c>
      <c r="B145" s="342" t="s">
        <v>377</v>
      </c>
      <c r="C145" s="307">
        <v>307</v>
      </c>
      <c r="D145" s="307">
        <v>114</v>
      </c>
      <c r="E145" s="307">
        <v>174</v>
      </c>
      <c r="F145" s="307">
        <v>19</v>
      </c>
      <c r="G145" s="308">
        <f t="shared" si="6"/>
        <v>0.3713355048859935</v>
      </c>
      <c r="H145" s="308">
        <f t="shared" si="6"/>
        <v>0.5667752442996743</v>
      </c>
      <c r="I145" s="308">
        <f t="shared" si="6"/>
        <v>0.06188925081433225</v>
      </c>
    </row>
    <row r="146" spans="1:19" ht="13.5">
      <c r="A146" s="343" t="s">
        <v>380</v>
      </c>
      <c r="B146" s="344" t="s">
        <v>270</v>
      </c>
      <c r="C146" s="266">
        <v>221</v>
      </c>
      <c r="D146" s="266">
        <v>26</v>
      </c>
      <c r="E146" s="266">
        <v>89</v>
      </c>
      <c r="F146" s="266">
        <v>106</v>
      </c>
      <c r="G146" s="345">
        <f t="shared" si="6"/>
        <v>0.11764705882352941</v>
      </c>
      <c r="H146" s="345">
        <f t="shared" si="6"/>
        <v>0.40271493212669685</v>
      </c>
      <c r="I146" s="345">
        <f t="shared" si="6"/>
        <v>0.4796380090497738</v>
      </c>
      <c r="K146" s="346"/>
      <c r="L146" s="347"/>
      <c r="M146" s="347"/>
      <c r="N146" s="347"/>
      <c r="O146" s="347"/>
      <c r="P146" s="348"/>
      <c r="Q146" s="348"/>
      <c r="R146" s="348"/>
      <c r="S146" s="349"/>
    </row>
    <row r="147" spans="1:19" ht="13.5">
      <c r="A147" s="343" t="s">
        <v>380</v>
      </c>
      <c r="B147" s="350" t="s">
        <v>271</v>
      </c>
      <c r="C147" s="266">
        <v>733</v>
      </c>
      <c r="D147" s="266">
        <v>47</v>
      </c>
      <c r="E147" s="266">
        <v>408</v>
      </c>
      <c r="F147" s="266">
        <v>278</v>
      </c>
      <c r="G147" s="345">
        <f t="shared" si="6"/>
        <v>0.06412005457025921</v>
      </c>
      <c r="H147" s="345">
        <f t="shared" si="6"/>
        <v>0.5566166439290586</v>
      </c>
      <c r="I147" s="345">
        <f t="shared" si="6"/>
        <v>0.3792633015006821</v>
      </c>
      <c r="K147" s="346"/>
      <c r="L147" s="347"/>
      <c r="M147" s="347"/>
      <c r="N147" s="347"/>
      <c r="O147" s="347"/>
      <c r="P147" s="348"/>
      <c r="Q147" s="348"/>
      <c r="R147" s="348"/>
      <c r="S147" s="349"/>
    </row>
    <row r="148" spans="1:19" ht="13.5">
      <c r="A148" s="343" t="s">
        <v>380</v>
      </c>
      <c r="B148" s="351" t="s">
        <v>272</v>
      </c>
      <c r="C148" s="266">
        <v>517</v>
      </c>
      <c r="D148" s="266">
        <v>48</v>
      </c>
      <c r="E148" s="266">
        <v>267</v>
      </c>
      <c r="F148" s="266">
        <v>202</v>
      </c>
      <c r="G148" s="345">
        <f t="shared" si="6"/>
        <v>0.09284332688588008</v>
      </c>
      <c r="H148" s="345">
        <f t="shared" si="6"/>
        <v>0.5164410058027079</v>
      </c>
      <c r="I148" s="345">
        <f t="shared" si="6"/>
        <v>0.390715667311412</v>
      </c>
      <c r="K148" s="346"/>
      <c r="L148" s="347"/>
      <c r="M148" s="347"/>
      <c r="N148" s="347"/>
      <c r="O148" s="347"/>
      <c r="P148" s="348"/>
      <c r="Q148" s="348"/>
      <c r="R148" s="348"/>
      <c r="S148" s="349"/>
    </row>
    <row r="149" spans="1:19" ht="13.5">
      <c r="A149" s="343" t="s">
        <v>380</v>
      </c>
      <c r="B149" s="352" t="s">
        <v>273</v>
      </c>
      <c r="C149" s="266">
        <v>433</v>
      </c>
      <c r="D149" s="266">
        <v>23</v>
      </c>
      <c r="E149" s="266">
        <v>225</v>
      </c>
      <c r="F149" s="266">
        <v>185</v>
      </c>
      <c r="G149" s="345">
        <f t="shared" si="6"/>
        <v>0.053117782909930716</v>
      </c>
      <c r="H149" s="345">
        <f t="shared" si="6"/>
        <v>0.5196304849884527</v>
      </c>
      <c r="I149" s="345">
        <f t="shared" si="6"/>
        <v>0.42725173210161665</v>
      </c>
      <c r="K149" s="346"/>
      <c r="L149" s="347"/>
      <c r="M149" s="347"/>
      <c r="N149" s="347"/>
      <c r="O149" s="347"/>
      <c r="P149" s="353"/>
      <c r="Q149" s="353"/>
      <c r="R149" s="353"/>
      <c r="S149" s="349"/>
    </row>
    <row r="150" spans="1:19" ht="13.5">
      <c r="A150" s="343" t="s">
        <v>380</v>
      </c>
      <c r="B150" s="354" t="s">
        <v>274</v>
      </c>
      <c r="C150" s="266">
        <v>846</v>
      </c>
      <c r="D150" s="266">
        <v>87</v>
      </c>
      <c r="E150" s="266">
        <v>453</v>
      </c>
      <c r="F150" s="266">
        <v>306</v>
      </c>
      <c r="G150" s="345">
        <f t="shared" si="6"/>
        <v>0.10283687943262411</v>
      </c>
      <c r="H150" s="345">
        <f t="shared" si="6"/>
        <v>0.5354609929078015</v>
      </c>
      <c r="I150" s="345">
        <f t="shared" si="6"/>
        <v>0.3617021276595745</v>
      </c>
      <c r="K150" s="346"/>
      <c r="L150" s="347"/>
      <c r="M150" s="347"/>
      <c r="N150" s="347"/>
      <c r="O150" s="347"/>
      <c r="P150" s="353"/>
      <c r="Q150" s="353"/>
      <c r="R150" s="353"/>
      <c r="S150" s="349"/>
    </row>
    <row r="151" spans="1:19" ht="13.5">
      <c r="A151" s="343" t="s">
        <v>380</v>
      </c>
      <c r="B151" s="355" t="s">
        <v>275</v>
      </c>
      <c r="C151" s="266">
        <v>1428</v>
      </c>
      <c r="D151" s="266">
        <v>271</v>
      </c>
      <c r="E151" s="266">
        <v>825</v>
      </c>
      <c r="F151" s="266">
        <v>332</v>
      </c>
      <c r="G151" s="345">
        <f t="shared" si="6"/>
        <v>0.18977591036414565</v>
      </c>
      <c r="H151" s="345">
        <f t="shared" si="6"/>
        <v>0.5777310924369747</v>
      </c>
      <c r="I151" s="345">
        <f t="shared" si="6"/>
        <v>0.23249299719887956</v>
      </c>
      <c r="K151" s="346"/>
      <c r="L151" s="347"/>
      <c r="M151" s="347"/>
      <c r="N151" s="347"/>
      <c r="O151" s="347"/>
      <c r="P151" s="353"/>
      <c r="Q151" s="353"/>
      <c r="R151" s="353"/>
      <c r="S151" s="349"/>
    </row>
    <row r="152" spans="1:19" ht="13.5">
      <c r="A152" s="343" t="s">
        <v>380</v>
      </c>
      <c r="B152" s="356" t="s">
        <v>276</v>
      </c>
      <c r="C152" s="266">
        <v>996</v>
      </c>
      <c r="D152" s="266">
        <v>238</v>
      </c>
      <c r="E152" s="266">
        <v>519</v>
      </c>
      <c r="F152" s="266">
        <v>239</v>
      </c>
      <c r="G152" s="345">
        <f t="shared" si="6"/>
        <v>0.2389558232931727</v>
      </c>
      <c r="H152" s="345">
        <f t="shared" si="6"/>
        <v>0.5210843373493976</v>
      </c>
      <c r="I152" s="345">
        <f t="shared" si="6"/>
        <v>0.2399598393574297</v>
      </c>
      <c r="K152" s="346"/>
      <c r="L152" s="347"/>
      <c r="M152" s="347"/>
      <c r="N152" s="347"/>
      <c r="O152" s="347"/>
      <c r="P152" s="353"/>
      <c r="Q152" s="353"/>
      <c r="R152" s="353"/>
      <c r="S152" s="349"/>
    </row>
    <row r="153" spans="1:9" ht="13.5">
      <c r="A153" s="343" t="s">
        <v>380</v>
      </c>
      <c r="B153" s="357" t="s">
        <v>277</v>
      </c>
      <c r="C153" s="266">
        <v>471</v>
      </c>
      <c r="D153" s="266">
        <v>49</v>
      </c>
      <c r="E153" s="266">
        <v>229</v>
      </c>
      <c r="F153" s="266">
        <v>193</v>
      </c>
      <c r="G153" s="345">
        <f t="shared" si="6"/>
        <v>0.1040339702760085</v>
      </c>
      <c r="H153" s="345">
        <f t="shared" si="6"/>
        <v>0.4861995753715499</v>
      </c>
      <c r="I153" s="345">
        <f t="shared" si="6"/>
        <v>0.40976645435244163</v>
      </c>
    </row>
    <row r="154" spans="1:9" ht="13.5">
      <c r="A154" s="343" t="s">
        <v>380</v>
      </c>
      <c r="B154" s="358" t="s">
        <v>278</v>
      </c>
      <c r="C154" s="266">
        <v>484</v>
      </c>
      <c r="D154" s="266">
        <v>52</v>
      </c>
      <c r="E154" s="266">
        <v>236</v>
      </c>
      <c r="F154" s="266">
        <v>196</v>
      </c>
      <c r="G154" s="345">
        <f t="shared" si="6"/>
        <v>0.10743801652892562</v>
      </c>
      <c r="H154" s="345">
        <f t="shared" si="6"/>
        <v>0.48760330578512395</v>
      </c>
      <c r="I154" s="345">
        <f t="shared" si="6"/>
        <v>0.4049586776859504</v>
      </c>
    </row>
    <row r="155" spans="1:9" ht="14.25" thickBot="1">
      <c r="A155" s="343" t="s">
        <v>380</v>
      </c>
      <c r="B155" s="359" t="s">
        <v>279</v>
      </c>
      <c r="C155" s="360">
        <v>838</v>
      </c>
      <c r="D155" s="360">
        <v>159</v>
      </c>
      <c r="E155" s="360">
        <v>432</v>
      </c>
      <c r="F155" s="360">
        <v>247</v>
      </c>
      <c r="G155" s="361">
        <f t="shared" si="6"/>
        <v>0.18973747016706444</v>
      </c>
      <c r="H155" s="361">
        <f t="shared" si="6"/>
        <v>0.5155131264916468</v>
      </c>
      <c r="I155" s="361">
        <f t="shared" si="6"/>
        <v>0.2947494033412888</v>
      </c>
    </row>
    <row r="156" spans="2:9" ht="14.25" thickTop="1">
      <c r="B156" s="362" t="s">
        <v>280</v>
      </c>
      <c r="C156" s="363">
        <f>SUM(C2:C155)</f>
        <v>105296</v>
      </c>
      <c r="D156" s="363">
        <f>SUM(D2:D155)</f>
        <v>16337</v>
      </c>
      <c r="E156" s="363">
        <f>SUM(E2:E155)</f>
        <v>61021</v>
      </c>
      <c r="F156" s="363">
        <f>SUM(F2:F155)</f>
        <v>27938</v>
      </c>
      <c r="G156" s="364">
        <f t="shared" si="6"/>
        <v>0.1551530922352226</v>
      </c>
      <c r="H156" s="364">
        <f t="shared" si="6"/>
        <v>0.5795186901686674</v>
      </c>
      <c r="I156" s="364">
        <f t="shared" si="6"/>
        <v>0.26532821759611</v>
      </c>
    </row>
    <row r="157" ht="13.5">
      <c r="B157" s="219" t="s">
        <v>381</v>
      </c>
    </row>
    <row r="160" ht="13.5">
      <c r="A160" s="225"/>
    </row>
    <row r="161" ht="13.5">
      <c r="A161" s="225"/>
    </row>
    <row r="162" ht="13.5">
      <c r="A162" s="225"/>
    </row>
    <row r="163" ht="13.5">
      <c r="A163" s="225"/>
    </row>
    <row r="164" ht="13.5">
      <c r="A164" s="225"/>
    </row>
    <row r="165" ht="13.5">
      <c r="A165" s="225"/>
    </row>
    <row r="166" ht="13.5">
      <c r="A166" s="225"/>
    </row>
    <row r="167" ht="13.5">
      <c r="A167" s="225"/>
    </row>
    <row r="168" ht="13.5">
      <c r="A168" s="225"/>
    </row>
    <row r="169" ht="13.5">
      <c r="A169" s="225"/>
    </row>
    <row r="242" ht="19.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69"/>
  <sheetViews>
    <sheetView view="pageBreakPreview" zoomScaleSheetLayoutView="100" zoomScalePageLayoutView="0" workbookViewId="0" topLeftCell="A1">
      <pane xSplit="2" ySplit="1" topLeftCell="C133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K155" sqref="K155"/>
    </sheetView>
  </sheetViews>
  <sheetFormatPr defaultColWidth="9.00390625" defaultRowHeight="13.5"/>
  <cols>
    <col min="1" max="1" width="9.50390625" style="226" bestFit="1" customWidth="1"/>
    <col min="2" max="2" width="11.625" style="226" customWidth="1"/>
    <col min="3" max="3" width="9.25390625" style="438" customWidth="1"/>
    <col min="4" max="9" width="8.125" style="438" customWidth="1"/>
    <col min="10" max="10" width="9.00390625" style="367" customWidth="1"/>
    <col min="11" max="19" width="9.00390625" style="226" customWidth="1"/>
    <col min="20" max="16384" width="9.00390625" style="367" customWidth="1"/>
  </cols>
  <sheetData>
    <row r="1" spans="1:9" ht="15" customHeight="1" thickBot="1">
      <c r="A1" s="222">
        <v>42094</v>
      </c>
      <c r="B1" s="223" t="s">
        <v>282</v>
      </c>
      <c r="C1" s="366" t="s">
        <v>1</v>
      </c>
      <c r="D1" s="366" t="s">
        <v>2</v>
      </c>
      <c r="E1" s="366" t="s">
        <v>3</v>
      </c>
      <c r="F1" s="366" t="s">
        <v>4</v>
      </c>
      <c r="G1" s="366" t="s">
        <v>5</v>
      </c>
      <c r="H1" s="366" t="s">
        <v>6</v>
      </c>
      <c r="I1" s="366" t="s">
        <v>7</v>
      </c>
    </row>
    <row r="2" spans="1:19" ht="15" thickBot="1" thickTop="1">
      <c r="A2" s="227" t="s">
        <v>283</v>
      </c>
      <c r="B2" s="228" t="s">
        <v>9</v>
      </c>
      <c r="C2" s="368">
        <v>315</v>
      </c>
      <c r="D2" s="368">
        <v>40</v>
      </c>
      <c r="E2" s="368">
        <v>168</v>
      </c>
      <c r="F2" s="368">
        <v>107</v>
      </c>
      <c r="G2" s="369">
        <f>D2/$C2</f>
        <v>0.12698412698412698</v>
      </c>
      <c r="H2" s="369">
        <f>E2/$C2</f>
        <v>0.5333333333333333</v>
      </c>
      <c r="I2" s="369">
        <f>F2/$C2</f>
        <v>0.3396825396825397</v>
      </c>
      <c r="K2" s="223" t="s">
        <v>283</v>
      </c>
      <c r="L2" s="223" t="s">
        <v>284</v>
      </c>
      <c r="M2" s="231" t="s">
        <v>1</v>
      </c>
      <c r="N2" s="231" t="s">
        <v>2</v>
      </c>
      <c r="O2" s="231" t="s">
        <v>3</v>
      </c>
      <c r="P2" s="231" t="s">
        <v>4</v>
      </c>
      <c r="Q2" s="231" t="s">
        <v>5</v>
      </c>
      <c r="R2" s="231" t="s">
        <v>6</v>
      </c>
      <c r="S2" s="231" t="s">
        <v>7</v>
      </c>
    </row>
    <row r="3" spans="1:19" ht="14.25" thickTop="1">
      <c r="A3" s="227" t="s">
        <v>283</v>
      </c>
      <c r="B3" s="232" t="s">
        <v>11</v>
      </c>
      <c r="C3" s="370">
        <v>152</v>
      </c>
      <c r="D3" s="370">
        <v>10</v>
      </c>
      <c r="E3" s="370">
        <v>75</v>
      </c>
      <c r="F3" s="370">
        <v>67</v>
      </c>
      <c r="G3" s="371">
        <f aca="true" t="shared" si="0" ref="G3:I66">D3/$C3</f>
        <v>0.06578947368421052</v>
      </c>
      <c r="H3" s="371">
        <f t="shared" si="0"/>
        <v>0.4934210526315789</v>
      </c>
      <c r="I3" s="371">
        <f t="shared" si="0"/>
        <v>0.4407894736842105</v>
      </c>
      <c r="K3" s="234" t="s">
        <v>285</v>
      </c>
      <c r="L3" s="235" t="s">
        <v>286</v>
      </c>
      <c r="M3" s="370">
        <v>262</v>
      </c>
      <c r="N3" s="370">
        <v>31</v>
      </c>
      <c r="O3" s="370">
        <v>144</v>
      </c>
      <c r="P3" s="370">
        <v>87</v>
      </c>
      <c r="Q3" s="371">
        <f aca="true" t="shared" si="1" ref="Q3:S18">N3/$M3</f>
        <v>0.1183206106870229</v>
      </c>
      <c r="R3" s="371">
        <f t="shared" si="1"/>
        <v>0.549618320610687</v>
      </c>
      <c r="S3" s="371">
        <f t="shared" si="1"/>
        <v>0.3320610687022901</v>
      </c>
    </row>
    <row r="4" spans="1:19" ht="13.5">
      <c r="A4" s="227" t="s">
        <v>283</v>
      </c>
      <c r="B4" s="232" t="s">
        <v>14</v>
      </c>
      <c r="C4" s="370">
        <v>196</v>
      </c>
      <c r="D4" s="370">
        <v>18</v>
      </c>
      <c r="E4" s="370">
        <v>120</v>
      </c>
      <c r="F4" s="370">
        <v>58</v>
      </c>
      <c r="G4" s="371">
        <f t="shared" si="0"/>
        <v>0.09183673469387756</v>
      </c>
      <c r="H4" s="371">
        <f t="shared" si="0"/>
        <v>0.6122448979591837</v>
      </c>
      <c r="I4" s="371">
        <f t="shared" si="0"/>
        <v>0.29591836734693877</v>
      </c>
      <c r="K4" s="234" t="s">
        <v>285</v>
      </c>
      <c r="L4" s="237" t="s">
        <v>287</v>
      </c>
      <c r="M4" s="370">
        <v>56</v>
      </c>
      <c r="N4" s="370">
        <v>2</v>
      </c>
      <c r="O4" s="370">
        <v>23</v>
      </c>
      <c r="P4" s="370">
        <v>31</v>
      </c>
      <c r="Q4" s="371">
        <f t="shared" si="1"/>
        <v>0.03571428571428571</v>
      </c>
      <c r="R4" s="371">
        <f t="shared" si="1"/>
        <v>0.4107142857142857</v>
      </c>
      <c r="S4" s="371">
        <f t="shared" si="1"/>
        <v>0.5535714285714286</v>
      </c>
    </row>
    <row r="5" spans="1:19" ht="13.5">
      <c r="A5" s="227" t="s">
        <v>283</v>
      </c>
      <c r="B5" s="238" t="s">
        <v>285</v>
      </c>
      <c r="C5" s="372">
        <v>318</v>
      </c>
      <c r="D5" s="372">
        <v>33</v>
      </c>
      <c r="E5" s="372">
        <v>167</v>
      </c>
      <c r="F5" s="372">
        <v>118</v>
      </c>
      <c r="G5" s="373">
        <f t="shared" si="0"/>
        <v>0.10377358490566038</v>
      </c>
      <c r="H5" s="373">
        <f t="shared" si="0"/>
        <v>0.5251572327044025</v>
      </c>
      <c r="I5" s="373">
        <f t="shared" si="0"/>
        <v>0.3710691823899371</v>
      </c>
      <c r="K5" s="234" t="s">
        <v>285</v>
      </c>
      <c r="L5" s="241" t="s">
        <v>285</v>
      </c>
      <c r="M5" s="242">
        <f>SUM(M3:M4)</f>
        <v>318</v>
      </c>
      <c r="N5" s="242">
        <f>SUM(N3:N4)</f>
        <v>33</v>
      </c>
      <c r="O5" s="242">
        <f>SUM(O3:O4)</f>
        <v>167</v>
      </c>
      <c r="P5" s="242">
        <f>SUM(P3:P4)</f>
        <v>118</v>
      </c>
      <c r="Q5" s="373">
        <f t="shared" si="1"/>
        <v>0.10377358490566038</v>
      </c>
      <c r="R5" s="373">
        <f t="shared" si="1"/>
        <v>0.5251572327044025</v>
      </c>
      <c r="S5" s="373">
        <f t="shared" si="1"/>
        <v>0.3710691823899371</v>
      </c>
    </row>
    <row r="6" spans="1:19" ht="13.5">
      <c r="A6" s="227" t="s">
        <v>283</v>
      </c>
      <c r="B6" s="232" t="s">
        <v>16</v>
      </c>
      <c r="C6" s="370">
        <v>399</v>
      </c>
      <c r="D6" s="370">
        <v>39</v>
      </c>
      <c r="E6" s="370">
        <v>232</v>
      </c>
      <c r="F6" s="370">
        <v>128</v>
      </c>
      <c r="G6" s="371">
        <f t="shared" si="0"/>
        <v>0.09774436090225563</v>
      </c>
      <c r="H6" s="371">
        <f t="shared" si="0"/>
        <v>0.581453634085213</v>
      </c>
      <c r="I6" s="371">
        <f t="shared" si="0"/>
        <v>0.3208020050125313</v>
      </c>
      <c r="K6" s="244" t="s">
        <v>288</v>
      </c>
      <c r="L6" s="245" t="s">
        <v>289</v>
      </c>
      <c r="M6" s="370">
        <v>173</v>
      </c>
      <c r="N6" s="370">
        <v>17</v>
      </c>
      <c r="O6" s="370">
        <v>99</v>
      </c>
      <c r="P6" s="370">
        <v>57</v>
      </c>
      <c r="Q6" s="371">
        <f t="shared" si="1"/>
        <v>0.09826589595375723</v>
      </c>
      <c r="R6" s="371">
        <f t="shared" si="1"/>
        <v>0.5722543352601156</v>
      </c>
      <c r="S6" s="371">
        <f t="shared" si="1"/>
        <v>0.32947976878612717</v>
      </c>
    </row>
    <row r="7" spans="1:19" ht="13.5">
      <c r="A7" s="227" t="s">
        <v>283</v>
      </c>
      <c r="B7" s="232" t="s">
        <v>19</v>
      </c>
      <c r="C7" s="370">
        <v>625</v>
      </c>
      <c r="D7" s="370">
        <v>59</v>
      </c>
      <c r="E7" s="370">
        <v>354</v>
      </c>
      <c r="F7" s="370">
        <v>212</v>
      </c>
      <c r="G7" s="371">
        <f t="shared" si="0"/>
        <v>0.0944</v>
      </c>
      <c r="H7" s="371">
        <f t="shared" si="0"/>
        <v>0.5664</v>
      </c>
      <c r="I7" s="371">
        <f t="shared" si="0"/>
        <v>0.3392</v>
      </c>
      <c r="K7" s="244" t="s">
        <v>288</v>
      </c>
      <c r="L7" s="245" t="s">
        <v>290</v>
      </c>
      <c r="M7" s="370">
        <v>56</v>
      </c>
      <c r="N7" s="370">
        <v>2</v>
      </c>
      <c r="O7" s="370">
        <v>22</v>
      </c>
      <c r="P7" s="370">
        <v>32</v>
      </c>
      <c r="Q7" s="371">
        <f t="shared" si="1"/>
        <v>0.03571428571428571</v>
      </c>
      <c r="R7" s="371">
        <f t="shared" si="1"/>
        <v>0.39285714285714285</v>
      </c>
      <c r="S7" s="371">
        <f t="shared" si="1"/>
        <v>0.5714285714285714</v>
      </c>
    </row>
    <row r="8" spans="1:19" ht="13.5">
      <c r="A8" s="227" t="s">
        <v>283</v>
      </c>
      <c r="B8" s="246" t="s">
        <v>288</v>
      </c>
      <c r="C8" s="374">
        <v>229</v>
      </c>
      <c r="D8" s="374">
        <v>19</v>
      </c>
      <c r="E8" s="374">
        <v>121</v>
      </c>
      <c r="F8" s="374">
        <v>89</v>
      </c>
      <c r="G8" s="375">
        <f t="shared" si="0"/>
        <v>0.08296943231441048</v>
      </c>
      <c r="H8" s="375">
        <f t="shared" si="0"/>
        <v>0.5283842794759825</v>
      </c>
      <c r="I8" s="375">
        <f t="shared" si="0"/>
        <v>0.388646288209607</v>
      </c>
      <c r="K8" s="244" t="s">
        <v>288</v>
      </c>
      <c r="L8" s="244" t="s">
        <v>288</v>
      </c>
      <c r="M8" s="249">
        <f>SUM(M6:M7)</f>
        <v>229</v>
      </c>
      <c r="N8" s="249">
        <f>SUM(N6:N7)</f>
        <v>19</v>
      </c>
      <c r="O8" s="249">
        <f>SUM(O6:O7)</f>
        <v>121</v>
      </c>
      <c r="P8" s="249">
        <f>SUM(P6:P7)</f>
        <v>89</v>
      </c>
      <c r="Q8" s="250">
        <f t="shared" si="1"/>
        <v>0.08296943231441048</v>
      </c>
      <c r="R8" s="250">
        <f t="shared" si="1"/>
        <v>0.5283842794759825</v>
      </c>
      <c r="S8" s="250">
        <f t="shared" si="1"/>
        <v>0.388646288209607</v>
      </c>
    </row>
    <row r="9" spans="1:19" ht="13.5">
      <c r="A9" s="227" t="s">
        <v>283</v>
      </c>
      <c r="B9" s="232" t="s">
        <v>21</v>
      </c>
      <c r="C9" s="370">
        <v>143</v>
      </c>
      <c r="D9" s="370">
        <v>31</v>
      </c>
      <c r="E9" s="370">
        <v>92</v>
      </c>
      <c r="F9" s="370">
        <v>20</v>
      </c>
      <c r="G9" s="371">
        <f t="shared" si="0"/>
        <v>0.21678321678321677</v>
      </c>
      <c r="H9" s="371">
        <f t="shared" si="0"/>
        <v>0.6433566433566433</v>
      </c>
      <c r="I9" s="371">
        <f t="shared" si="0"/>
        <v>0.13986013986013987</v>
      </c>
      <c r="K9" s="251" t="s">
        <v>291</v>
      </c>
      <c r="L9" s="245" t="s">
        <v>292</v>
      </c>
      <c r="M9" s="376">
        <v>419</v>
      </c>
      <c r="N9" s="376">
        <v>70</v>
      </c>
      <c r="O9" s="376">
        <v>253</v>
      </c>
      <c r="P9" s="376">
        <v>96</v>
      </c>
      <c r="Q9" s="377">
        <f t="shared" si="1"/>
        <v>0.16706443914081145</v>
      </c>
      <c r="R9" s="377">
        <f t="shared" si="1"/>
        <v>0.60381861575179</v>
      </c>
      <c r="S9" s="377">
        <f t="shared" si="1"/>
        <v>0.22911694510739858</v>
      </c>
    </row>
    <row r="10" spans="1:19" ht="13.5">
      <c r="A10" s="227" t="s">
        <v>283</v>
      </c>
      <c r="B10" s="232" t="s">
        <v>24</v>
      </c>
      <c r="C10" s="370">
        <v>144</v>
      </c>
      <c r="D10" s="370">
        <v>13</v>
      </c>
      <c r="E10" s="370">
        <v>68</v>
      </c>
      <c r="F10" s="370">
        <v>63</v>
      </c>
      <c r="G10" s="371">
        <f t="shared" si="0"/>
        <v>0.09027777777777778</v>
      </c>
      <c r="H10" s="371">
        <f t="shared" si="0"/>
        <v>0.4722222222222222</v>
      </c>
      <c r="I10" s="371">
        <f t="shared" si="0"/>
        <v>0.4375</v>
      </c>
      <c r="K10" s="251" t="s">
        <v>291</v>
      </c>
      <c r="L10" s="245" t="s">
        <v>293</v>
      </c>
      <c r="M10" s="376">
        <v>2349</v>
      </c>
      <c r="N10" s="376">
        <v>297</v>
      </c>
      <c r="O10" s="376">
        <v>1412</v>
      </c>
      <c r="P10" s="376">
        <v>640</v>
      </c>
      <c r="Q10" s="377">
        <f t="shared" si="1"/>
        <v>0.12643678160919541</v>
      </c>
      <c r="R10" s="377">
        <f t="shared" si="1"/>
        <v>0.6011068539804172</v>
      </c>
      <c r="S10" s="377">
        <f t="shared" si="1"/>
        <v>0.2724563644103874</v>
      </c>
    </row>
    <row r="11" spans="1:19" ht="13.5">
      <c r="A11" s="227" t="s">
        <v>283</v>
      </c>
      <c r="B11" s="232" t="s">
        <v>26</v>
      </c>
      <c r="C11" s="370">
        <v>267</v>
      </c>
      <c r="D11" s="370">
        <v>12</v>
      </c>
      <c r="E11" s="370">
        <v>143</v>
      </c>
      <c r="F11" s="370">
        <v>112</v>
      </c>
      <c r="G11" s="371">
        <f t="shared" si="0"/>
        <v>0.0449438202247191</v>
      </c>
      <c r="H11" s="371">
        <f t="shared" si="0"/>
        <v>0.5355805243445693</v>
      </c>
      <c r="I11" s="371">
        <f t="shared" si="0"/>
        <v>0.41947565543071164</v>
      </c>
      <c r="K11" s="251" t="s">
        <v>291</v>
      </c>
      <c r="L11" s="251" t="s">
        <v>294</v>
      </c>
      <c r="M11" s="253">
        <f>SUM(M9:M10)</f>
        <v>2768</v>
      </c>
      <c r="N11" s="253">
        <f>SUM(N9:N10)</f>
        <v>367</v>
      </c>
      <c r="O11" s="253">
        <f>SUM(O9:O10)</f>
        <v>1665</v>
      </c>
      <c r="P11" s="253">
        <f>SUM(P9:P10)</f>
        <v>736</v>
      </c>
      <c r="Q11" s="254">
        <f t="shared" si="1"/>
        <v>0.13258670520231214</v>
      </c>
      <c r="R11" s="254">
        <f t="shared" si="1"/>
        <v>0.6015173410404624</v>
      </c>
      <c r="S11" s="254">
        <f t="shared" si="1"/>
        <v>0.2658959537572254</v>
      </c>
    </row>
    <row r="12" spans="1:19" ht="13.5">
      <c r="A12" s="227" t="s">
        <v>283</v>
      </c>
      <c r="B12" s="232" t="s">
        <v>28</v>
      </c>
      <c r="C12" s="370">
        <v>615</v>
      </c>
      <c r="D12" s="370">
        <v>76</v>
      </c>
      <c r="E12" s="370">
        <v>399</v>
      </c>
      <c r="F12" s="370">
        <v>140</v>
      </c>
      <c r="G12" s="371">
        <f t="shared" si="0"/>
        <v>0.12357723577235773</v>
      </c>
      <c r="H12" s="371">
        <f t="shared" si="0"/>
        <v>0.6487804878048781</v>
      </c>
      <c r="I12" s="371">
        <f t="shared" si="0"/>
        <v>0.22764227642276422</v>
      </c>
      <c r="K12" s="255" t="s">
        <v>295</v>
      </c>
      <c r="L12" s="245" t="s">
        <v>296</v>
      </c>
      <c r="M12" s="376">
        <v>130</v>
      </c>
      <c r="N12" s="376">
        <v>1</v>
      </c>
      <c r="O12" s="376">
        <v>86</v>
      </c>
      <c r="P12" s="376">
        <v>43</v>
      </c>
      <c r="Q12" s="377">
        <f t="shared" si="1"/>
        <v>0.007692307692307693</v>
      </c>
      <c r="R12" s="377">
        <f t="shared" si="1"/>
        <v>0.6615384615384615</v>
      </c>
      <c r="S12" s="377">
        <f t="shared" si="1"/>
        <v>0.33076923076923076</v>
      </c>
    </row>
    <row r="13" spans="1:19" ht="13.5">
      <c r="A13" s="227" t="s">
        <v>283</v>
      </c>
      <c r="B13" s="232" t="s">
        <v>31</v>
      </c>
      <c r="C13" s="370">
        <v>2899</v>
      </c>
      <c r="D13" s="370">
        <v>482</v>
      </c>
      <c r="E13" s="370">
        <v>1955</v>
      </c>
      <c r="F13" s="370">
        <v>462</v>
      </c>
      <c r="G13" s="371">
        <f t="shared" si="0"/>
        <v>0.1662642290444981</v>
      </c>
      <c r="H13" s="371">
        <f t="shared" si="0"/>
        <v>0.6743704725767506</v>
      </c>
      <c r="I13" s="371">
        <f t="shared" si="0"/>
        <v>0.1593652983787513</v>
      </c>
      <c r="K13" s="255" t="s">
        <v>295</v>
      </c>
      <c r="L13" s="245" t="s">
        <v>297</v>
      </c>
      <c r="M13" s="376">
        <v>85</v>
      </c>
      <c r="N13" s="376">
        <v>7</v>
      </c>
      <c r="O13" s="376">
        <v>34</v>
      </c>
      <c r="P13" s="376">
        <v>44</v>
      </c>
      <c r="Q13" s="377">
        <f t="shared" si="1"/>
        <v>0.08235294117647059</v>
      </c>
      <c r="R13" s="377">
        <f t="shared" si="1"/>
        <v>0.4</v>
      </c>
      <c r="S13" s="377">
        <f t="shared" si="1"/>
        <v>0.5176470588235295</v>
      </c>
    </row>
    <row r="14" spans="1:19" ht="13.5">
      <c r="A14" s="227" t="s">
        <v>283</v>
      </c>
      <c r="B14" s="232" t="s">
        <v>33</v>
      </c>
      <c r="C14" s="370">
        <v>1802</v>
      </c>
      <c r="D14" s="370">
        <v>312</v>
      </c>
      <c r="E14" s="370">
        <v>1053</v>
      </c>
      <c r="F14" s="370">
        <v>437</v>
      </c>
      <c r="G14" s="371">
        <f t="shared" si="0"/>
        <v>0.17314095449500555</v>
      </c>
      <c r="H14" s="371">
        <f t="shared" si="0"/>
        <v>0.5843507214206437</v>
      </c>
      <c r="I14" s="371">
        <f t="shared" si="0"/>
        <v>0.24250832408435072</v>
      </c>
      <c r="K14" s="255" t="s">
        <v>295</v>
      </c>
      <c r="L14" s="245" t="s">
        <v>298</v>
      </c>
      <c r="M14" s="376">
        <v>67</v>
      </c>
      <c r="N14" s="376">
        <v>1</v>
      </c>
      <c r="O14" s="376">
        <v>29</v>
      </c>
      <c r="P14" s="376">
        <v>37</v>
      </c>
      <c r="Q14" s="377">
        <f t="shared" si="1"/>
        <v>0.014925373134328358</v>
      </c>
      <c r="R14" s="377">
        <f t="shared" si="1"/>
        <v>0.43283582089552236</v>
      </c>
      <c r="S14" s="377">
        <f t="shared" si="1"/>
        <v>0.5522388059701493</v>
      </c>
    </row>
    <row r="15" spans="1:19" ht="13.5">
      <c r="A15" s="227" t="s">
        <v>283</v>
      </c>
      <c r="B15" s="232" t="s">
        <v>35</v>
      </c>
      <c r="C15" s="370">
        <v>1781</v>
      </c>
      <c r="D15" s="370">
        <v>363</v>
      </c>
      <c r="E15" s="370">
        <v>1067</v>
      </c>
      <c r="F15" s="370">
        <v>351</v>
      </c>
      <c r="G15" s="371">
        <f t="shared" si="0"/>
        <v>0.2038180797304885</v>
      </c>
      <c r="H15" s="371">
        <f t="shared" si="0"/>
        <v>0.5991016282987086</v>
      </c>
      <c r="I15" s="371">
        <f t="shared" si="0"/>
        <v>0.19708029197080293</v>
      </c>
      <c r="K15" s="255" t="s">
        <v>295</v>
      </c>
      <c r="L15" s="255" t="s">
        <v>295</v>
      </c>
      <c r="M15" s="256">
        <f>SUM(M12:M14)</f>
        <v>282</v>
      </c>
      <c r="N15" s="256">
        <f>SUM(N12:N14)</f>
        <v>9</v>
      </c>
      <c r="O15" s="256">
        <f>SUM(O12:O14)</f>
        <v>149</v>
      </c>
      <c r="P15" s="256">
        <f>SUM(P12:P14)</f>
        <v>124</v>
      </c>
      <c r="Q15" s="257">
        <f t="shared" si="1"/>
        <v>0.031914893617021274</v>
      </c>
      <c r="R15" s="257">
        <f t="shared" si="1"/>
        <v>0.5283687943262412</v>
      </c>
      <c r="S15" s="257">
        <f t="shared" si="1"/>
        <v>0.4397163120567376</v>
      </c>
    </row>
    <row r="16" spans="1:19" ht="13.5">
      <c r="A16" s="227" t="s">
        <v>283</v>
      </c>
      <c r="B16" s="232" t="s">
        <v>299</v>
      </c>
      <c r="C16" s="370">
        <v>747</v>
      </c>
      <c r="D16" s="370">
        <v>104</v>
      </c>
      <c r="E16" s="370">
        <v>420</v>
      </c>
      <c r="F16" s="370">
        <v>223</v>
      </c>
      <c r="G16" s="371">
        <f t="shared" si="0"/>
        <v>0.1392235609103079</v>
      </c>
      <c r="H16" s="371">
        <f t="shared" si="0"/>
        <v>0.5622489959839357</v>
      </c>
      <c r="I16" s="371">
        <f t="shared" si="0"/>
        <v>0.29852744310575635</v>
      </c>
      <c r="K16" s="258" t="s">
        <v>300</v>
      </c>
      <c r="L16" s="259" t="s">
        <v>38</v>
      </c>
      <c r="M16" s="376">
        <v>21</v>
      </c>
      <c r="N16" s="376">
        <v>2</v>
      </c>
      <c r="O16" s="376">
        <v>10</v>
      </c>
      <c r="P16" s="376">
        <v>9</v>
      </c>
      <c r="Q16" s="378">
        <f t="shared" si="1"/>
        <v>0.09523809523809523</v>
      </c>
      <c r="R16" s="378">
        <f t="shared" si="1"/>
        <v>0.47619047619047616</v>
      </c>
      <c r="S16" s="378">
        <f t="shared" si="1"/>
        <v>0.42857142857142855</v>
      </c>
    </row>
    <row r="17" spans="1:19" ht="13.5">
      <c r="A17" s="227" t="s">
        <v>283</v>
      </c>
      <c r="B17" s="232" t="s">
        <v>39</v>
      </c>
      <c r="C17" s="370">
        <v>906</v>
      </c>
      <c r="D17" s="370">
        <v>126</v>
      </c>
      <c r="E17" s="370">
        <v>493</v>
      </c>
      <c r="F17" s="370">
        <v>287</v>
      </c>
      <c r="G17" s="371">
        <f t="shared" si="0"/>
        <v>0.1390728476821192</v>
      </c>
      <c r="H17" s="371">
        <f t="shared" si="0"/>
        <v>0.5441501103752759</v>
      </c>
      <c r="I17" s="371">
        <f t="shared" si="0"/>
        <v>0.31677704194260486</v>
      </c>
      <c r="K17" s="258" t="s">
        <v>300</v>
      </c>
      <c r="L17" s="259" t="s">
        <v>40</v>
      </c>
      <c r="M17" s="376">
        <v>58</v>
      </c>
      <c r="N17" s="376">
        <v>0</v>
      </c>
      <c r="O17" s="376">
        <v>16</v>
      </c>
      <c r="P17" s="376">
        <v>42</v>
      </c>
      <c r="Q17" s="378">
        <f t="shared" si="1"/>
        <v>0</v>
      </c>
      <c r="R17" s="378">
        <f t="shared" si="1"/>
        <v>0.27586206896551724</v>
      </c>
      <c r="S17" s="378">
        <f t="shared" si="1"/>
        <v>0.7241379310344828</v>
      </c>
    </row>
    <row r="18" spans="1:19" ht="13.5">
      <c r="A18" s="227" t="s">
        <v>283</v>
      </c>
      <c r="B18" s="232" t="s">
        <v>41</v>
      </c>
      <c r="C18" s="370">
        <v>1341</v>
      </c>
      <c r="D18" s="370">
        <v>278</v>
      </c>
      <c r="E18" s="370">
        <v>874</v>
      </c>
      <c r="F18" s="370">
        <v>189</v>
      </c>
      <c r="G18" s="371">
        <f t="shared" si="0"/>
        <v>0.20730797912005966</v>
      </c>
      <c r="H18" s="371">
        <f t="shared" si="0"/>
        <v>0.6517524235645041</v>
      </c>
      <c r="I18" s="371">
        <f t="shared" si="0"/>
        <v>0.14093959731543623</v>
      </c>
      <c r="K18" s="258" t="s">
        <v>300</v>
      </c>
      <c r="L18" s="259" t="s">
        <v>42</v>
      </c>
      <c r="M18" s="376">
        <v>172</v>
      </c>
      <c r="N18" s="376">
        <v>8</v>
      </c>
      <c r="O18" s="376">
        <v>80</v>
      </c>
      <c r="P18" s="376">
        <v>84</v>
      </c>
      <c r="Q18" s="378">
        <f t="shared" si="1"/>
        <v>0.046511627906976744</v>
      </c>
      <c r="R18" s="378">
        <f t="shared" si="1"/>
        <v>0.46511627906976744</v>
      </c>
      <c r="S18" s="378">
        <f t="shared" si="1"/>
        <v>0.4883720930232558</v>
      </c>
    </row>
    <row r="19" spans="1:19" ht="13.5">
      <c r="A19" s="227" t="s">
        <v>283</v>
      </c>
      <c r="B19" s="232" t="s">
        <v>43</v>
      </c>
      <c r="C19" s="370">
        <v>2445</v>
      </c>
      <c r="D19" s="370">
        <v>517</v>
      </c>
      <c r="E19" s="370">
        <v>1509</v>
      </c>
      <c r="F19" s="370">
        <v>419</v>
      </c>
      <c r="G19" s="371">
        <f t="shared" si="0"/>
        <v>0.2114519427402863</v>
      </c>
      <c r="H19" s="371">
        <f t="shared" si="0"/>
        <v>0.6171779141104294</v>
      </c>
      <c r="I19" s="371">
        <f t="shared" si="0"/>
        <v>0.17137014314928425</v>
      </c>
      <c r="K19" s="258" t="s">
        <v>300</v>
      </c>
      <c r="L19" s="259" t="s">
        <v>44</v>
      </c>
      <c r="M19" s="376">
        <v>343</v>
      </c>
      <c r="N19" s="376">
        <v>43</v>
      </c>
      <c r="O19" s="376">
        <v>157</v>
      </c>
      <c r="P19" s="376">
        <v>143</v>
      </c>
      <c r="Q19" s="378">
        <f aca="true" t="shared" si="2" ref="Q19:S23">N19/$M19</f>
        <v>0.12536443148688048</v>
      </c>
      <c r="R19" s="378">
        <f t="shared" si="2"/>
        <v>0.4577259475218659</v>
      </c>
      <c r="S19" s="378">
        <f t="shared" si="2"/>
        <v>0.41690962099125367</v>
      </c>
    </row>
    <row r="20" spans="1:19" ht="13.5">
      <c r="A20" s="227" t="s">
        <v>283</v>
      </c>
      <c r="B20" s="232" t="s">
        <v>301</v>
      </c>
      <c r="C20" s="370">
        <v>1712</v>
      </c>
      <c r="D20" s="370">
        <v>340</v>
      </c>
      <c r="E20" s="370">
        <v>979</v>
      </c>
      <c r="F20" s="370">
        <v>393</v>
      </c>
      <c r="G20" s="371">
        <f t="shared" si="0"/>
        <v>0.1985981308411215</v>
      </c>
      <c r="H20" s="371">
        <f t="shared" si="0"/>
        <v>0.5718457943925234</v>
      </c>
      <c r="I20" s="371">
        <f t="shared" si="0"/>
        <v>0.22955607476635514</v>
      </c>
      <c r="K20" s="258" t="s">
        <v>300</v>
      </c>
      <c r="L20" s="259" t="s">
        <v>46</v>
      </c>
      <c r="M20" s="376">
        <v>88</v>
      </c>
      <c r="N20" s="376">
        <v>2</v>
      </c>
      <c r="O20" s="376">
        <v>39</v>
      </c>
      <c r="P20" s="376">
        <v>47</v>
      </c>
      <c r="Q20" s="378">
        <f t="shared" si="2"/>
        <v>0.022727272727272728</v>
      </c>
      <c r="R20" s="378">
        <f t="shared" si="2"/>
        <v>0.4431818181818182</v>
      </c>
      <c r="S20" s="378">
        <f t="shared" si="2"/>
        <v>0.5340909090909091</v>
      </c>
    </row>
    <row r="21" spans="1:19" ht="13.5">
      <c r="A21" s="227" t="s">
        <v>283</v>
      </c>
      <c r="B21" s="232" t="s">
        <v>302</v>
      </c>
      <c r="C21" s="370">
        <v>554</v>
      </c>
      <c r="D21" s="370">
        <v>134</v>
      </c>
      <c r="E21" s="370">
        <v>288</v>
      </c>
      <c r="F21" s="370">
        <v>132</v>
      </c>
      <c r="G21" s="371">
        <f t="shared" si="0"/>
        <v>0.24187725631768953</v>
      </c>
      <c r="H21" s="371">
        <f t="shared" si="0"/>
        <v>0.51985559566787</v>
      </c>
      <c r="I21" s="371">
        <f t="shared" si="0"/>
        <v>0.23826714801444043</v>
      </c>
      <c r="K21" s="258" t="s">
        <v>300</v>
      </c>
      <c r="L21" s="259" t="s">
        <v>48</v>
      </c>
      <c r="M21" s="376">
        <v>63</v>
      </c>
      <c r="N21" s="376">
        <v>4</v>
      </c>
      <c r="O21" s="376">
        <v>21</v>
      </c>
      <c r="P21" s="376">
        <v>38</v>
      </c>
      <c r="Q21" s="378">
        <f t="shared" si="2"/>
        <v>0.06349206349206349</v>
      </c>
      <c r="R21" s="378">
        <f t="shared" si="2"/>
        <v>0.3333333333333333</v>
      </c>
      <c r="S21" s="378">
        <f t="shared" si="2"/>
        <v>0.6031746031746031</v>
      </c>
    </row>
    <row r="22" spans="1:19" ht="13.5">
      <c r="A22" s="227" t="s">
        <v>283</v>
      </c>
      <c r="B22" s="232" t="s">
        <v>49</v>
      </c>
      <c r="C22" s="370">
        <v>1846</v>
      </c>
      <c r="D22" s="370">
        <v>343</v>
      </c>
      <c r="E22" s="370">
        <v>1145</v>
      </c>
      <c r="F22" s="370">
        <v>358</v>
      </c>
      <c r="G22" s="371">
        <f t="shared" si="0"/>
        <v>0.18580715059588299</v>
      </c>
      <c r="H22" s="371">
        <f t="shared" si="0"/>
        <v>0.6202600216684724</v>
      </c>
      <c r="I22" s="371">
        <f t="shared" si="0"/>
        <v>0.19393282773564463</v>
      </c>
      <c r="K22" s="258" t="s">
        <v>300</v>
      </c>
      <c r="L22" s="259" t="s">
        <v>50</v>
      </c>
      <c r="M22" s="376">
        <v>43</v>
      </c>
      <c r="N22" s="376">
        <v>1</v>
      </c>
      <c r="O22" s="376">
        <v>16</v>
      </c>
      <c r="P22" s="376">
        <v>26</v>
      </c>
      <c r="Q22" s="378">
        <f t="shared" si="2"/>
        <v>0.023255813953488372</v>
      </c>
      <c r="R22" s="378">
        <f t="shared" si="2"/>
        <v>0.37209302325581395</v>
      </c>
      <c r="S22" s="378">
        <f t="shared" si="2"/>
        <v>0.6046511627906976</v>
      </c>
    </row>
    <row r="23" spans="1:19" ht="13.5">
      <c r="A23" s="227" t="s">
        <v>283</v>
      </c>
      <c r="B23" s="232" t="s">
        <v>51</v>
      </c>
      <c r="C23" s="370">
        <v>2202</v>
      </c>
      <c r="D23" s="370">
        <v>350</v>
      </c>
      <c r="E23" s="370">
        <v>1375</v>
      </c>
      <c r="F23" s="370">
        <v>477</v>
      </c>
      <c r="G23" s="371">
        <f t="shared" si="0"/>
        <v>0.1589464123524069</v>
      </c>
      <c r="H23" s="371">
        <f t="shared" si="0"/>
        <v>0.6244323342415985</v>
      </c>
      <c r="I23" s="371">
        <f t="shared" si="0"/>
        <v>0.21662125340599456</v>
      </c>
      <c r="K23" s="258" t="s">
        <v>300</v>
      </c>
      <c r="L23" s="40" t="s">
        <v>382</v>
      </c>
      <c r="M23" s="41">
        <f>SUM(M16:M22)</f>
        <v>788</v>
      </c>
      <c r="N23" s="41">
        <f>SUM(N16:N22)</f>
        <v>60</v>
      </c>
      <c r="O23" s="41">
        <f>SUM(O16:O22)</f>
        <v>339</v>
      </c>
      <c r="P23" s="41">
        <f>SUM(P16:P22)</f>
        <v>389</v>
      </c>
      <c r="Q23" s="379">
        <f t="shared" si="2"/>
        <v>0.07614213197969544</v>
      </c>
      <c r="R23" s="379">
        <f t="shared" si="2"/>
        <v>0.4302030456852792</v>
      </c>
      <c r="S23" s="379">
        <f t="shared" si="2"/>
        <v>0.4936548223350254</v>
      </c>
    </row>
    <row r="24" spans="1:9" ht="13.5">
      <c r="A24" s="227" t="s">
        <v>283</v>
      </c>
      <c r="B24" s="232" t="s">
        <v>53</v>
      </c>
      <c r="C24" s="370">
        <v>2950</v>
      </c>
      <c r="D24" s="370">
        <v>619</v>
      </c>
      <c r="E24" s="370">
        <v>1917</v>
      </c>
      <c r="F24" s="370">
        <v>414</v>
      </c>
      <c r="G24" s="371">
        <f t="shared" si="0"/>
        <v>0.20983050847457627</v>
      </c>
      <c r="H24" s="371">
        <f t="shared" si="0"/>
        <v>0.6498305084745762</v>
      </c>
      <c r="I24" s="371">
        <f t="shared" si="0"/>
        <v>0.14033898305084747</v>
      </c>
    </row>
    <row r="25" spans="1:19" ht="14.25" thickBot="1">
      <c r="A25" s="227" t="s">
        <v>283</v>
      </c>
      <c r="B25" s="232" t="s">
        <v>54</v>
      </c>
      <c r="C25" s="370">
        <v>1413</v>
      </c>
      <c r="D25" s="370">
        <v>303</v>
      </c>
      <c r="E25" s="370">
        <v>949</v>
      </c>
      <c r="F25" s="370">
        <v>161</v>
      </c>
      <c r="G25" s="371">
        <f t="shared" si="0"/>
        <v>0.21443736730360935</v>
      </c>
      <c r="H25" s="371">
        <f t="shared" si="0"/>
        <v>0.6716206652512385</v>
      </c>
      <c r="I25" s="371">
        <f t="shared" si="0"/>
        <v>0.11394196744515216</v>
      </c>
      <c r="K25" s="43" t="s">
        <v>304</v>
      </c>
      <c r="L25" s="44" t="s">
        <v>284</v>
      </c>
      <c r="M25" s="231" t="s">
        <v>1</v>
      </c>
      <c r="N25" s="231" t="s">
        <v>2</v>
      </c>
      <c r="O25" s="231" t="s">
        <v>3</v>
      </c>
      <c r="P25" s="231" t="s">
        <v>4</v>
      </c>
      <c r="Q25" s="231" t="s">
        <v>5</v>
      </c>
      <c r="R25" s="231" t="s">
        <v>6</v>
      </c>
      <c r="S25" s="231" t="s">
        <v>7</v>
      </c>
    </row>
    <row r="26" spans="1:19" ht="14.25" thickTop="1">
      <c r="A26" s="227" t="s">
        <v>283</v>
      </c>
      <c r="B26" s="232" t="s">
        <v>56</v>
      </c>
      <c r="C26" s="370">
        <v>2696</v>
      </c>
      <c r="D26" s="370">
        <v>516</v>
      </c>
      <c r="E26" s="370">
        <v>1771</v>
      </c>
      <c r="F26" s="370">
        <v>409</v>
      </c>
      <c r="G26" s="371">
        <f t="shared" si="0"/>
        <v>0.1913946587537092</v>
      </c>
      <c r="H26" s="371">
        <f t="shared" si="0"/>
        <v>0.6568991097922848</v>
      </c>
      <c r="I26" s="371">
        <f t="shared" si="0"/>
        <v>0.15170623145400594</v>
      </c>
      <c r="K26" s="45" t="s">
        <v>305</v>
      </c>
      <c r="L26" s="260" t="s">
        <v>58</v>
      </c>
      <c r="M26" s="376">
        <v>205</v>
      </c>
      <c r="N26" s="376">
        <v>30</v>
      </c>
      <c r="O26" s="376">
        <v>121</v>
      </c>
      <c r="P26" s="376">
        <v>54</v>
      </c>
      <c r="Q26" s="378">
        <f>N26/$M26</f>
        <v>0.14634146341463414</v>
      </c>
      <c r="R26" s="378">
        <f>O26/$M26</f>
        <v>0.5902439024390244</v>
      </c>
      <c r="S26" s="378">
        <f>P26/$M26</f>
        <v>0.2634146341463415</v>
      </c>
    </row>
    <row r="27" spans="1:19" ht="13.5">
      <c r="A27" s="227" t="s">
        <v>283</v>
      </c>
      <c r="B27" s="232" t="s">
        <v>59</v>
      </c>
      <c r="C27" s="370">
        <v>1686</v>
      </c>
      <c r="D27" s="370">
        <v>238</v>
      </c>
      <c r="E27" s="370">
        <v>986</v>
      </c>
      <c r="F27" s="370">
        <v>462</v>
      </c>
      <c r="G27" s="371">
        <f t="shared" si="0"/>
        <v>0.14116251482799524</v>
      </c>
      <c r="H27" s="371">
        <f t="shared" si="0"/>
        <v>0.5848161328588375</v>
      </c>
      <c r="I27" s="371">
        <f t="shared" si="0"/>
        <v>0.27402135231316727</v>
      </c>
      <c r="K27" s="47" t="s">
        <v>305</v>
      </c>
      <c r="L27" s="260" t="s">
        <v>60</v>
      </c>
      <c r="M27" s="376">
        <v>104</v>
      </c>
      <c r="N27" s="376">
        <v>9</v>
      </c>
      <c r="O27" s="376">
        <v>59</v>
      </c>
      <c r="P27" s="376">
        <v>36</v>
      </c>
      <c r="Q27" s="378">
        <f aca="true" t="shared" si="3" ref="Q27:S43">N27/$M27</f>
        <v>0.08653846153846154</v>
      </c>
      <c r="R27" s="378">
        <f t="shared" si="3"/>
        <v>0.5673076923076923</v>
      </c>
      <c r="S27" s="378">
        <f t="shared" si="3"/>
        <v>0.34615384615384615</v>
      </c>
    </row>
    <row r="28" spans="1:19" ht="13.5">
      <c r="A28" s="227" t="s">
        <v>283</v>
      </c>
      <c r="B28" s="232" t="s">
        <v>61</v>
      </c>
      <c r="C28" s="370">
        <v>1464</v>
      </c>
      <c r="D28" s="370">
        <v>281</v>
      </c>
      <c r="E28" s="370">
        <v>848</v>
      </c>
      <c r="F28" s="370">
        <v>335</v>
      </c>
      <c r="G28" s="371">
        <f t="shared" si="0"/>
        <v>0.1919398907103825</v>
      </c>
      <c r="H28" s="371">
        <f t="shared" si="0"/>
        <v>0.5792349726775956</v>
      </c>
      <c r="I28" s="371">
        <f t="shared" si="0"/>
        <v>0.22882513661202186</v>
      </c>
      <c r="K28" s="47" t="s">
        <v>305</v>
      </c>
      <c r="L28" s="260" t="s">
        <v>62</v>
      </c>
      <c r="M28" s="376">
        <v>104</v>
      </c>
      <c r="N28" s="376">
        <v>20</v>
      </c>
      <c r="O28" s="376">
        <v>41</v>
      </c>
      <c r="P28" s="376">
        <v>43</v>
      </c>
      <c r="Q28" s="378">
        <f t="shared" si="3"/>
        <v>0.19230769230769232</v>
      </c>
      <c r="R28" s="378">
        <f t="shared" si="3"/>
        <v>0.3942307692307692</v>
      </c>
      <c r="S28" s="378">
        <f t="shared" si="3"/>
        <v>0.41346153846153844</v>
      </c>
    </row>
    <row r="29" spans="1:19" ht="13.5">
      <c r="A29" s="227" t="s">
        <v>283</v>
      </c>
      <c r="B29" s="232" t="s">
        <v>63</v>
      </c>
      <c r="C29" s="370">
        <v>1205</v>
      </c>
      <c r="D29" s="370">
        <v>160</v>
      </c>
      <c r="E29" s="370">
        <v>693</v>
      </c>
      <c r="F29" s="370">
        <v>352</v>
      </c>
      <c r="G29" s="371">
        <f t="shared" si="0"/>
        <v>0.13278008298755187</v>
      </c>
      <c r="H29" s="371">
        <f t="shared" si="0"/>
        <v>0.575103734439834</v>
      </c>
      <c r="I29" s="371">
        <f t="shared" si="0"/>
        <v>0.2921161825726141</v>
      </c>
      <c r="K29" s="47" t="s">
        <v>305</v>
      </c>
      <c r="L29" s="260" t="s">
        <v>64</v>
      </c>
      <c r="M29" s="376">
        <v>59</v>
      </c>
      <c r="N29" s="376">
        <v>0</v>
      </c>
      <c r="O29" s="376">
        <v>23</v>
      </c>
      <c r="P29" s="376">
        <v>36</v>
      </c>
      <c r="Q29" s="378">
        <f t="shared" si="3"/>
        <v>0</v>
      </c>
      <c r="R29" s="378">
        <f t="shared" si="3"/>
        <v>0.3898305084745763</v>
      </c>
      <c r="S29" s="378">
        <f t="shared" si="3"/>
        <v>0.6101694915254238</v>
      </c>
    </row>
    <row r="30" spans="1:19" ht="13.5">
      <c r="A30" s="227" t="s">
        <v>283</v>
      </c>
      <c r="B30" s="232" t="s">
        <v>65</v>
      </c>
      <c r="C30" s="370">
        <v>1949</v>
      </c>
      <c r="D30" s="370">
        <v>365</v>
      </c>
      <c r="E30" s="370">
        <v>1121</v>
      </c>
      <c r="F30" s="370">
        <v>463</v>
      </c>
      <c r="G30" s="371">
        <f t="shared" si="0"/>
        <v>0.18727552591072344</v>
      </c>
      <c r="H30" s="371">
        <f t="shared" si="0"/>
        <v>0.5751667521806054</v>
      </c>
      <c r="I30" s="371">
        <f t="shared" si="0"/>
        <v>0.2375577219086711</v>
      </c>
      <c r="K30" s="47" t="s">
        <v>305</v>
      </c>
      <c r="L30" s="260" t="s">
        <v>11</v>
      </c>
      <c r="M30" s="376">
        <v>358</v>
      </c>
      <c r="N30" s="376">
        <v>43</v>
      </c>
      <c r="O30" s="376">
        <v>200</v>
      </c>
      <c r="P30" s="376">
        <v>115</v>
      </c>
      <c r="Q30" s="378">
        <f t="shared" si="3"/>
        <v>0.12011173184357542</v>
      </c>
      <c r="R30" s="378">
        <f t="shared" si="3"/>
        <v>0.5586592178770949</v>
      </c>
      <c r="S30" s="378">
        <f t="shared" si="3"/>
        <v>0.32122905027932963</v>
      </c>
    </row>
    <row r="31" spans="1:19" ht="13.5">
      <c r="A31" s="227" t="s">
        <v>283</v>
      </c>
      <c r="B31" s="232" t="s">
        <v>66</v>
      </c>
      <c r="C31" s="370">
        <v>594</v>
      </c>
      <c r="D31" s="370">
        <v>98</v>
      </c>
      <c r="E31" s="370">
        <v>341</v>
      </c>
      <c r="F31" s="370">
        <v>155</v>
      </c>
      <c r="G31" s="371">
        <f t="shared" si="0"/>
        <v>0.16498316498316498</v>
      </c>
      <c r="H31" s="371">
        <f t="shared" si="0"/>
        <v>0.5740740740740741</v>
      </c>
      <c r="I31" s="371">
        <f t="shared" si="0"/>
        <v>0.2609427609427609</v>
      </c>
      <c r="K31" s="47" t="s">
        <v>305</v>
      </c>
      <c r="L31" s="260" t="s">
        <v>67</v>
      </c>
      <c r="M31" s="376">
        <v>82</v>
      </c>
      <c r="N31" s="376">
        <v>7</v>
      </c>
      <c r="O31" s="376">
        <v>37</v>
      </c>
      <c r="P31" s="376">
        <v>38</v>
      </c>
      <c r="Q31" s="378">
        <f t="shared" si="3"/>
        <v>0.08536585365853659</v>
      </c>
      <c r="R31" s="378">
        <f t="shared" si="3"/>
        <v>0.45121951219512196</v>
      </c>
      <c r="S31" s="378">
        <f t="shared" si="3"/>
        <v>0.4634146341463415</v>
      </c>
    </row>
    <row r="32" spans="1:19" ht="13.5">
      <c r="A32" s="227" t="s">
        <v>283</v>
      </c>
      <c r="B32" s="232" t="s">
        <v>68</v>
      </c>
      <c r="C32" s="380">
        <v>1330</v>
      </c>
      <c r="D32" s="380">
        <v>311</v>
      </c>
      <c r="E32" s="380">
        <v>879</v>
      </c>
      <c r="F32" s="380">
        <v>140</v>
      </c>
      <c r="G32" s="371">
        <f t="shared" si="0"/>
        <v>0.23383458646616542</v>
      </c>
      <c r="H32" s="371">
        <f t="shared" si="0"/>
        <v>0.6609022556390978</v>
      </c>
      <c r="I32" s="371">
        <f t="shared" si="0"/>
        <v>0.10526315789473684</v>
      </c>
      <c r="K32" s="47" t="s">
        <v>305</v>
      </c>
      <c r="L32" s="260" t="s">
        <v>69</v>
      </c>
      <c r="M32" s="376">
        <v>65</v>
      </c>
      <c r="N32" s="376">
        <v>3</v>
      </c>
      <c r="O32" s="376">
        <v>27</v>
      </c>
      <c r="P32" s="376">
        <v>35</v>
      </c>
      <c r="Q32" s="378">
        <f t="shared" si="3"/>
        <v>0.046153846153846156</v>
      </c>
      <c r="R32" s="378">
        <f t="shared" si="3"/>
        <v>0.4153846153846154</v>
      </c>
      <c r="S32" s="378">
        <f t="shared" si="3"/>
        <v>0.5384615384615384</v>
      </c>
    </row>
    <row r="33" spans="1:19" ht="13.5">
      <c r="A33" s="227" t="s">
        <v>283</v>
      </c>
      <c r="B33" s="232" t="s">
        <v>70</v>
      </c>
      <c r="C33" s="370">
        <v>1805</v>
      </c>
      <c r="D33" s="370">
        <v>286</v>
      </c>
      <c r="E33" s="370">
        <v>1083</v>
      </c>
      <c r="F33" s="370">
        <v>436</v>
      </c>
      <c r="G33" s="371">
        <f t="shared" si="0"/>
        <v>0.15844875346260387</v>
      </c>
      <c r="H33" s="371">
        <f t="shared" si="0"/>
        <v>0.6</v>
      </c>
      <c r="I33" s="371">
        <f t="shared" si="0"/>
        <v>0.24155124653739612</v>
      </c>
      <c r="K33" s="47" t="s">
        <v>305</v>
      </c>
      <c r="L33" s="260" t="s">
        <v>71</v>
      </c>
      <c r="M33" s="376">
        <v>42</v>
      </c>
      <c r="N33" s="376">
        <v>5</v>
      </c>
      <c r="O33" s="376">
        <v>19</v>
      </c>
      <c r="P33" s="376">
        <v>18</v>
      </c>
      <c r="Q33" s="378">
        <f t="shared" si="3"/>
        <v>0.11904761904761904</v>
      </c>
      <c r="R33" s="378">
        <f t="shared" si="3"/>
        <v>0.4523809523809524</v>
      </c>
      <c r="S33" s="378">
        <f t="shared" si="3"/>
        <v>0.42857142857142855</v>
      </c>
    </row>
    <row r="34" spans="1:19" ht="13.5">
      <c r="A34" s="227" t="s">
        <v>283</v>
      </c>
      <c r="B34" s="232" t="s">
        <v>72</v>
      </c>
      <c r="C34" s="370">
        <v>2208</v>
      </c>
      <c r="D34" s="370">
        <v>437</v>
      </c>
      <c r="E34" s="370">
        <v>1268</v>
      </c>
      <c r="F34" s="370">
        <v>503</v>
      </c>
      <c r="G34" s="371">
        <f t="shared" si="0"/>
        <v>0.19791666666666666</v>
      </c>
      <c r="H34" s="371">
        <f t="shared" si="0"/>
        <v>0.5742753623188406</v>
      </c>
      <c r="I34" s="371">
        <f t="shared" si="0"/>
        <v>0.22780797101449277</v>
      </c>
      <c r="K34" s="47" t="s">
        <v>305</v>
      </c>
      <c r="L34" s="260" t="s">
        <v>73</v>
      </c>
      <c r="M34" s="376">
        <v>19</v>
      </c>
      <c r="N34" s="376">
        <v>0</v>
      </c>
      <c r="O34" s="376">
        <v>9</v>
      </c>
      <c r="P34" s="376">
        <v>10</v>
      </c>
      <c r="Q34" s="378">
        <f t="shared" si="3"/>
        <v>0</v>
      </c>
      <c r="R34" s="378">
        <f t="shared" si="3"/>
        <v>0.47368421052631576</v>
      </c>
      <c r="S34" s="378">
        <f t="shared" si="3"/>
        <v>0.5263157894736842</v>
      </c>
    </row>
    <row r="35" spans="1:19" ht="13.5">
      <c r="A35" s="227" t="s">
        <v>283</v>
      </c>
      <c r="B35" s="262" t="s">
        <v>74</v>
      </c>
      <c r="C35" s="370">
        <v>66</v>
      </c>
      <c r="D35" s="370">
        <v>6</v>
      </c>
      <c r="E35" s="370">
        <v>37</v>
      </c>
      <c r="F35" s="370">
        <v>23</v>
      </c>
      <c r="G35" s="371">
        <f t="shared" si="0"/>
        <v>0.09090909090909091</v>
      </c>
      <c r="H35" s="371">
        <f t="shared" si="0"/>
        <v>0.5606060606060606</v>
      </c>
      <c r="I35" s="371">
        <f t="shared" si="0"/>
        <v>0.3484848484848485</v>
      </c>
      <c r="K35" s="47" t="s">
        <v>305</v>
      </c>
      <c r="L35" s="260" t="s">
        <v>75</v>
      </c>
      <c r="M35" s="376">
        <v>48</v>
      </c>
      <c r="N35" s="376">
        <v>5</v>
      </c>
      <c r="O35" s="376">
        <v>22</v>
      </c>
      <c r="P35" s="376">
        <v>21</v>
      </c>
      <c r="Q35" s="378">
        <f t="shared" si="3"/>
        <v>0.10416666666666667</v>
      </c>
      <c r="R35" s="378">
        <f t="shared" si="3"/>
        <v>0.4583333333333333</v>
      </c>
      <c r="S35" s="378">
        <f t="shared" si="3"/>
        <v>0.4375</v>
      </c>
    </row>
    <row r="36" spans="1:19" ht="13.5">
      <c r="A36" s="227" t="s">
        <v>283</v>
      </c>
      <c r="B36" s="232" t="s">
        <v>76</v>
      </c>
      <c r="C36" s="370">
        <v>1461</v>
      </c>
      <c r="D36" s="370">
        <v>322</v>
      </c>
      <c r="E36" s="370">
        <v>888</v>
      </c>
      <c r="F36" s="370">
        <v>251</v>
      </c>
      <c r="G36" s="371">
        <f t="shared" si="0"/>
        <v>0.22039698836413416</v>
      </c>
      <c r="H36" s="371">
        <f t="shared" si="0"/>
        <v>0.6078028747433265</v>
      </c>
      <c r="I36" s="371">
        <f t="shared" si="0"/>
        <v>0.17180013689253937</v>
      </c>
      <c r="K36" s="47" t="s">
        <v>305</v>
      </c>
      <c r="L36" s="260" t="s">
        <v>77</v>
      </c>
      <c r="M36" s="376">
        <v>24</v>
      </c>
      <c r="N36" s="376">
        <v>2</v>
      </c>
      <c r="O36" s="376">
        <v>9</v>
      </c>
      <c r="P36" s="376">
        <v>13</v>
      </c>
      <c r="Q36" s="378">
        <f t="shared" si="3"/>
        <v>0.08333333333333333</v>
      </c>
      <c r="R36" s="378">
        <f t="shared" si="3"/>
        <v>0.375</v>
      </c>
      <c r="S36" s="378">
        <f t="shared" si="3"/>
        <v>0.5416666666666666</v>
      </c>
    </row>
    <row r="37" spans="1:19" ht="13.5">
      <c r="A37" s="227" t="s">
        <v>283</v>
      </c>
      <c r="B37" s="232" t="s">
        <v>78</v>
      </c>
      <c r="C37" s="370">
        <v>1881</v>
      </c>
      <c r="D37" s="370">
        <v>460</v>
      </c>
      <c r="E37" s="370">
        <v>1172</v>
      </c>
      <c r="F37" s="370">
        <v>249</v>
      </c>
      <c r="G37" s="371">
        <f t="shared" si="0"/>
        <v>0.24455077086656035</v>
      </c>
      <c r="H37" s="371">
        <f t="shared" si="0"/>
        <v>0.6230728335991493</v>
      </c>
      <c r="I37" s="371">
        <f t="shared" si="0"/>
        <v>0.13237639553429026</v>
      </c>
      <c r="K37" s="47" t="s">
        <v>305</v>
      </c>
      <c r="L37" s="260" t="s">
        <v>79</v>
      </c>
      <c r="M37" s="376">
        <v>3</v>
      </c>
      <c r="N37" s="376">
        <v>0</v>
      </c>
      <c r="O37" s="376">
        <v>0</v>
      </c>
      <c r="P37" s="376">
        <v>3</v>
      </c>
      <c r="Q37" s="378">
        <f t="shared" si="3"/>
        <v>0</v>
      </c>
      <c r="R37" s="378">
        <f t="shared" si="3"/>
        <v>0</v>
      </c>
      <c r="S37" s="378">
        <f t="shared" si="3"/>
        <v>1</v>
      </c>
    </row>
    <row r="38" spans="1:19" ht="13.5">
      <c r="A38" s="227" t="s">
        <v>283</v>
      </c>
      <c r="B38" s="232" t="s">
        <v>80</v>
      </c>
      <c r="C38" s="370">
        <v>1602</v>
      </c>
      <c r="D38" s="370">
        <v>227</v>
      </c>
      <c r="E38" s="370">
        <v>902</v>
      </c>
      <c r="F38" s="370">
        <v>473</v>
      </c>
      <c r="G38" s="371">
        <f t="shared" si="0"/>
        <v>0.14169787765293385</v>
      </c>
      <c r="H38" s="371">
        <f t="shared" si="0"/>
        <v>0.5630461922596754</v>
      </c>
      <c r="I38" s="371">
        <f t="shared" si="0"/>
        <v>0.29525593008739076</v>
      </c>
      <c r="K38" s="47" t="s">
        <v>305</v>
      </c>
      <c r="L38" s="260" t="s">
        <v>81</v>
      </c>
      <c r="M38" s="376">
        <v>8</v>
      </c>
      <c r="N38" s="376">
        <v>0</v>
      </c>
      <c r="O38" s="376">
        <v>5</v>
      </c>
      <c r="P38" s="376">
        <v>3</v>
      </c>
      <c r="Q38" s="378">
        <f t="shared" si="3"/>
        <v>0</v>
      </c>
      <c r="R38" s="378">
        <f t="shared" si="3"/>
        <v>0.625</v>
      </c>
      <c r="S38" s="378">
        <f t="shared" si="3"/>
        <v>0.375</v>
      </c>
    </row>
    <row r="39" spans="1:19" ht="13.5">
      <c r="A39" s="227" t="s">
        <v>283</v>
      </c>
      <c r="B39" s="232" t="s">
        <v>82</v>
      </c>
      <c r="C39" s="370">
        <v>1667</v>
      </c>
      <c r="D39" s="370">
        <v>222</v>
      </c>
      <c r="E39" s="370">
        <v>955</v>
      </c>
      <c r="F39" s="370">
        <v>490</v>
      </c>
      <c r="G39" s="371">
        <f t="shared" si="0"/>
        <v>0.1331733653269346</v>
      </c>
      <c r="H39" s="371">
        <f t="shared" si="0"/>
        <v>0.5728854229154169</v>
      </c>
      <c r="I39" s="371">
        <f t="shared" si="0"/>
        <v>0.2939412117576485</v>
      </c>
      <c r="K39" s="47" t="s">
        <v>305</v>
      </c>
      <c r="L39" s="260" t="s">
        <v>83</v>
      </c>
      <c r="M39" s="376">
        <v>59</v>
      </c>
      <c r="N39" s="376">
        <v>2</v>
      </c>
      <c r="O39" s="376">
        <v>27</v>
      </c>
      <c r="P39" s="376">
        <v>30</v>
      </c>
      <c r="Q39" s="378">
        <f t="shared" si="3"/>
        <v>0.03389830508474576</v>
      </c>
      <c r="R39" s="378">
        <f t="shared" si="3"/>
        <v>0.4576271186440678</v>
      </c>
      <c r="S39" s="378">
        <f t="shared" si="3"/>
        <v>0.5084745762711864</v>
      </c>
    </row>
    <row r="40" spans="1:19" ht="13.5">
      <c r="A40" s="227" t="s">
        <v>283</v>
      </c>
      <c r="B40" s="232" t="s">
        <v>84</v>
      </c>
      <c r="C40" s="380">
        <v>4591</v>
      </c>
      <c r="D40" s="380">
        <v>926</v>
      </c>
      <c r="E40" s="380">
        <v>2803</v>
      </c>
      <c r="F40" s="380">
        <v>862</v>
      </c>
      <c r="G40" s="371">
        <f t="shared" si="0"/>
        <v>0.20169897625789587</v>
      </c>
      <c r="H40" s="371">
        <f t="shared" si="0"/>
        <v>0.6105423654977129</v>
      </c>
      <c r="I40" s="371">
        <f t="shared" si="0"/>
        <v>0.1877586582443912</v>
      </c>
      <c r="K40" s="47" t="s">
        <v>305</v>
      </c>
      <c r="L40" s="260" t="s">
        <v>85</v>
      </c>
      <c r="M40" s="376">
        <v>43</v>
      </c>
      <c r="N40" s="376">
        <v>0</v>
      </c>
      <c r="O40" s="376">
        <v>13</v>
      </c>
      <c r="P40" s="376">
        <v>30</v>
      </c>
      <c r="Q40" s="378">
        <f t="shared" si="3"/>
        <v>0</v>
      </c>
      <c r="R40" s="378">
        <f t="shared" si="3"/>
        <v>0.3023255813953488</v>
      </c>
      <c r="S40" s="378">
        <f t="shared" si="3"/>
        <v>0.6976744186046512</v>
      </c>
    </row>
    <row r="41" spans="1:19" ht="13.5">
      <c r="A41" s="227" t="s">
        <v>283</v>
      </c>
      <c r="B41" s="232" t="s">
        <v>86</v>
      </c>
      <c r="C41" s="380">
        <v>1509</v>
      </c>
      <c r="D41" s="380">
        <v>234</v>
      </c>
      <c r="E41" s="380">
        <v>838</v>
      </c>
      <c r="F41" s="380">
        <v>437</v>
      </c>
      <c r="G41" s="371">
        <f t="shared" si="0"/>
        <v>0.1550695825049702</v>
      </c>
      <c r="H41" s="371">
        <f t="shared" si="0"/>
        <v>0.5553346587143804</v>
      </c>
      <c r="I41" s="371">
        <f t="shared" si="0"/>
        <v>0.2895957587806494</v>
      </c>
      <c r="K41" s="47" t="s">
        <v>305</v>
      </c>
      <c r="L41" s="260" t="s">
        <v>87</v>
      </c>
      <c r="M41" s="376">
        <v>70</v>
      </c>
      <c r="N41" s="376">
        <v>2</v>
      </c>
      <c r="O41" s="376">
        <v>32</v>
      </c>
      <c r="P41" s="376">
        <v>36</v>
      </c>
      <c r="Q41" s="378">
        <f t="shared" si="3"/>
        <v>0.02857142857142857</v>
      </c>
      <c r="R41" s="378">
        <f t="shared" si="3"/>
        <v>0.45714285714285713</v>
      </c>
      <c r="S41" s="378">
        <f t="shared" si="3"/>
        <v>0.5142857142857142</v>
      </c>
    </row>
    <row r="42" spans="1:19" ht="13.5">
      <c r="A42" s="227" t="s">
        <v>283</v>
      </c>
      <c r="B42" s="232" t="s">
        <v>88</v>
      </c>
      <c r="C42" s="370">
        <v>716</v>
      </c>
      <c r="D42" s="370">
        <v>48</v>
      </c>
      <c r="E42" s="370">
        <v>351</v>
      </c>
      <c r="F42" s="370">
        <v>317</v>
      </c>
      <c r="G42" s="371">
        <f t="shared" si="0"/>
        <v>0.0670391061452514</v>
      </c>
      <c r="H42" s="371">
        <f t="shared" si="0"/>
        <v>0.49022346368715086</v>
      </c>
      <c r="I42" s="371">
        <f t="shared" si="0"/>
        <v>0.44273743016759776</v>
      </c>
      <c r="K42" s="47" t="s">
        <v>305</v>
      </c>
      <c r="L42" s="260" t="s">
        <v>89</v>
      </c>
      <c r="M42" s="376">
        <v>34</v>
      </c>
      <c r="N42" s="376">
        <v>0</v>
      </c>
      <c r="O42" s="376">
        <v>8</v>
      </c>
      <c r="P42" s="376">
        <v>26</v>
      </c>
      <c r="Q42" s="378">
        <f t="shared" si="3"/>
        <v>0</v>
      </c>
      <c r="R42" s="378">
        <f t="shared" si="3"/>
        <v>0.23529411764705882</v>
      </c>
      <c r="S42" s="378">
        <f t="shared" si="3"/>
        <v>0.7647058823529411</v>
      </c>
    </row>
    <row r="43" spans="1:19" ht="13.5">
      <c r="A43" s="227" t="s">
        <v>283</v>
      </c>
      <c r="B43" s="232" t="s">
        <v>90</v>
      </c>
      <c r="C43" s="370">
        <v>756</v>
      </c>
      <c r="D43" s="370">
        <v>110</v>
      </c>
      <c r="E43" s="370">
        <v>402</v>
      </c>
      <c r="F43" s="370">
        <v>244</v>
      </c>
      <c r="G43" s="371">
        <f t="shared" si="0"/>
        <v>0.1455026455026455</v>
      </c>
      <c r="H43" s="371">
        <f t="shared" si="0"/>
        <v>0.5317460317460317</v>
      </c>
      <c r="I43" s="371">
        <f t="shared" si="0"/>
        <v>0.32275132275132273</v>
      </c>
      <c r="K43" s="47" t="s">
        <v>306</v>
      </c>
      <c r="L43" s="260" t="s">
        <v>306</v>
      </c>
      <c r="M43" s="263">
        <f>SUM(M26:M42)</f>
        <v>1327</v>
      </c>
      <c r="N43" s="263">
        <f>SUM(N26:N42)</f>
        <v>128</v>
      </c>
      <c r="O43" s="263">
        <f>SUM(O26:O42)</f>
        <v>652</v>
      </c>
      <c r="P43" s="263">
        <f>SUM(P26:P42)</f>
        <v>547</v>
      </c>
      <c r="Q43" s="381">
        <f t="shared" si="3"/>
        <v>0.09645817633760362</v>
      </c>
      <c r="R43" s="381">
        <f t="shared" si="3"/>
        <v>0.49133383571966843</v>
      </c>
      <c r="S43" s="381">
        <f t="shared" si="3"/>
        <v>0.41220798794272795</v>
      </c>
    </row>
    <row r="44" spans="1:19" ht="13.5">
      <c r="A44" s="227" t="s">
        <v>283</v>
      </c>
      <c r="B44" s="232" t="s">
        <v>92</v>
      </c>
      <c r="C44" s="370">
        <v>1079</v>
      </c>
      <c r="D44" s="370">
        <v>185</v>
      </c>
      <c r="E44" s="370">
        <v>581</v>
      </c>
      <c r="F44" s="370">
        <v>313</v>
      </c>
      <c r="G44" s="371">
        <f t="shared" si="0"/>
        <v>0.17145505097312327</v>
      </c>
      <c r="H44" s="371">
        <f t="shared" si="0"/>
        <v>0.5384615384615384</v>
      </c>
      <c r="I44" s="371">
        <f t="shared" si="0"/>
        <v>0.29008341056533826</v>
      </c>
      <c r="K44" s="53" t="s">
        <v>307</v>
      </c>
      <c r="L44" s="265" t="s">
        <v>94</v>
      </c>
      <c r="M44" s="376">
        <v>65</v>
      </c>
      <c r="N44" s="376">
        <v>0</v>
      </c>
      <c r="O44" s="376">
        <v>29</v>
      </c>
      <c r="P44" s="376">
        <v>36</v>
      </c>
      <c r="Q44" s="378">
        <f aca="true" t="shared" si="4" ref="Q44:S59">N44/$M44</f>
        <v>0</v>
      </c>
      <c r="R44" s="378">
        <f t="shared" si="4"/>
        <v>0.4461538461538462</v>
      </c>
      <c r="S44" s="378">
        <f t="shared" si="4"/>
        <v>0.5538461538461539</v>
      </c>
    </row>
    <row r="45" spans="1:19" ht="13.5">
      <c r="A45" s="227" t="s">
        <v>283</v>
      </c>
      <c r="B45" s="232" t="s">
        <v>95</v>
      </c>
      <c r="C45" s="370">
        <v>343</v>
      </c>
      <c r="D45" s="370">
        <v>68</v>
      </c>
      <c r="E45" s="370">
        <v>211</v>
      </c>
      <c r="F45" s="370">
        <v>64</v>
      </c>
      <c r="G45" s="371">
        <f t="shared" si="0"/>
        <v>0.19825072886297376</v>
      </c>
      <c r="H45" s="371">
        <f t="shared" si="0"/>
        <v>0.6151603498542274</v>
      </c>
      <c r="I45" s="371">
        <f t="shared" si="0"/>
        <v>0.18658892128279883</v>
      </c>
      <c r="K45" s="53" t="s">
        <v>307</v>
      </c>
      <c r="L45" s="265" t="s">
        <v>96</v>
      </c>
      <c r="M45" s="376">
        <v>68</v>
      </c>
      <c r="N45" s="376">
        <v>10</v>
      </c>
      <c r="O45" s="376">
        <v>26</v>
      </c>
      <c r="P45" s="376">
        <v>32</v>
      </c>
      <c r="Q45" s="378">
        <f t="shared" si="4"/>
        <v>0.14705882352941177</v>
      </c>
      <c r="R45" s="378">
        <f t="shared" si="4"/>
        <v>0.38235294117647056</v>
      </c>
      <c r="S45" s="378">
        <f t="shared" si="4"/>
        <v>0.47058823529411764</v>
      </c>
    </row>
    <row r="46" spans="1:19" ht="13.5">
      <c r="A46" s="227" t="s">
        <v>283</v>
      </c>
      <c r="B46" s="232" t="s">
        <v>97</v>
      </c>
      <c r="C46" s="382">
        <v>905</v>
      </c>
      <c r="D46" s="382">
        <v>101</v>
      </c>
      <c r="E46" s="382">
        <v>519</v>
      </c>
      <c r="F46" s="382">
        <v>285</v>
      </c>
      <c r="G46" s="371">
        <f t="shared" si="0"/>
        <v>0.11160220994475138</v>
      </c>
      <c r="H46" s="371">
        <f t="shared" si="0"/>
        <v>0.5734806629834254</v>
      </c>
      <c r="I46" s="371">
        <f t="shared" si="0"/>
        <v>0.3149171270718232</v>
      </c>
      <c r="K46" s="53" t="s">
        <v>307</v>
      </c>
      <c r="L46" s="265" t="s">
        <v>98</v>
      </c>
      <c r="M46" s="376">
        <v>210</v>
      </c>
      <c r="N46" s="376">
        <v>22</v>
      </c>
      <c r="O46" s="376">
        <v>102</v>
      </c>
      <c r="P46" s="376">
        <v>86</v>
      </c>
      <c r="Q46" s="378">
        <f t="shared" si="4"/>
        <v>0.10476190476190476</v>
      </c>
      <c r="R46" s="378">
        <f t="shared" si="4"/>
        <v>0.4857142857142857</v>
      </c>
      <c r="S46" s="378">
        <f t="shared" si="4"/>
        <v>0.4095238095238095</v>
      </c>
    </row>
    <row r="47" spans="1:19" ht="13.5">
      <c r="A47" s="227" t="s">
        <v>283</v>
      </c>
      <c r="B47" s="267" t="s">
        <v>294</v>
      </c>
      <c r="C47" s="383">
        <v>2768</v>
      </c>
      <c r="D47" s="383">
        <v>367</v>
      </c>
      <c r="E47" s="383">
        <v>1665</v>
      </c>
      <c r="F47" s="383">
        <v>736</v>
      </c>
      <c r="G47" s="384">
        <f t="shared" si="0"/>
        <v>0.13258670520231214</v>
      </c>
      <c r="H47" s="384">
        <f t="shared" si="0"/>
        <v>0.6015173410404624</v>
      </c>
      <c r="I47" s="384">
        <f t="shared" si="0"/>
        <v>0.2658959537572254</v>
      </c>
      <c r="K47" s="53" t="s">
        <v>307</v>
      </c>
      <c r="L47" s="265" t="s">
        <v>99</v>
      </c>
      <c r="M47" s="376">
        <v>182</v>
      </c>
      <c r="N47" s="376">
        <v>3</v>
      </c>
      <c r="O47" s="376">
        <v>87</v>
      </c>
      <c r="P47" s="376">
        <v>92</v>
      </c>
      <c r="Q47" s="378">
        <f t="shared" si="4"/>
        <v>0.016483516483516484</v>
      </c>
      <c r="R47" s="378">
        <f t="shared" si="4"/>
        <v>0.47802197802197804</v>
      </c>
      <c r="S47" s="378">
        <f t="shared" si="4"/>
        <v>0.5054945054945055</v>
      </c>
    </row>
    <row r="48" spans="1:19" ht="13.5">
      <c r="A48" s="227" t="s">
        <v>283</v>
      </c>
      <c r="B48" s="232" t="s">
        <v>100</v>
      </c>
      <c r="C48" s="376">
        <v>4865</v>
      </c>
      <c r="D48" s="376">
        <v>921</v>
      </c>
      <c r="E48" s="376">
        <v>3087</v>
      </c>
      <c r="F48" s="376">
        <v>857</v>
      </c>
      <c r="G48" s="371">
        <f t="shared" si="0"/>
        <v>0.189311408016444</v>
      </c>
      <c r="H48" s="371">
        <f t="shared" si="0"/>
        <v>0.6345323741007194</v>
      </c>
      <c r="I48" s="371">
        <f t="shared" si="0"/>
        <v>0.17615621788283659</v>
      </c>
      <c r="K48" s="53" t="s">
        <v>307</v>
      </c>
      <c r="L48" s="265" t="s">
        <v>101</v>
      </c>
      <c r="M48" s="376">
        <v>62</v>
      </c>
      <c r="N48" s="376">
        <v>2</v>
      </c>
      <c r="O48" s="376">
        <v>22</v>
      </c>
      <c r="P48" s="376">
        <v>38</v>
      </c>
      <c r="Q48" s="378">
        <f t="shared" si="4"/>
        <v>0.03225806451612903</v>
      </c>
      <c r="R48" s="378">
        <f t="shared" si="4"/>
        <v>0.3548387096774194</v>
      </c>
      <c r="S48" s="378">
        <f t="shared" si="4"/>
        <v>0.6129032258064516</v>
      </c>
    </row>
    <row r="49" spans="1:19" ht="13.5">
      <c r="A49" s="227" t="s">
        <v>283</v>
      </c>
      <c r="B49" s="232" t="s">
        <v>102</v>
      </c>
      <c r="C49" s="376">
        <v>847</v>
      </c>
      <c r="D49" s="376">
        <v>108</v>
      </c>
      <c r="E49" s="376">
        <v>480</v>
      </c>
      <c r="F49" s="376">
        <v>259</v>
      </c>
      <c r="G49" s="371">
        <f t="shared" si="0"/>
        <v>0.12750885478158205</v>
      </c>
      <c r="H49" s="371">
        <f t="shared" si="0"/>
        <v>0.5667060212514758</v>
      </c>
      <c r="I49" s="371">
        <f t="shared" si="0"/>
        <v>0.30578512396694213</v>
      </c>
      <c r="K49" s="53" t="s">
        <v>308</v>
      </c>
      <c r="L49" s="265" t="s">
        <v>308</v>
      </c>
      <c r="M49" s="270">
        <f>SUM(M44:M48)</f>
        <v>587</v>
      </c>
      <c r="N49" s="270">
        <f>SUM(N44:N48)</f>
        <v>37</v>
      </c>
      <c r="O49" s="270">
        <f>SUM(O44:O48)</f>
        <v>266</v>
      </c>
      <c r="P49" s="270">
        <f>SUM(P44:P48)</f>
        <v>284</v>
      </c>
      <c r="Q49" s="385">
        <f t="shared" si="4"/>
        <v>0.06303236797274275</v>
      </c>
      <c r="R49" s="385">
        <f t="shared" si="4"/>
        <v>0.45315161839863716</v>
      </c>
      <c r="S49" s="385">
        <f t="shared" si="4"/>
        <v>0.4838160136286201</v>
      </c>
    </row>
    <row r="50" spans="1:19" ht="13.5">
      <c r="A50" s="227" t="s">
        <v>283</v>
      </c>
      <c r="B50" s="232" t="s">
        <v>104</v>
      </c>
      <c r="C50" s="376">
        <v>410</v>
      </c>
      <c r="D50" s="376">
        <v>38</v>
      </c>
      <c r="E50" s="376">
        <v>203</v>
      </c>
      <c r="F50" s="376">
        <v>169</v>
      </c>
      <c r="G50" s="371">
        <f t="shared" si="0"/>
        <v>0.09268292682926829</v>
      </c>
      <c r="H50" s="371">
        <f t="shared" si="0"/>
        <v>0.4951219512195122</v>
      </c>
      <c r="I50" s="371">
        <f t="shared" si="0"/>
        <v>0.4121951219512195</v>
      </c>
      <c r="K50" s="61" t="s">
        <v>309</v>
      </c>
      <c r="L50" s="272" t="s">
        <v>106</v>
      </c>
      <c r="M50" s="376">
        <v>81</v>
      </c>
      <c r="N50" s="376">
        <v>5</v>
      </c>
      <c r="O50" s="376">
        <v>35</v>
      </c>
      <c r="P50" s="376">
        <v>41</v>
      </c>
      <c r="Q50" s="378">
        <f t="shared" si="4"/>
        <v>0.06172839506172839</v>
      </c>
      <c r="R50" s="378">
        <f t="shared" si="4"/>
        <v>0.43209876543209874</v>
      </c>
      <c r="S50" s="378">
        <f t="shared" si="4"/>
        <v>0.5061728395061729</v>
      </c>
    </row>
    <row r="51" spans="1:19" ht="13.5">
      <c r="A51" s="227" t="s">
        <v>283</v>
      </c>
      <c r="B51" s="232" t="s">
        <v>107</v>
      </c>
      <c r="C51" s="376">
        <v>314</v>
      </c>
      <c r="D51" s="376">
        <v>28</v>
      </c>
      <c r="E51" s="376">
        <v>165</v>
      </c>
      <c r="F51" s="376">
        <v>121</v>
      </c>
      <c r="G51" s="371">
        <f t="shared" si="0"/>
        <v>0.08917197452229299</v>
      </c>
      <c r="H51" s="371">
        <f t="shared" si="0"/>
        <v>0.5254777070063694</v>
      </c>
      <c r="I51" s="371">
        <f t="shared" si="0"/>
        <v>0.3853503184713376</v>
      </c>
      <c r="K51" s="61" t="s">
        <v>309</v>
      </c>
      <c r="L51" s="272" t="s">
        <v>108</v>
      </c>
      <c r="M51" s="376">
        <v>328</v>
      </c>
      <c r="N51" s="376">
        <v>53</v>
      </c>
      <c r="O51" s="376">
        <v>178</v>
      </c>
      <c r="P51" s="376">
        <v>97</v>
      </c>
      <c r="Q51" s="378">
        <f t="shared" si="4"/>
        <v>0.16158536585365854</v>
      </c>
      <c r="R51" s="378">
        <f t="shared" si="4"/>
        <v>0.5426829268292683</v>
      </c>
      <c r="S51" s="378">
        <f t="shared" si="4"/>
        <v>0.29573170731707316</v>
      </c>
    </row>
    <row r="52" spans="1:19" ht="13.5">
      <c r="A52" s="227" t="s">
        <v>283</v>
      </c>
      <c r="B52" s="232" t="s">
        <v>109</v>
      </c>
      <c r="C52" s="376">
        <v>374</v>
      </c>
      <c r="D52" s="376">
        <v>38</v>
      </c>
      <c r="E52" s="376">
        <v>223</v>
      </c>
      <c r="F52" s="376">
        <v>113</v>
      </c>
      <c r="G52" s="371">
        <f t="shared" si="0"/>
        <v>0.10160427807486631</v>
      </c>
      <c r="H52" s="371">
        <f t="shared" si="0"/>
        <v>0.5962566844919787</v>
      </c>
      <c r="I52" s="371">
        <f t="shared" si="0"/>
        <v>0.30213903743315507</v>
      </c>
      <c r="K52" s="61" t="s">
        <v>309</v>
      </c>
      <c r="L52" s="272" t="s">
        <v>110</v>
      </c>
      <c r="M52" s="376">
        <v>59</v>
      </c>
      <c r="N52" s="376">
        <v>2</v>
      </c>
      <c r="O52" s="376">
        <v>36</v>
      </c>
      <c r="P52" s="376">
        <v>21</v>
      </c>
      <c r="Q52" s="378">
        <f t="shared" si="4"/>
        <v>0.03389830508474576</v>
      </c>
      <c r="R52" s="378">
        <f t="shared" si="4"/>
        <v>0.6101694915254238</v>
      </c>
      <c r="S52" s="378">
        <f t="shared" si="4"/>
        <v>0.3559322033898305</v>
      </c>
    </row>
    <row r="53" spans="1:19" ht="13.5">
      <c r="A53" s="227" t="s">
        <v>283</v>
      </c>
      <c r="B53" s="232" t="s">
        <v>111</v>
      </c>
      <c r="C53" s="376">
        <v>389</v>
      </c>
      <c r="D53" s="376">
        <v>55</v>
      </c>
      <c r="E53" s="376">
        <v>209</v>
      </c>
      <c r="F53" s="376">
        <v>125</v>
      </c>
      <c r="G53" s="371">
        <f t="shared" si="0"/>
        <v>0.14138817480719795</v>
      </c>
      <c r="H53" s="371">
        <f t="shared" si="0"/>
        <v>0.5372750642673522</v>
      </c>
      <c r="I53" s="371">
        <f t="shared" si="0"/>
        <v>0.3213367609254499</v>
      </c>
      <c r="K53" s="61" t="s">
        <v>309</v>
      </c>
      <c r="L53" s="272" t="s">
        <v>112</v>
      </c>
      <c r="M53" s="376">
        <v>22</v>
      </c>
      <c r="N53" s="376">
        <v>5</v>
      </c>
      <c r="O53" s="376">
        <v>14</v>
      </c>
      <c r="P53" s="376">
        <v>3</v>
      </c>
      <c r="Q53" s="378">
        <f t="shared" si="4"/>
        <v>0.22727272727272727</v>
      </c>
      <c r="R53" s="378">
        <f t="shared" si="4"/>
        <v>0.6363636363636364</v>
      </c>
      <c r="S53" s="378">
        <f t="shared" si="4"/>
        <v>0.13636363636363635</v>
      </c>
    </row>
    <row r="54" spans="1:19" ht="13.5">
      <c r="A54" s="227" t="s">
        <v>283</v>
      </c>
      <c r="B54" s="232" t="s">
        <v>113</v>
      </c>
      <c r="C54" s="376">
        <v>202</v>
      </c>
      <c r="D54" s="376">
        <v>8</v>
      </c>
      <c r="E54" s="376">
        <v>31</v>
      </c>
      <c r="F54" s="376">
        <v>163</v>
      </c>
      <c r="G54" s="371">
        <f t="shared" si="0"/>
        <v>0.039603960396039604</v>
      </c>
      <c r="H54" s="371">
        <f t="shared" si="0"/>
        <v>0.15346534653465346</v>
      </c>
      <c r="I54" s="371">
        <f t="shared" si="0"/>
        <v>0.806930693069307</v>
      </c>
      <c r="K54" s="61" t="s">
        <v>309</v>
      </c>
      <c r="L54" s="272" t="s">
        <v>114</v>
      </c>
      <c r="M54" s="376">
        <v>19</v>
      </c>
      <c r="N54" s="376">
        <v>0</v>
      </c>
      <c r="O54" s="376">
        <v>6</v>
      </c>
      <c r="P54" s="376">
        <v>13</v>
      </c>
      <c r="Q54" s="378">
        <f t="shared" si="4"/>
        <v>0</v>
      </c>
      <c r="R54" s="378">
        <f t="shared" si="4"/>
        <v>0.3157894736842105</v>
      </c>
      <c r="S54" s="378">
        <f t="shared" si="4"/>
        <v>0.6842105263157895</v>
      </c>
    </row>
    <row r="55" spans="1:19" ht="13.5">
      <c r="A55" s="227" t="s">
        <v>283</v>
      </c>
      <c r="B55" s="232" t="s">
        <v>115</v>
      </c>
      <c r="C55" s="376">
        <v>331</v>
      </c>
      <c r="D55" s="376">
        <v>41</v>
      </c>
      <c r="E55" s="376">
        <v>185</v>
      </c>
      <c r="F55" s="376">
        <v>105</v>
      </c>
      <c r="G55" s="371">
        <f t="shared" si="0"/>
        <v>0.12386706948640483</v>
      </c>
      <c r="H55" s="371">
        <f t="shared" si="0"/>
        <v>0.5589123867069486</v>
      </c>
      <c r="I55" s="371">
        <f t="shared" si="0"/>
        <v>0.31722054380664655</v>
      </c>
      <c r="K55" s="61" t="s">
        <v>309</v>
      </c>
      <c r="L55" s="272" t="s">
        <v>116</v>
      </c>
      <c r="M55" s="376">
        <v>59</v>
      </c>
      <c r="N55" s="376">
        <v>6</v>
      </c>
      <c r="O55" s="376">
        <v>29</v>
      </c>
      <c r="P55" s="376">
        <v>24</v>
      </c>
      <c r="Q55" s="378">
        <f t="shared" si="4"/>
        <v>0.1016949152542373</v>
      </c>
      <c r="R55" s="378">
        <f t="shared" si="4"/>
        <v>0.4915254237288136</v>
      </c>
      <c r="S55" s="378">
        <f t="shared" si="4"/>
        <v>0.4067796610169492</v>
      </c>
    </row>
    <row r="56" spans="1:19" ht="13.5">
      <c r="A56" s="227" t="s">
        <v>283</v>
      </c>
      <c r="B56" s="232" t="s">
        <v>117</v>
      </c>
      <c r="C56" s="376">
        <v>977</v>
      </c>
      <c r="D56" s="376">
        <v>76</v>
      </c>
      <c r="E56" s="376">
        <v>501</v>
      </c>
      <c r="F56" s="376">
        <v>400</v>
      </c>
      <c r="G56" s="371">
        <f t="shared" si="0"/>
        <v>0.07778915046059365</v>
      </c>
      <c r="H56" s="371">
        <f t="shared" si="0"/>
        <v>0.5127942681678608</v>
      </c>
      <c r="I56" s="371">
        <f t="shared" si="0"/>
        <v>0.4094165813715456</v>
      </c>
      <c r="K56" s="61" t="s">
        <v>309</v>
      </c>
      <c r="L56" s="272" t="s">
        <v>118</v>
      </c>
      <c r="M56" s="376">
        <v>33</v>
      </c>
      <c r="N56" s="376">
        <v>2</v>
      </c>
      <c r="O56" s="376">
        <v>14</v>
      </c>
      <c r="P56" s="376">
        <v>17</v>
      </c>
      <c r="Q56" s="378">
        <f t="shared" si="4"/>
        <v>0.06060606060606061</v>
      </c>
      <c r="R56" s="378">
        <f t="shared" si="4"/>
        <v>0.42424242424242425</v>
      </c>
      <c r="S56" s="378">
        <f t="shared" si="4"/>
        <v>0.5151515151515151</v>
      </c>
    </row>
    <row r="57" spans="1:19" ht="13.5">
      <c r="A57" s="227" t="s">
        <v>283</v>
      </c>
      <c r="B57" s="232" t="s">
        <v>119</v>
      </c>
      <c r="C57" s="376">
        <v>334</v>
      </c>
      <c r="D57" s="376">
        <v>39</v>
      </c>
      <c r="E57" s="376">
        <v>151</v>
      </c>
      <c r="F57" s="376">
        <v>144</v>
      </c>
      <c r="G57" s="371">
        <f t="shared" si="0"/>
        <v>0.11676646706586827</v>
      </c>
      <c r="H57" s="371">
        <f t="shared" si="0"/>
        <v>0.45209580838323354</v>
      </c>
      <c r="I57" s="371">
        <f t="shared" si="0"/>
        <v>0.4311377245508982</v>
      </c>
      <c r="K57" s="61" t="s">
        <v>309</v>
      </c>
      <c r="L57" s="272" t="s">
        <v>120</v>
      </c>
      <c r="M57" s="376">
        <v>65</v>
      </c>
      <c r="N57" s="376">
        <v>3</v>
      </c>
      <c r="O57" s="376">
        <v>38</v>
      </c>
      <c r="P57" s="376">
        <v>24</v>
      </c>
      <c r="Q57" s="378">
        <f t="shared" si="4"/>
        <v>0.046153846153846156</v>
      </c>
      <c r="R57" s="378">
        <f t="shared" si="4"/>
        <v>0.5846153846153846</v>
      </c>
      <c r="S57" s="378">
        <f t="shared" si="4"/>
        <v>0.36923076923076925</v>
      </c>
    </row>
    <row r="58" spans="1:19" ht="13.5">
      <c r="A58" s="227" t="s">
        <v>283</v>
      </c>
      <c r="B58" s="232" t="s">
        <v>121</v>
      </c>
      <c r="C58" s="376">
        <v>340</v>
      </c>
      <c r="D58" s="376">
        <v>49</v>
      </c>
      <c r="E58" s="376">
        <v>165</v>
      </c>
      <c r="F58" s="376">
        <v>126</v>
      </c>
      <c r="G58" s="371">
        <f t="shared" si="0"/>
        <v>0.14411764705882352</v>
      </c>
      <c r="H58" s="371">
        <f t="shared" si="0"/>
        <v>0.4852941176470588</v>
      </c>
      <c r="I58" s="371">
        <f t="shared" si="0"/>
        <v>0.37058823529411766</v>
      </c>
      <c r="K58" s="61" t="s">
        <v>309</v>
      </c>
      <c r="L58" s="272" t="s">
        <v>122</v>
      </c>
      <c r="M58" s="376">
        <v>55</v>
      </c>
      <c r="N58" s="376">
        <v>0</v>
      </c>
      <c r="O58" s="376">
        <v>20</v>
      </c>
      <c r="P58" s="376">
        <v>35</v>
      </c>
      <c r="Q58" s="378">
        <f t="shared" si="4"/>
        <v>0</v>
      </c>
      <c r="R58" s="378">
        <f t="shared" si="4"/>
        <v>0.36363636363636365</v>
      </c>
      <c r="S58" s="378">
        <f t="shared" si="4"/>
        <v>0.6363636363636364</v>
      </c>
    </row>
    <row r="59" spans="1:19" ht="13.5">
      <c r="A59" s="227" t="s">
        <v>283</v>
      </c>
      <c r="B59" s="232" t="s">
        <v>123</v>
      </c>
      <c r="C59" s="376">
        <v>324</v>
      </c>
      <c r="D59" s="376">
        <v>26</v>
      </c>
      <c r="E59" s="376">
        <v>137</v>
      </c>
      <c r="F59" s="376">
        <v>161</v>
      </c>
      <c r="G59" s="371">
        <f t="shared" si="0"/>
        <v>0.08024691358024691</v>
      </c>
      <c r="H59" s="371">
        <f t="shared" si="0"/>
        <v>0.4228395061728395</v>
      </c>
      <c r="I59" s="371">
        <f t="shared" si="0"/>
        <v>0.49691358024691357</v>
      </c>
      <c r="K59" s="61" t="s">
        <v>309</v>
      </c>
      <c r="L59" s="272" t="s">
        <v>124</v>
      </c>
      <c r="M59" s="376">
        <v>59</v>
      </c>
      <c r="N59" s="376">
        <v>5</v>
      </c>
      <c r="O59" s="376">
        <v>34</v>
      </c>
      <c r="P59" s="376">
        <v>20</v>
      </c>
      <c r="Q59" s="378">
        <f t="shared" si="4"/>
        <v>0.0847457627118644</v>
      </c>
      <c r="R59" s="378">
        <f t="shared" si="4"/>
        <v>0.576271186440678</v>
      </c>
      <c r="S59" s="378">
        <f t="shared" si="4"/>
        <v>0.3389830508474576</v>
      </c>
    </row>
    <row r="60" spans="1:19" ht="13.5">
      <c r="A60" s="227" t="s">
        <v>283</v>
      </c>
      <c r="B60" s="232" t="s">
        <v>125</v>
      </c>
      <c r="C60" s="376">
        <v>896</v>
      </c>
      <c r="D60" s="376">
        <v>147</v>
      </c>
      <c r="E60" s="376">
        <v>505</v>
      </c>
      <c r="F60" s="376">
        <v>244</v>
      </c>
      <c r="G60" s="371">
        <f t="shared" si="0"/>
        <v>0.1640625</v>
      </c>
      <c r="H60" s="371">
        <f t="shared" si="0"/>
        <v>0.5636160714285714</v>
      </c>
      <c r="I60" s="371">
        <f t="shared" si="0"/>
        <v>0.27232142857142855</v>
      </c>
      <c r="K60" s="61" t="s">
        <v>309</v>
      </c>
      <c r="L60" s="272" t="s">
        <v>126</v>
      </c>
      <c r="M60" s="376">
        <v>98</v>
      </c>
      <c r="N60" s="376">
        <v>6</v>
      </c>
      <c r="O60" s="376">
        <v>53</v>
      </c>
      <c r="P60" s="376">
        <v>39</v>
      </c>
      <c r="Q60" s="378">
        <f aca="true" t="shared" si="5" ref="Q60:S70">N60/$M60</f>
        <v>0.061224489795918366</v>
      </c>
      <c r="R60" s="378">
        <f t="shared" si="5"/>
        <v>0.5408163265306123</v>
      </c>
      <c r="S60" s="378">
        <f t="shared" si="5"/>
        <v>0.3979591836734694</v>
      </c>
    </row>
    <row r="61" spans="1:19" ht="13.5">
      <c r="A61" s="227" t="s">
        <v>283</v>
      </c>
      <c r="B61" s="232" t="s">
        <v>127</v>
      </c>
      <c r="C61" s="376">
        <v>1725</v>
      </c>
      <c r="D61" s="376">
        <v>310</v>
      </c>
      <c r="E61" s="376">
        <v>988</v>
      </c>
      <c r="F61" s="376">
        <v>427</v>
      </c>
      <c r="G61" s="371">
        <f t="shared" si="0"/>
        <v>0.17971014492753623</v>
      </c>
      <c r="H61" s="371">
        <f t="shared" si="0"/>
        <v>0.5727536231884058</v>
      </c>
      <c r="I61" s="371">
        <f t="shared" si="0"/>
        <v>0.24753623188405796</v>
      </c>
      <c r="K61" s="61" t="s">
        <v>309</v>
      </c>
      <c r="L61" s="272" t="s">
        <v>309</v>
      </c>
      <c r="M61" s="273">
        <f>SUM(M50:M60)</f>
        <v>878</v>
      </c>
      <c r="N61" s="273">
        <f>SUM(N50:N60)</f>
        <v>87</v>
      </c>
      <c r="O61" s="273">
        <f>SUM(O50:O60)</f>
        <v>457</v>
      </c>
      <c r="P61" s="273">
        <f>SUM(P50:P60)</f>
        <v>334</v>
      </c>
      <c r="Q61" s="386">
        <f t="shared" si="5"/>
        <v>0.09908883826879271</v>
      </c>
      <c r="R61" s="386">
        <f t="shared" si="5"/>
        <v>0.520501138952164</v>
      </c>
      <c r="S61" s="386">
        <f t="shared" si="5"/>
        <v>0.3804100227790433</v>
      </c>
    </row>
    <row r="62" spans="1:19" ht="13.5">
      <c r="A62" s="227" t="s">
        <v>283</v>
      </c>
      <c r="B62" s="232" t="s">
        <v>128</v>
      </c>
      <c r="C62" s="376">
        <v>1214</v>
      </c>
      <c r="D62" s="376">
        <v>179</v>
      </c>
      <c r="E62" s="376">
        <v>718</v>
      </c>
      <c r="F62" s="376">
        <v>317</v>
      </c>
      <c r="G62" s="371">
        <f t="shared" si="0"/>
        <v>0.14744645799011533</v>
      </c>
      <c r="H62" s="371">
        <f t="shared" si="0"/>
        <v>0.5914332784184514</v>
      </c>
      <c r="I62" s="371">
        <f t="shared" si="0"/>
        <v>0.26112026359143325</v>
      </c>
      <c r="K62" s="66" t="s">
        <v>310</v>
      </c>
      <c r="L62" s="275" t="s">
        <v>130</v>
      </c>
      <c r="M62" s="376">
        <v>32</v>
      </c>
      <c r="N62" s="376">
        <v>0</v>
      </c>
      <c r="O62" s="376">
        <v>10</v>
      </c>
      <c r="P62" s="376">
        <v>22</v>
      </c>
      <c r="Q62" s="387">
        <f>N62/$M62</f>
        <v>0</v>
      </c>
      <c r="R62" s="387">
        <f t="shared" si="5"/>
        <v>0.3125</v>
      </c>
      <c r="S62" s="387">
        <f t="shared" si="5"/>
        <v>0.6875</v>
      </c>
    </row>
    <row r="63" spans="1:19" ht="13.5">
      <c r="A63" s="227" t="s">
        <v>283</v>
      </c>
      <c r="B63" s="232" t="s">
        <v>131</v>
      </c>
      <c r="C63" s="376">
        <v>937</v>
      </c>
      <c r="D63" s="376">
        <v>52</v>
      </c>
      <c r="E63" s="376">
        <v>405</v>
      </c>
      <c r="F63" s="376">
        <v>480</v>
      </c>
      <c r="G63" s="371">
        <f t="shared" si="0"/>
        <v>0.05549626467449306</v>
      </c>
      <c r="H63" s="371">
        <f t="shared" si="0"/>
        <v>0.43223052294557096</v>
      </c>
      <c r="I63" s="371">
        <f t="shared" si="0"/>
        <v>0.512273212379936</v>
      </c>
      <c r="K63" s="66" t="s">
        <v>310</v>
      </c>
      <c r="L63" s="275" t="s">
        <v>132</v>
      </c>
      <c r="M63" s="376">
        <v>177</v>
      </c>
      <c r="N63" s="376">
        <v>27</v>
      </c>
      <c r="O63" s="376">
        <v>96</v>
      </c>
      <c r="P63" s="376">
        <v>54</v>
      </c>
      <c r="Q63" s="387">
        <f aca="true" t="shared" si="6" ref="Q63:Q68">N63/$M63</f>
        <v>0.15254237288135594</v>
      </c>
      <c r="R63" s="387">
        <f t="shared" si="5"/>
        <v>0.5423728813559322</v>
      </c>
      <c r="S63" s="387">
        <f t="shared" si="5"/>
        <v>0.3050847457627119</v>
      </c>
    </row>
    <row r="64" spans="1:19" ht="13.5">
      <c r="A64" s="227" t="s">
        <v>283</v>
      </c>
      <c r="B64" s="232" t="s">
        <v>133</v>
      </c>
      <c r="C64" s="376">
        <v>523</v>
      </c>
      <c r="D64" s="376">
        <v>39</v>
      </c>
      <c r="E64" s="376">
        <v>251</v>
      </c>
      <c r="F64" s="376">
        <v>233</v>
      </c>
      <c r="G64" s="371">
        <f t="shared" si="0"/>
        <v>0.0745697896749522</v>
      </c>
      <c r="H64" s="371">
        <f t="shared" si="0"/>
        <v>0.47992351816443596</v>
      </c>
      <c r="I64" s="371">
        <f t="shared" si="0"/>
        <v>0.44550669216061184</v>
      </c>
      <c r="K64" s="66" t="s">
        <v>310</v>
      </c>
      <c r="L64" s="275" t="s">
        <v>134</v>
      </c>
      <c r="M64" s="376">
        <v>9</v>
      </c>
      <c r="N64" s="376">
        <v>0</v>
      </c>
      <c r="O64" s="376">
        <v>6</v>
      </c>
      <c r="P64" s="376">
        <v>3</v>
      </c>
      <c r="Q64" s="387">
        <f t="shared" si="6"/>
        <v>0</v>
      </c>
      <c r="R64" s="387">
        <f t="shared" si="5"/>
        <v>0.6666666666666666</v>
      </c>
      <c r="S64" s="387">
        <f t="shared" si="5"/>
        <v>0.3333333333333333</v>
      </c>
    </row>
    <row r="65" spans="1:19" ht="13.5">
      <c r="A65" s="227" t="s">
        <v>283</v>
      </c>
      <c r="B65" s="232" t="s">
        <v>135</v>
      </c>
      <c r="C65" s="376">
        <v>397</v>
      </c>
      <c r="D65" s="376">
        <v>21</v>
      </c>
      <c r="E65" s="376">
        <v>165</v>
      </c>
      <c r="F65" s="376">
        <v>211</v>
      </c>
      <c r="G65" s="371">
        <f t="shared" si="0"/>
        <v>0.05289672544080604</v>
      </c>
      <c r="H65" s="371">
        <f t="shared" si="0"/>
        <v>0.4156171284634761</v>
      </c>
      <c r="I65" s="371">
        <f t="shared" si="0"/>
        <v>0.5314861460957179</v>
      </c>
      <c r="K65" s="66" t="s">
        <v>310</v>
      </c>
      <c r="L65" s="275" t="s">
        <v>136</v>
      </c>
      <c r="M65" s="376">
        <v>18</v>
      </c>
      <c r="N65" s="376">
        <v>0</v>
      </c>
      <c r="O65" s="376">
        <v>6</v>
      </c>
      <c r="P65" s="376">
        <v>12</v>
      </c>
      <c r="Q65" s="387">
        <f t="shared" si="6"/>
        <v>0</v>
      </c>
      <c r="R65" s="387">
        <f t="shared" si="5"/>
        <v>0.3333333333333333</v>
      </c>
      <c r="S65" s="387">
        <f t="shared" si="5"/>
        <v>0.6666666666666666</v>
      </c>
    </row>
    <row r="66" spans="1:19" ht="13.5">
      <c r="A66" s="227" t="s">
        <v>283</v>
      </c>
      <c r="B66" s="232" t="s">
        <v>137</v>
      </c>
      <c r="C66" s="376">
        <v>205</v>
      </c>
      <c r="D66" s="376">
        <v>26</v>
      </c>
      <c r="E66" s="376">
        <v>86</v>
      </c>
      <c r="F66" s="376">
        <v>93</v>
      </c>
      <c r="G66" s="371">
        <f t="shared" si="0"/>
        <v>0.12682926829268293</v>
      </c>
      <c r="H66" s="371">
        <f t="shared" si="0"/>
        <v>0.4195121951219512</v>
      </c>
      <c r="I66" s="371">
        <f t="shared" si="0"/>
        <v>0.45365853658536587</v>
      </c>
      <c r="K66" s="66" t="s">
        <v>310</v>
      </c>
      <c r="L66" s="275" t="s">
        <v>40</v>
      </c>
      <c r="M66" s="376">
        <v>176</v>
      </c>
      <c r="N66" s="376">
        <v>20</v>
      </c>
      <c r="O66" s="376">
        <v>104</v>
      </c>
      <c r="P66" s="376">
        <v>52</v>
      </c>
      <c r="Q66" s="387">
        <f t="shared" si="6"/>
        <v>0.11363636363636363</v>
      </c>
      <c r="R66" s="387">
        <f t="shared" si="5"/>
        <v>0.5909090909090909</v>
      </c>
      <c r="S66" s="387">
        <f t="shared" si="5"/>
        <v>0.29545454545454547</v>
      </c>
    </row>
    <row r="67" spans="1:19" ht="13.5">
      <c r="A67" s="227" t="s">
        <v>283</v>
      </c>
      <c r="B67" s="232" t="s">
        <v>138</v>
      </c>
      <c r="C67" s="376">
        <v>42</v>
      </c>
      <c r="D67" s="376">
        <v>0</v>
      </c>
      <c r="E67" s="376">
        <v>20</v>
      </c>
      <c r="F67" s="376">
        <v>22</v>
      </c>
      <c r="G67" s="371">
        <f aca="true" t="shared" si="7" ref="G67:I130">D67/$C67</f>
        <v>0</v>
      </c>
      <c r="H67" s="371">
        <f t="shared" si="7"/>
        <v>0.47619047619047616</v>
      </c>
      <c r="I67" s="371">
        <f t="shared" si="7"/>
        <v>0.5238095238095238</v>
      </c>
      <c r="K67" s="66" t="s">
        <v>310</v>
      </c>
      <c r="L67" s="275" t="s">
        <v>139</v>
      </c>
      <c r="M67" s="376">
        <v>54</v>
      </c>
      <c r="N67" s="376">
        <v>2</v>
      </c>
      <c r="O67" s="376">
        <v>22</v>
      </c>
      <c r="P67" s="376">
        <v>30</v>
      </c>
      <c r="Q67" s="387">
        <f t="shared" si="6"/>
        <v>0.037037037037037035</v>
      </c>
      <c r="R67" s="387">
        <f t="shared" si="5"/>
        <v>0.4074074074074074</v>
      </c>
      <c r="S67" s="387">
        <f t="shared" si="5"/>
        <v>0.5555555555555556</v>
      </c>
    </row>
    <row r="68" spans="1:19" ht="13.5">
      <c r="A68" s="227" t="s">
        <v>283</v>
      </c>
      <c r="B68" s="232" t="s">
        <v>140</v>
      </c>
      <c r="C68" s="376">
        <v>135</v>
      </c>
      <c r="D68" s="376">
        <v>6</v>
      </c>
      <c r="E68" s="376">
        <v>59</v>
      </c>
      <c r="F68" s="376">
        <v>70</v>
      </c>
      <c r="G68" s="371">
        <f t="shared" si="7"/>
        <v>0.044444444444444446</v>
      </c>
      <c r="H68" s="371">
        <f t="shared" si="7"/>
        <v>0.43703703703703706</v>
      </c>
      <c r="I68" s="371">
        <f t="shared" si="7"/>
        <v>0.5185185185185185</v>
      </c>
      <c r="K68" s="66" t="s">
        <v>310</v>
      </c>
      <c r="L68" s="275" t="s">
        <v>50</v>
      </c>
      <c r="M68" s="376">
        <v>104</v>
      </c>
      <c r="N68" s="376">
        <v>2</v>
      </c>
      <c r="O68" s="376">
        <v>42</v>
      </c>
      <c r="P68" s="376">
        <v>60</v>
      </c>
      <c r="Q68" s="387">
        <f t="shared" si="6"/>
        <v>0.019230769230769232</v>
      </c>
      <c r="R68" s="387">
        <f t="shared" si="5"/>
        <v>0.40384615384615385</v>
      </c>
      <c r="S68" s="387">
        <f t="shared" si="5"/>
        <v>0.5769230769230769</v>
      </c>
    </row>
    <row r="69" spans="1:19" ht="13.5">
      <c r="A69" s="227" t="s">
        <v>283</v>
      </c>
      <c r="B69" s="276" t="s">
        <v>295</v>
      </c>
      <c r="C69" s="388">
        <v>282</v>
      </c>
      <c r="D69" s="388">
        <v>9</v>
      </c>
      <c r="E69" s="388">
        <v>149</v>
      </c>
      <c r="F69" s="388">
        <v>124</v>
      </c>
      <c r="G69" s="389">
        <f t="shared" si="7"/>
        <v>0.031914893617021274</v>
      </c>
      <c r="H69" s="389">
        <f t="shared" si="7"/>
        <v>0.5283687943262412</v>
      </c>
      <c r="I69" s="389">
        <f t="shared" si="7"/>
        <v>0.4397163120567376</v>
      </c>
      <c r="K69" s="71" t="s">
        <v>310</v>
      </c>
      <c r="L69" s="279" t="s">
        <v>310</v>
      </c>
      <c r="M69" s="280">
        <f>SUM(M62:M68)</f>
        <v>570</v>
      </c>
      <c r="N69" s="280">
        <f>SUM(N62:N68)</f>
        <v>51</v>
      </c>
      <c r="O69" s="280">
        <f>SUM(O62:O68)</f>
        <v>286</v>
      </c>
      <c r="P69" s="280">
        <f>SUM(P62:P68)</f>
        <v>233</v>
      </c>
      <c r="Q69" s="390">
        <f>N69/$M69</f>
        <v>0.08947368421052632</v>
      </c>
      <c r="R69" s="390">
        <f t="shared" si="5"/>
        <v>0.5017543859649123</v>
      </c>
      <c r="S69" s="390">
        <f t="shared" si="5"/>
        <v>0.4087719298245614</v>
      </c>
    </row>
    <row r="70" spans="1:19" ht="13.5">
      <c r="A70" s="227" t="s">
        <v>283</v>
      </c>
      <c r="B70" s="232" t="s">
        <v>141</v>
      </c>
      <c r="C70" s="376">
        <v>550</v>
      </c>
      <c r="D70" s="376">
        <v>58</v>
      </c>
      <c r="E70" s="376">
        <v>373</v>
      </c>
      <c r="F70" s="376">
        <v>119</v>
      </c>
      <c r="G70" s="371">
        <f t="shared" si="7"/>
        <v>0.10545454545454545</v>
      </c>
      <c r="H70" s="371">
        <f t="shared" si="7"/>
        <v>0.6781818181818182</v>
      </c>
      <c r="I70" s="371">
        <f t="shared" si="7"/>
        <v>0.21636363636363637</v>
      </c>
      <c r="K70" s="75" t="s">
        <v>304</v>
      </c>
      <c r="L70" s="282" t="s">
        <v>142</v>
      </c>
      <c r="M70" s="376">
        <v>45</v>
      </c>
      <c r="N70" s="376">
        <v>0</v>
      </c>
      <c r="O70" s="376">
        <v>1</v>
      </c>
      <c r="P70" s="376">
        <v>44</v>
      </c>
      <c r="Q70" s="378">
        <f>N70/$M70</f>
        <v>0</v>
      </c>
      <c r="R70" s="378">
        <f t="shared" si="5"/>
        <v>0.022222222222222223</v>
      </c>
      <c r="S70" s="378">
        <f t="shared" si="5"/>
        <v>0.9777777777777777</v>
      </c>
    </row>
    <row r="71" spans="1:19" ht="13.5">
      <c r="A71" s="227" t="s">
        <v>283</v>
      </c>
      <c r="B71" s="232" t="s">
        <v>143</v>
      </c>
      <c r="C71" s="376">
        <v>365</v>
      </c>
      <c r="D71" s="376">
        <v>47</v>
      </c>
      <c r="E71" s="376">
        <v>224</v>
      </c>
      <c r="F71" s="376">
        <v>94</v>
      </c>
      <c r="G71" s="371">
        <f t="shared" si="7"/>
        <v>0.12876712328767123</v>
      </c>
      <c r="H71" s="371">
        <f t="shared" si="7"/>
        <v>0.6136986301369863</v>
      </c>
      <c r="I71" s="371">
        <f t="shared" si="7"/>
        <v>0.25753424657534246</v>
      </c>
      <c r="K71" s="75" t="s">
        <v>304</v>
      </c>
      <c r="L71" s="282" t="s">
        <v>304</v>
      </c>
      <c r="M71" s="283">
        <f>SUM(M70)</f>
        <v>45</v>
      </c>
      <c r="N71" s="283">
        <f>SUM(N70)</f>
        <v>0</v>
      </c>
      <c r="O71" s="283">
        <f>SUM(O70)</f>
        <v>1</v>
      </c>
      <c r="P71" s="283">
        <f>SUM(P70)</f>
        <v>44</v>
      </c>
      <c r="Q71" s="391">
        <f>N71/$M71</f>
        <v>0</v>
      </c>
      <c r="R71" s="391">
        <f>O71/$M71</f>
        <v>0.022222222222222223</v>
      </c>
      <c r="S71" s="391">
        <f>P71/$M71</f>
        <v>0.9777777777777777</v>
      </c>
    </row>
    <row r="72" spans="1:9" ht="13.5">
      <c r="A72" s="227" t="s">
        <v>283</v>
      </c>
      <c r="B72" s="232" t="s">
        <v>144</v>
      </c>
      <c r="C72" s="376">
        <v>550</v>
      </c>
      <c r="D72" s="376">
        <v>43</v>
      </c>
      <c r="E72" s="376">
        <v>371</v>
      </c>
      <c r="F72" s="376">
        <v>136</v>
      </c>
      <c r="G72" s="371">
        <f t="shared" si="7"/>
        <v>0.07818181818181819</v>
      </c>
      <c r="H72" s="371">
        <f t="shared" si="7"/>
        <v>0.6745454545454546</v>
      </c>
      <c r="I72" s="371">
        <f t="shared" si="7"/>
        <v>0.24727272727272728</v>
      </c>
    </row>
    <row r="73" spans="1:19" ht="14.25" thickBot="1">
      <c r="A73" s="227" t="s">
        <v>283</v>
      </c>
      <c r="B73" s="232" t="s">
        <v>145</v>
      </c>
      <c r="C73" s="376">
        <v>63</v>
      </c>
      <c r="D73" s="376">
        <v>9</v>
      </c>
      <c r="E73" s="376">
        <v>23</v>
      </c>
      <c r="F73" s="376">
        <v>31</v>
      </c>
      <c r="G73" s="371">
        <f t="shared" si="7"/>
        <v>0.14285714285714285</v>
      </c>
      <c r="H73" s="371">
        <f t="shared" si="7"/>
        <v>0.36507936507936506</v>
      </c>
      <c r="I73" s="371">
        <f t="shared" si="7"/>
        <v>0.49206349206349204</v>
      </c>
      <c r="K73" s="43" t="s">
        <v>311</v>
      </c>
      <c r="L73" s="44" t="s">
        <v>312</v>
      </c>
      <c r="M73" s="285" t="s">
        <v>383</v>
      </c>
      <c r="N73" s="285" t="s">
        <v>2</v>
      </c>
      <c r="O73" s="285" t="s">
        <v>384</v>
      </c>
      <c r="P73" s="286" t="s">
        <v>4</v>
      </c>
      <c r="Q73" s="231" t="s">
        <v>5</v>
      </c>
      <c r="R73" s="231" t="s">
        <v>6</v>
      </c>
      <c r="S73" s="231" t="s">
        <v>7</v>
      </c>
    </row>
    <row r="74" spans="1:19" ht="14.25" thickTop="1">
      <c r="A74" s="227" t="s">
        <v>283</v>
      </c>
      <c r="B74" s="232" t="s">
        <v>150</v>
      </c>
      <c r="C74" s="376">
        <v>219</v>
      </c>
      <c r="D74" s="376">
        <v>8</v>
      </c>
      <c r="E74" s="376">
        <v>126</v>
      </c>
      <c r="F74" s="376">
        <v>85</v>
      </c>
      <c r="G74" s="371">
        <f t="shared" si="7"/>
        <v>0.0365296803652968</v>
      </c>
      <c r="H74" s="371">
        <f t="shared" si="7"/>
        <v>0.5753424657534246</v>
      </c>
      <c r="I74" s="371">
        <f t="shared" si="7"/>
        <v>0.3881278538812785</v>
      </c>
      <c r="K74" s="81" t="s">
        <v>315</v>
      </c>
      <c r="L74" s="82" t="s">
        <v>316</v>
      </c>
      <c r="M74" s="376">
        <v>90</v>
      </c>
      <c r="N74" s="376">
        <v>6</v>
      </c>
      <c r="O74" s="376">
        <v>42</v>
      </c>
      <c r="P74" s="376">
        <v>42</v>
      </c>
      <c r="Q74" s="378">
        <v>0.06666666666666667</v>
      </c>
      <c r="R74" s="378">
        <v>0.4666666666666667</v>
      </c>
      <c r="S74" s="378">
        <v>0.4666666666666667</v>
      </c>
    </row>
    <row r="75" spans="1:19" ht="13.5">
      <c r="A75" s="227" t="s">
        <v>283</v>
      </c>
      <c r="B75" s="232" t="s">
        <v>153</v>
      </c>
      <c r="C75" s="376">
        <v>290</v>
      </c>
      <c r="D75" s="376">
        <v>19</v>
      </c>
      <c r="E75" s="376">
        <v>138</v>
      </c>
      <c r="F75" s="376">
        <v>133</v>
      </c>
      <c r="G75" s="371">
        <f t="shared" si="7"/>
        <v>0.06551724137931035</v>
      </c>
      <c r="H75" s="371">
        <f t="shared" si="7"/>
        <v>0.47586206896551725</v>
      </c>
      <c r="I75" s="371">
        <f t="shared" si="7"/>
        <v>0.4586206896551724</v>
      </c>
      <c r="K75" s="83" t="s">
        <v>315</v>
      </c>
      <c r="L75" s="84" t="s">
        <v>317</v>
      </c>
      <c r="M75" s="376">
        <v>27</v>
      </c>
      <c r="N75" s="376">
        <v>0</v>
      </c>
      <c r="O75" s="376">
        <v>9</v>
      </c>
      <c r="P75" s="376">
        <v>18</v>
      </c>
      <c r="Q75" s="378">
        <v>0</v>
      </c>
      <c r="R75" s="378">
        <v>0.3333333333333333</v>
      </c>
      <c r="S75" s="378">
        <v>0.6666666666666666</v>
      </c>
    </row>
    <row r="76" spans="1:19" ht="13.5">
      <c r="A76" s="227" t="s">
        <v>283</v>
      </c>
      <c r="B76" s="232" t="s">
        <v>155</v>
      </c>
      <c r="C76" s="376">
        <v>180</v>
      </c>
      <c r="D76" s="376">
        <v>11</v>
      </c>
      <c r="E76" s="376">
        <v>73</v>
      </c>
      <c r="F76" s="376">
        <v>96</v>
      </c>
      <c r="G76" s="371">
        <f t="shared" si="7"/>
        <v>0.06111111111111111</v>
      </c>
      <c r="H76" s="371">
        <f t="shared" si="7"/>
        <v>0.40555555555555556</v>
      </c>
      <c r="I76" s="371">
        <f t="shared" si="7"/>
        <v>0.5333333333333333</v>
      </c>
      <c r="K76" s="83" t="s">
        <v>315</v>
      </c>
      <c r="L76" s="84" t="s">
        <v>318</v>
      </c>
      <c r="M76" s="376">
        <v>48</v>
      </c>
      <c r="N76" s="376">
        <v>12</v>
      </c>
      <c r="O76" s="376">
        <v>20</v>
      </c>
      <c r="P76" s="376">
        <v>16</v>
      </c>
      <c r="Q76" s="378">
        <v>0.25</v>
      </c>
      <c r="R76" s="378">
        <v>0.4166666666666667</v>
      </c>
      <c r="S76" s="378">
        <v>0.3333333333333333</v>
      </c>
    </row>
    <row r="77" spans="1:19" ht="13.5">
      <c r="A77" s="227" t="s">
        <v>283</v>
      </c>
      <c r="B77" s="232" t="s">
        <v>157</v>
      </c>
      <c r="C77" s="376">
        <v>268</v>
      </c>
      <c r="D77" s="376">
        <v>37</v>
      </c>
      <c r="E77" s="376">
        <v>125</v>
      </c>
      <c r="F77" s="376">
        <v>106</v>
      </c>
      <c r="G77" s="371">
        <f t="shared" si="7"/>
        <v>0.13805970149253732</v>
      </c>
      <c r="H77" s="371">
        <f t="shared" si="7"/>
        <v>0.4664179104477612</v>
      </c>
      <c r="I77" s="371">
        <f t="shared" si="7"/>
        <v>0.39552238805970147</v>
      </c>
      <c r="K77" s="83" t="s">
        <v>315</v>
      </c>
      <c r="L77" s="84" t="s">
        <v>319</v>
      </c>
      <c r="M77" s="376">
        <v>148</v>
      </c>
      <c r="N77" s="376">
        <v>17</v>
      </c>
      <c r="O77" s="376">
        <v>81</v>
      </c>
      <c r="P77" s="376">
        <v>50</v>
      </c>
      <c r="Q77" s="378">
        <v>0.11486486486486487</v>
      </c>
      <c r="R77" s="378">
        <v>0.5472972972972973</v>
      </c>
      <c r="S77" s="378">
        <v>0.33783783783783783</v>
      </c>
    </row>
    <row r="78" spans="1:19" ht="13.5">
      <c r="A78" s="227" t="s">
        <v>283</v>
      </c>
      <c r="B78" s="232" t="s">
        <v>159</v>
      </c>
      <c r="C78" s="376">
        <v>99</v>
      </c>
      <c r="D78" s="376">
        <v>6</v>
      </c>
      <c r="E78" s="376">
        <v>48</v>
      </c>
      <c r="F78" s="376">
        <v>45</v>
      </c>
      <c r="G78" s="371">
        <f t="shared" si="7"/>
        <v>0.06060606060606061</v>
      </c>
      <c r="H78" s="371">
        <f t="shared" si="7"/>
        <v>0.48484848484848486</v>
      </c>
      <c r="I78" s="371">
        <f t="shared" si="7"/>
        <v>0.45454545454545453</v>
      </c>
      <c r="K78" s="83" t="s">
        <v>315</v>
      </c>
      <c r="L78" s="84" t="s">
        <v>320</v>
      </c>
      <c r="M78" s="376">
        <v>38</v>
      </c>
      <c r="N78" s="376">
        <v>5</v>
      </c>
      <c r="O78" s="376">
        <v>17</v>
      </c>
      <c r="P78" s="376">
        <v>16</v>
      </c>
      <c r="Q78" s="378">
        <v>0.13157894736842105</v>
      </c>
      <c r="R78" s="378">
        <v>0.4473684210526316</v>
      </c>
      <c r="S78" s="378">
        <v>0.42105263157894735</v>
      </c>
    </row>
    <row r="79" spans="1:19" ht="13.5">
      <c r="A79" s="227" t="s">
        <v>283</v>
      </c>
      <c r="B79" s="232" t="s">
        <v>161</v>
      </c>
      <c r="C79" s="376">
        <v>157</v>
      </c>
      <c r="D79" s="376">
        <v>17</v>
      </c>
      <c r="E79" s="376">
        <v>59</v>
      </c>
      <c r="F79" s="376">
        <v>81</v>
      </c>
      <c r="G79" s="371">
        <f t="shared" si="7"/>
        <v>0.10828025477707007</v>
      </c>
      <c r="H79" s="371">
        <f t="shared" si="7"/>
        <v>0.37579617834394907</v>
      </c>
      <c r="I79" s="371">
        <f t="shared" si="7"/>
        <v>0.5159235668789809</v>
      </c>
      <c r="K79" s="83" t="s">
        <v>315</v>
      </c>
      <c r="L79" s="84" t="s">
        <v>321</v>
      </c>
      <c r="M79" s="376">
        <v>71</v>
      </c>
      <c r="N79" s="376">
        <v>7</v>
      </c>
      <c r="O79" s="376">
        <v>36</v>
      </c>
      <c r="P79" s="376">
        <v>28</v>
      </c>
      <c r="Q79" s="378">
        <v>0.09859154929577464</v>
      </c>
      <c r="R79" s="378">
        <v>0.5070422535211268</v>
      </c>
      <c r="S79" s="378">
        <v>0.39436619718309857</v>
      </c>
    </row>
    <row r="80" spans="1:19" ht="13.5">
      <c r="A80" s="227" t="s">
        <v>283</v>
      </c>
      <c r="B80" s="287" t="s">
        <v>163</v>
      </c>
      <c r="C80" s="376">
        <v>205</v>
      </c>
      <c r="D80" s="376">
        <v>14</v>
      </c>
      <c r="E80" s="376">
        <v>91</v>
      </c>
      <c r="F80" s="376">
        <v>100</v>
      </c>
      <c r="G80" s="371">
        <f t="shared" si="7"/>
        <v>0.06829268292682927</v>
      </c>
      <c r="H80" s="371">
        <f t="shared" si="7"/>
        <v>0.44390243902439025</v>
      </c>
      <c r="I80" s="371">
        <f t="shared" si="7"/>
        <v>0.4878048780487805</v>
      </c>
      <c r="K80" s="83" t="s">
        <v>315</v>
      </c>
      <c r="L80" s="86" t="s">
        <v>315</v>
      </c>
      <c r="M80" s="87">
        <f>SUM(M74:M79)</f>
        <v>422</v>
      </c>
      <c r="N80" s="87">
        <f>SUM(N74:N79)</f>
        <v>47</v>
      </c>
      <c r="O80" s="87">
        <f>SUM(O74:O79)</f>
        <v>205</v>
      </c>
      <c r="P80" s="87">
        <f>SUM(P74:P79)</f>
        <v>170</v>
      </c>
      <c r="Q80" s="288">
        <f aca="true" t="shared" si="8" ref="Q80:S95">N80/$M80</f>
        <v>0.11137440758293839</v>
      </c>
      <c r="R80" s="288">
        <f t="shared" si="8"/>
        <v>0.48578199052132703</v>
      </c>
      <c r="S80" s="288">
        <f t="shared" si="8"/>
        <v>0.4028436018957346</v>
      </c>
    </row>
    <row r="81" spans="1:19" ht="13.5">
      <c r="A81" s="227" t="s">
        <v>283</v>
      </c>
      <c r="B81" s="258" t="s">
        <v>164</v>
      </c>
      <c r="C81" s="392">
        <v>788</v>
      </c>
      <c r="D81" s="392">
        <v>60</v>
      </c>
      <c r="E81" s="392">
        <v>339</v>
      </c>
      <c r="F81" s="392">
        <v>389</v>
      </c>
      <c r="G81" s="393">
        <f t="shared" si="7"/>
        <v>0.07614213197969544</v>
      </c>
      <c r="H81" s="393">
        <f t="shared" si="7"/>
        <v>0.4302030456852792</v>
      </c>
      <c r="I81" s="393">
        <f t="shared" si="7"/>
        <v>0.4936548223350254</v>
      </c>
      <c r="K81" s="91" t="s">
        <v>322</v>
      </c>
      <c r="L81" s="92" t="s">
        <v>323</v>
      </c>
      <c r="M81" s="376">
        <v>89</v>
      </c>
      <c r="N81" s="376">
        <v>0</v>
      </c>
      <c r="O81" s="376">
        <v>13</v>
      </c>
      <c r="P81" s="376">
        <v>76</v>
      </c>
      <c r="Q81" s="378">
        <f t="shared" si="8"/>
        <v>0</v>
      </c>
      <c r="R81" s="378">
        <f t="shared" si="8"/>
        <v>0.14606741573033707</v>
      </c>
      <c r="S81" s="378">
        <f t="shared" si="8"/>
        <v>0.8539325842696629</v>
      </c>
    </row>
    <row r="82" spans="1:19" ht="13.5">
      <c r="A82" s="227" t="s">
        <v>283</v>
      </c>
      <c r="B82" s="287" t="s">
        <v>167</v>
      </c>
      <c r="C82" s="376">
        <v>937</v>
      </c>
      <c r="D82" s="376">
        <v>80</v>
      </c>
      <c r="E82" s="376">
        <v>485</v>
      </c>
      <c r="F82" s="376">
        <v>372</v>
      </c>
      <c r="G82" s="371">
        <f t="shared" si="7"/>
        <v>0.08537886872998933</v>
      </c>
      <c r="H82" s="371">
        <f t="shared" si="7"/>
        <v>0.5176093916755603</v>
      </c>
      <c r="I82" s="371">
        <f t="shared" si="7"/>
        <v>0.39701173959445035</v>
      </c>
      <c r="K82" s="91" t="s">
        <v>322</v>
      </c>
      <c r="L82" s="92" t="s">
        <v>324</v>
      </c>
      <c r="M82" s="376">
        <v>118</v>
      </c>
      <c r="N82" s="376">
        <v>25</v>
      </c>
      <c r="O82" s="376">
        <v>64</v>
      </c>
      <c r="P82" s="376">
        <v>29</v>
      </c>
      <c r="Q82" s="378">
        <f t="shared" si="8"/>
        <v>0.211864406779661</v>
      </c>
      <c r="R82" s="378">
        <f t="shared" si="8"/>
        <v>0.5423728813559322</v>
      </c>
      <c r="S82" s="378">
        <f t="shared" si="8"/>
        <v>0.2457627118644068</v>
      </c>
    </row>
    <row r="83" spans="1:19" ht="13.5">
      <c r="A83" s="227" t="s">
        <v>283</v>
      </c>
      <c r="B83" s="287" t="s">
        <v>169</v>
      </c>
      <c r="C83" s="376">
        <v>322</v>
      </c>
      <c r="D83" s="376">
        <v>0</v>
      </c>
      <c r="E83" s="376">
        <v>322</v>
      </c>
      <c r="F83" s="376">
        <v>0</v>
      </c>
      <c r="G83" s="371">
        <f t="shared" si="7"/>
        <v>0</v>
      </c>
      <c r="H83" s="371">
        <f t="shared" si="7"/>
        <v>1</v>
      </c>
      <c r="I83" s="371">
        <f t="shared" si="7"/>
        <v>0</v>
      </c>
      <c r="K83" s="91" t="s">
        <v>322</v>
      </c>
      <c r="L83" s="92" t="s">
        <v>325</v>
      </c>
      <c r="M83" s="376">
        <v>48</v>
      </c>
      <c r="N83" s="376">
        <v>7</v>
      </c>
      <c r="O83" s="376">
        <v>26</v>
      </c>
      <c r="P83" s="376">
        <v>15</v>
      </c>
      <c r="Q83" s="378">
        <f t="shared" si="8"/>
        <v>0.14583333333333334</v>
      </c>
      <c r="R83" s="378">
        <f t="shared" si="8"/>
        <v>0.5416666666666666</v>
      </c>
      <c r="S83" s="378">
        <f t="shared" si="8"/>
        <v>0.3125</v>
      </c>
    </row>
    <row r="84" spans="1:19" ht="13.5">
      <c r="A84" s="291" t="s">
        <v>304</v>
      </c>
      <c r="B84" s="260" t="s">
        <v>306</v>
      </c>
      <c r="C84" s="394">
        <v>1327</v>
      </c>
      <c r="D84" s="394">
        <v>128</v>
      </c>
      <c r="E84" s="394">
        <v>652</v>
      </c>
      <c r="F84" s="394">
        <v>547</v>
      </c>
      <c r="G84" s="395">
        <f t="shared" si="7"/>
        <v>0.09645817633760362</v>
      </c>
      <c r="H84" s="395">
        <f t="shared" si="7"/>
        <v>0.49133383571966843</v>
      </c>
      <c r="I84" s="395">
        <f t="shared" si="7"/>
        <v>0.41220798794272795</v>
      </c>
      <c r="K84" s="91" t="s">
        <v>322</v>
      </c>
      <c r="L84" s="92" t="s">
        <v>326</v>
      </c>
      <c r="M84" s="376">
        <v>43</v>
      </c>
      <c r="N84" s="376">
        <v>0</v>
      </c>
      <c r="O84" s="376">
        <v>23</v>
      </c>
      <c r="P84" s="376">
        <v>20</v>
      </c>
      <c r="Q84" s="378">
        <f t="shared" si="8"/>
        <v>0</v>
      </c>
      <c r="R84" s="378">
        <f t="shared" si="8"/>
        <v>0.5348837209302325</v>
      </c>
      <c r="S84" s="378">
        <f t="shared" si="8"/>
        <v>0.46511627906976744</v>
      </c>
    </row>
    <row r="85" spans="1:19" ht="13.5">
      <c r="A85" s="291" t="s">
        <v>304</v>
      </c>
      <c r="B85" s="265" t="s">
        <v>308</v>
      </c>
      <c r="C85" s="396">
        <v>587</v>
      </c>
      <c r="D85" s="396">
        <v>37</v>
      </c>
      <c r="E85" s="396">
        <v>266</v>
      </c>
      <c r="F85" s="396">
        <v>284</v>
      </c>
      <c r="G85" s="397">
        <f t="shared" si="7"/>
        <v>0.06303236797274275</v>
      </c>
      <c r="H85" s="397">
        <f t="shared" si="7"/>
        <v>0.45315161839863716</v>
      </c>
      <c r="I85" s="397">
        <f t="shared" si="7"/>
        <v>0.4838160136286201</v>
      </c>
      <c r="K85" s="91" t="s">
        <v>322</v>
      </c>
      <c r="L85" s="92" t="s">
        <v>327</v>
      </c>
      <c r="M85" s="376">
        <v>101</v>
      </c>
      <c r="N85" s="376">
        <v>16</v>
      </c>
      <c r="O85" s="376">
        <v>50</v>
      </c>
      <c r="P85" s="376">
        <v>35</v>
      </c>
      <c r="Q85" s="378">
        <f t="shared" si="8"/>
        <v>0.15841584158415842</v>
      </c>
      <c r="R85" s="378">
        <f t="shared" si="8"/>
        <v>0.49504950495049505</v>
      </c>
      <c r="S85" s="378">
        <f t="shared" si="8"/>
        <v>0.3465346534653465</v>
      </c>
    </row>
    <row r="86" spans="1:19" ht="13.5">
      <c r="A86" s="291" t="s">
        <v>304</v>
      </c>
      <c r="B86" s="272" t="s">
        <v>309</v>
      </c>
      <c r="C86" s="398">
        <v>878</v>
      </c>
      <c r="D86" s="398">
        <v>87</v>
      </c>
      <c r="E86" s="398">
        <v>457</v>
      </c>
      <c r="F86" s="398">
        <v>334</v>
      </c>
      <c r="G86" s="399">
        <f t="shared" si="7"/>
        <v>0.09908883826879271</v>
      </c>
      <c r="H86" s="399">
        <f t="shared" si="7"/>
        <v>0.520501138952164</v>
      </c>
      <c r="I86" s="399">
        <f t="shared" si="7"/>
        <v>0.3804100227790433</v>
      </c>
      <c r="K86" s="91" t="s">
        <v>322</v>
      </c>
      <c r="L86" s="92" t="s">
        <v>328</v>
      </c>
      <c r="M86" s="376">
        <v>263</v>
      </c>
      <c r="N86" s="376">
        <v>23</v>
      </c>
      <c r="O86" s="376">
        <v>157</v>
      </c>
      <c r="P86" s="376">
        <v>83</v>
      </c>
      <c r="Q86" s="378">
        <f t="shared" si="8"/>
        <v>0.08745247148288973</v>
      </c>
      <c r="R86" s="378">
        <f t="shared" si="8"/>
        <v>0.596958174904943</v>
      </c>
      <c r="S86" s="378">
        <f t="shared" si="8"/>
        <v>0.3155893536121673</v>
      </c>
    </row>
    <row r="87" spans="1:19" ht="13.5">
      <c r="A87" s="291" t="s">
        <v>304</v>
      </c>
      <c r="B87" s="275" t="s">
        <v>310</v>
      </c>
      <c r="C87" s="400">
        <v>570</v>
      </c>
      <c r="D87" s="400">
        <v>51</v>
      </c>
      <c r="E87" s="400">
        <v>286</v>
      </c>
      <c r="F87" s="400">
        <v>233</v>
      </c>
      <c r="G87" s="401">
        <f t="shared" si="7"/>
        <v>0.08947368421052632</v>
      </c>
      <c r="H87" s="401">
        <f t="shared" si="7"/>
        <v>0.5017543859649123</v>
      </c>
      <c r="I87" s="401">
        <f t="shared" si="7"/>
        <v>0.4087719298245614</v>
      </c>
      <c r="K87" s="91" t="s">
        <v>322</v>
      </c>
      <c r="L87" s="92" t="s">
        <v>329</v>
      </c>
      <c r="M87" s="376">
        <v>74</v>
      </c>
      <c r="N87" s="376">
        <v>3</v>
      </c>
      <c r="O87" s="376">
        <v>48</v>
      </c>
      <c r="P87" s="376">
        <v>23</v>
      </c>
      <c r="Q87" s="378">
        <f t="shared" si="8"/>
        <v>0.04054054054054054</v>
      </c>
      <c r="R87" s="378">
        <f t="shared" si="8"/>
        <v>0.6486486486486487</v>
      </c>
      <c r="S87" s="378">
        <f t="shared" si="8"/>
        <v>0.3108108108108108</v>
      </c>
    </row>
    <row r="88" spans="1:19" ht="13.5">
      <c r="A88" s="291" t="s">
        <v>304</v>
      </c>
      <c r="B88" s="282" t="s">
        <v>142</v>
      </c>
      <c r="C88" s="402">
        <v>45</v>
      </c>
      <c r="D88" s="402">
        <v>0</v>
      </c>
      <c r="E88" s="402">
        <v>1</v>
      </c>
      <c r="F88" s="402">
        <v>44</v>
      </c>
      <c r="G88" s="403">
        <f t="shared" si="7"/>
        <v>0</v>
      </c>
      <c r="H88" s="403">
        <f t="shared" si="7"/>
        <v>0.022222222222222223</v>
      </c>
      <c r="I88" s="403">
        <f t="shared" si="7"/>
        <v>0.9777777777777777</v>
      </c>
      <c r="K88" s="91" t="s">
        <v>322</v>
      </c>
      <c r="L88" s="92" t="s">
        <v>330</v>
      </c>
      <c r="M88" s="376">
        <v>180</v>
      </c>
      <c r="N88" s="376">
        <v>28</v>
      </c>
      <c r="O88" s="376">
        <v>93</v>
      </c>
      <c r="P88" s="376">
        <v>59</v>
      </c>
      <c r="Q88" s="378">
        <f t="shared" si="8"/>
        <v>0.15555555555555556</v>
      </c>
      <c r="R88" s="378">
        <f t="shared" si="8"/>
        <v>0.5166666666666667</v>
      </c>
      <c r="S88" s="378">
        <f t="shared" si="8"/>
        <v>0.3277777777777778</v>
      </c>
    </row>
    <row r="89" spans="1:19" ht="13.5">
      <c r="A89" s="302" t="s">
        <v>311</v>
      </c>
      <c r="B89" s="303" t="s">
        <v>315</v>
      </c>
      <c r="C89" s="404">
        <v>422</v>
      </c>
      <c r="D89" s="404">
        <v>47</v>
      </c>
      <c r="E89" s="404">
        <v>205</v>
      </c>
      <c r="F89" s="404">
        <v>170</v>
      </c>
      <c r="G89" s="405">
        <f t="shared" si="7"/>
        <v>0.11137440758293839</v>
      </c>
      <c r="H89" s="405">
        <f t="shared" si="7"/>
        <v>0.48578199052132703</v>
      </c>
      <c r="I89" s="405">
        <f t="shared" si="7"/>
        <v>0.4028436018957346</v>
      </c>
      <c r="K89" s="91" t="s">
        <v>322</v>
      </c>
      <c r="L89" s="92" t="s">
        <v>331</v>
      </c>
      <c r="M89" s="376">
        <v>102</v>
      </c>
      <c r="N89" s="376">
        <v>12</v>
      </c>
      <c r="O89" s="376">
        <v>66</v>
      </c>
      <c r="P89" s="376">
        <v>24</v>
      </c>
      <c r="Q89" s="378">
        <f t="shared" si="8"/>
        <v>0.11764705882352941</v>
      </c>
      <c r="R89" s="378">
        <f t="shared" si="8"/>
        <v>0.6470588235294118</v>
      </c>
      <c r="S89" s="378">
        <f t="shared" si="8"/>
        <v>0.23529411764705882</v>
      </c>
    </row>
    <row r="90" spans="1:19" ht="13.5">
      <c r="A90" s="302" t="s">
        <v>311</v>
      </c>
      <c r="B90" s="306" t="s">
        <v>322</v>
      </c>
      <c r="C90" s="406">
        <v>1144</v>
      </c>
      <c r="D90" s="406">
        <v>136</v>
      </c>
      <c r="E90" s="406">
        <v>620</v>
      </c>
      <c r="F90" s="406">
        <v>388</v>
      </c>
      <c r="G90" s="407">
        <f t="shared" si="7"/>
        <v>0.11888111888111888</v>
      </c>
      <c r="H90" s="407">
        <f t="shared" si="7"/>
        <v>0.541958041958042</v>
      </c>
      <c r="I90" s="407">
        <f t="shared" si="7"/>
        <v>0.33916083916083917</v>
      </c>
      <c r="K90" s="91" t="s">
        <v>322</v>
      </c>
      <c r="L90" s="92" t="s">
        <v>332</v>
      </c>
      <c r="M90" s="376">
        <v>126</v>
      </c>
      <c r="N90" s="376">
        <v>22</v>
      </c>
      <c r="O90" s="376">
        <v>80</v>
      </c>
      <c r="P90" s="376">
        <v>24</v>
      </c>
      <c r="Q90" s="378">
        <f t="shared" si="8"/>
        <v>0.1746031746031746</v>
      </c>
      <c r="R90" s="378">
        <f t="shared" si="8"/>
        <v>0.6349206349206349</v>
      </c>
      <c r="S90" s="378">
        <f t="shared" si="8"/>
        <v>0.19047619047619047</v>
      </c>
    </row>
    <row r="91" spans="1:19" ht="13.5">
      <c r="A91" s="302" t="s">
        <v>311</v>
      </c>
      <c r="B91" s="287" t="s">
        <v>178</v>
      </c>
      <c r="C91" s="376">
        <v>132</v>
      </c>
      <c r="D91" s="376">
        <v>21</v>
      </c>
      <c r="E91" s="376">
        <v>64</v>
      </c>
      <c r="F91" s="376">
        <v>47</v>
      </c>
      <c r="G91" s="371">
        <f t="shared" si="7"/>
        <v>0.1590909090909091</v>
      </c>
      <c r="H91" s="371">
        <f t="shared" si="7"/>
        <v>0.48484848484848486</v>
      </c>
      <c r="I91" s="371">
        <f t="shared" si="7"/>
        <v>0.3560606060606061</v>
      </c>
      <c r="K91" s="92" t="s">
        <v>322</v>
      </c>
      <c r="L91" s="92" t="s">
        <v>322</v>
      </c>
      <c r="M91" s="111">
        <f>SUM(M81:M90)</f>
        <v>1144</v>
      </c>
      <c r="N91" s="111">
        <f>SUM(N81:N90)</f>
        <v>136</v>
      </c>
      <c r="O91" s="111">
        <f>SUM(O81:O90)</f>
        <v>620</v>
      </c>
      <c r="P91" s="111">
        <f>SUM(P81:P90)</f>
        <v>388</v>
      </c>
      <c r="Q91" s="408">
        <f t="shared" si="8"/>
        <v>0.11888111888111888</v>
      </c>
      <c r="R91" s="408">
        <f t="shared" si="8"/>
        <v>0.541958041958042</v>
      </c>
      <c r="S91" s="408">
        <f t="shared" si="8"/>
        <v>0.33916083916083917</v>
      </c>
    </row>
    <row r="92" spans="1:19" ht="13.5">
      <c r="A92" s="302" t="s">
        <v>311</v>
      </c>
      <c r="B92" s="287" t="s">
        <v>179</v>
      </c>
      <c r="C92" s="376">
        <v>198</v>
      </c>
      <c r="D92" s="376">
        <v>36</v>
      </c>
      <c r="E92" s="376">
        <v>117</v>
      </c>
      <c r="F92" s="376">
        <v>45</v>
      </c>
      <c r="G92" s="371">
        <f t="shared" si="7"/>
        <v>0.18181818181818182</v>
      </c>
      <c r="H92" s="371">
        <f t="shared" si="7"/>
        <v>0.5909090909090909</v>
      </c>
      <c r="I92" s="371">
        <f t="shared" si="7"/>
        <v>0.22727272727272727</v>
      </c>
      <c r="K92" s="113" t="s">
        <v>333</v>
      </c>
      <c r="L92" s="114" t="s">
        <v>334</v>
      </c>
      <c r="M92" s="376">
        <v>142</v>
      </c>
      <c r="N92" s="376">
        <v>22</v>
      </c>
      <c r="O92" s="376">
        <v>75</v>
      </c>
      <c r="P92" s="376">
        <v>45</v>
      </c>
      <c r="Q92" s="378">
        <f t="shared" si="8"/>
        <v>0.15492957746478872</v>
      </c>
      <c r="R92" s="378">
        <f t="shared" si="8"/>
        <v>0.528169014084507</v>
      </c>
      <c r="S92" s="378">
        <f t="shared" si="8"/>
        <v>0.31690140845070425</v>
      </c>
    </row>
    <row r="93" spans="1:19" ht="13.5">
      <c r="A93" s="302" t="s">
        <v>311</v>
      </c>
      <c r="B93" s="310" t="s">
        <v>333</v>
      </c>
      <c r="C93" s="409">
        <v>471</v>
      </c>
      <c r="D93" s="409">
        <v>76</v>
      </c>
      <c r="E93" s="409">
        <v>283</v>
      </c>
      <c r="F93" s="409">
        <v>112</v>
      </c>
      <c r="G93" s="410">
        <f t="shared" si="7"/>
        <v>0.1613588110403397</v>
      </c>
      <c r="H93" s="410">
        <f t="shared" si="7"/>
        <v>0.6008492569002123</v>
      </c>
      <c r="I93" s="410">
        <f t="shared" si="7"/>
        <v>0.23779193205944799</v>
      </c>
      <c r="K93" s="113" t="s">
        <v>333</v>
      </c>
      <c r="L93" s="114" t="s">
        <v>335</v>
      </c>
      <c r="M93" s="376">
        <v>186</v>
      </c>
      <c r="N93" s="376">
        <v>37</v>
      </c>
      <c r="O93" s="376">
        <v>110</v>
      </c>
      <c r="P93" s="376">
        <v>39</v>
      </c>
      <c r="Q93" s="378">
        <f t="shared" si="8"/>
        <v>0.1989247311827957</v>
      </c>
      <c r="R93" s="378">
        <f t="shared" si="8"/>
        <v>0.5913978494623656</v>
      </c>
      <c r="S93" s="378">
        <f t="shared" si="8"/>
        <v>0.20967741935483872</v>
      </c>
    </row>
    <row r="94" spans="1:19" ht="13.5">
      <c r="A94" s="302" t="s">
        <v>311</v>
      </c>
      <c r="B94" s="313" t="s">
        <v>336</v>
      </c>
      <c r="C94" s="411">
        <v>325</v>
      </c>
      <c r="D94" s="411">
        <v>37</v>
      </c>
      <c r="E94" s="411">
        <v>174</v>
      </c>
      <c r="F94" s="411">
        <v>114</v>
      </c>
      <c r="G94" s="412">
        <f t="shared" si="7"/>
        <v>0.11384615384615385</v>
      </c>
      <c r="H94" s="412">
        <f t="shared" si="7"/>
        <v>0.5353846153846153</v>
      </c>
      <c r="I94" s="412">
        <f t="shared" si="7"/>
        <v>0.3507692307692308</v>
      </c>
      <c r="K94" s="113" t="s">
        <v>333</v>
      </c>
      <c r="L94" s="114" t="s">
        <v>337</v>
      </c>
      <c r="M94" s="376">
        <v>143</v>
      </c>
      <c r="N94" s="376">
        <v>17</v>
      </c>
      <c r="O94" s="376">
        <v>98</v>
      </c>
      <c r="P94" s="376">
        <v>28</v>
      </c>
      <c r="Q94" s="378">
        <f t="shared" si="8"/>
        <v>0.11888111888111888</v>
      </c>
      <c r="R94" s="378">
        <f t="shared" si="8"/>
        <v>0.6853146853146853</v>
      </c>
      <c r="S94" s="378">
        <f t="shared" si="8"/>
        <v>0.1958041958041958</v>
      </c>
    </row>
    <row r="95" spans="1:19" ht="13.5">
      <c r="A95" s="302" t="s">
        <v>311</v>
      </c>
      <c r="B95" s="287" t="s">
        <v>185</v>
      </c>
      <c r="C95" s="376">
        <v>113</v>
      </c>
      <c r="D95" s="376">
        <v>6</v>
      </c>
      <c r="E95" s="376">
        <v>52</v>
      </c>
      <c r="F95" s="376">
        <v>55</v>
      </c>
      <c r="G95" s="371">
        <f t="shared" si="7"/>
        <v>0.05309734513274336</v>
      </c>
      <c r="H95" s="371">
        <f t="shared" si="7"/>
        <v>0.46017699115044247</v>
      </c>
      <c r="I95" s="371">
        <f t="shared" si="7"/>
        <v>0.48672566371681414</v>
      </c>
      <c r="K95" s="114" t="s">
        <v>333</v>
      </c>
      <c r="L95" s="114" t="s">
        <v>333</v>
      </c>
      <c r="M95" s="121">
        <f>SUM(M92:M94)</f>
        <v>471</v>
      </c>
      <c r="N95" s="121">
        <f>SUM(N92:N94)</f>
        <v>76</v>
      </c>
      <c r="O95" s="121">
        <f>SUM(O92:O94)</f>
        <v>283</v>
      </c>
      <c r="P95" s="121">
        <f>SUM(P92:P94)</f>
        <v>112</v>
      </c>
      <c r="Q95" s="413">
        <f t="shared" si="8"/>
        <v>0.1613588110403397</v>
      </c>
      <c r="R95" s="413">
        <f t="shared" si="8"/>
        <v>0.6008492569002123</v>
      </c>
      <c r="S95" s="413">
        <f t="shared" si="8"/>
        <v>0.23779193205944799</v>
      </c>
    </row>
    <row r="96" spans="1:19" ht="13.5">
      <c r="A96" s="302" t="s">
        <v>311</v>
      </c>
      <c r="B96" s="287" t="s">
        <v>186</v>
      </c>
      <c r="C96" s="376">
        <v>161</v>
      </c>
      <c r="D96" s="376">
        <v>6</v>
      </c>
      <c r="E96" s="376">
        <v>79</v>
      </c>
      <c r="F96" s="376">
        <v>76</v>
      </c>
      <c r="G96" s="371">
        <f t="shared" si="7"/>
        <v>0.037267080745341616</v>
      </c>
      <c r="H96" s="371">
        <f t="shared" si="7"/>
        <v>0.4906832298136646</v>
      </c>
      <c r="I96" s="371">
        <f t="shared" si="7"/>
        <v>0.4720496894409938</v>
      </c>
      <c r="K96" s="123" t="s">
        <v>336</v>
      </c>
      <c r="L96" s="124" t="s">
        <v>338</v>
      </c>
      <c r="M96" s="376">
        <v>50</v>
      </c>
      <c r="N96" s="376">
        <v>8</v>
      </c>
      <c r="O96" s="376">
        <v>20</v>
      </c>
      <c r="P96" s="376">
        <v>22</v>
      </c>
      <c r="Q96" s="378">
        <f aca="true" t="shared" si="9" ref="Q96:S111">N96/$M96</f>
        <v>0.16</v>
      </c>
      <c r="R96" s="378">
        <f t="shared" si="9"/>
        <v>0.4</v>
      </c>
      <c r="S96" s="378">
        <f t="shared" si="9"/>
        <v>0.44</v>
      </c>
    </row>
    <row r="97" spans="1:19" ht="13.5">
      <c r="A97" s="302" t="s">
        <v>311</v>
      </c>
      <c r="B97" s="287" t="s">
        <v>188</v>
      </c>
      <c r="C97" s="376">
        <v>142</v>
      </c>
      <c r="D97" s="376">
        <v>14</v>
      </c>
      <c r="E97" s="376">
        <v>79</v>
      </c>
      <c r="F97" s="376">
        <v>49</v>
      </c>
      <c r="G97" s="371">
        <f t="shared" si="7"/>
        <v>0.09859154929577464</v>
      </c>
      <c r="H97" s="371">
        <f t="shared" si="7"/>
        <v>0.5563380281690141</v>
      </c>
      <c r="I97" s="371">
        <f t="shared" si="7"/>
        <v>0.34507042253521125</v>
      </c>
      <c r="K97" s="123" t="s">
        <v>336</v>
      </c>
      <c r="L97" s="124" t="s">
        <v>339</v>
      </c>
      <c r="M97" s="376">
        <v>100</v>
      </c>
      <c r="N97" s="376">
        <v>20</v>
      </c>
      <c r="O97" s="376">
        <v>50</v>
      </c>
      <c r="P97" s="376">
        <v>30</v>
      </c>
      <c r="Q97" s="378">
        <f t="shared" si="9"/>
        <v>0.2</v>
      </c>
      <c r="R97" s="378">
        <f t="shared" si="9"/>
        <v>0.5</v>
      </c>
      <c r="S97" s="378">
        <f t="shared" si="9"/>
        <v>0.3</v>
      </c>
    </row>
    <row r="98" spans="1:19" ht="13.5">
      <c r="A98" s="302" t="s">
        <v>311</v>
      </c>
      <c r="B98" s="287" t="s">
        <v>190</v>
      </c>
      <c r="C98" s="376">
        <v>61</v>
      </c>
      <c r="D98" s="376">
        <v>7</v>
      </c>
      <c r="E98" s="376">
        <v>35</v>
      </c>
      <c r="F98" s="376">
        <v>19</v>
      </c>
      <c r="G98" s="371">
        <f t="shared" si="7"/>
        <v>0.11475409836065574</v>
      </c>
      <c r="H98" s="371">
        <f t="shared" si="7"/>
        <v>0.5737704918032787</v>
      </c>
      <c r="I98" s="371">
        <f t="shared" si="7"/>
        <v>0.3114754098360656</v>
      </c>
      <c r="K98" s="123" t="s">
        <v>336</v>
      </c>
      <c r="L98" s="124" t="s">
        <v>340</v>
      </c>
      <c r="M98" s="376">
        <v>57</v>
      </c>
      <c r="N98" s="376">
        <v>1</v>
      </c>
      <c r="O98" s="376">
        <v>38</v>
      </c>
      <c r="P98" s="376">
        <v>18</v>
      </c>
      <c r="Q98" s="378">
        <f t="shared" si="9"/>
        <v>0.017543859649122806</v>
      </c>
      <c r="R98" s="378">
        <f t="shared" si="9"/>
        <v>0.6666666666666666</v>
      </c>
      <c r="S98" s="378">
        <f t="shared" si="9"/>
        <v>0.3157894736842105</v>
      </c>
    </row>
    <row r="99" spans="1:19" ht="13.5">
      <c r="A99" s="302" t="s">
        <v>311</v>
      </c>
      <c r="B99" s="287" t="s">
        <v>192</v>
      </c>
      <c r="C99" s="376">
        <v>86</v>
      </c>
      <c r="D99" s="376">
        <v>13</v>
      </c>
      <c r="E99" s="376">
        <v>43</v>
      </c>
      <c r="F99" s="376">
        <v>30</v>
      </c>
      <c r="G99" s="371">
        <f t="shared" si="7"/>
        <v>0.1511627906976744</v>
      </c>
      <c r="H99" s="371">
        <f t="shared" si="7"/>
        <v>0.5</v>
      </c>
      <c r="I99" s="371">
        <f t="shared" si="7"/>
        <v>0.3488372093023256</v>
      </c>
      <c r="K99" s="123" t="s">
        <v>336</v>
      </c>
      <c r="L99" s="124" t="s">
        <v>341</v>
      </c>
      <c r="M99" s="376">
        <v>104</v>
      </c>
      <c r="N99" s="376">
        <v>8</v>
      </c>
      <c r="O99" s="376">
        <v>60</v>
      </c>
      <c r="P99" s="376">
        <v>36</v>
      </c>
      <c r="Q99" s="378">
        <f t="shared" si="9"/>
        <v>0.07692307692307693</v>
      </c>
      <c r="R99" s="378">
        <f t="shared" si="9"/>
        <v>0.5769230769230769</v>
      </c>
      <c r="S99" s="378">
        <f t="shared" si="9"/>
        <v>0.34615384615384615</v>
      </c>
    </row>
    <row r="100" spans="1:19" ht="13.5">
      <c r="A100" s="302" t="s">
        <v>311</v>
      </c>
      <c r="B100" s="287" t="s">
        <v>194</v>
      </c>
      <c r="C100" s="376">
        <v>105</v>
      </c>
      <c r="D100" s="376">
        <v>5</v>
      </c>
      <c r="E100" s="376">
        <v>60</v>
      </c>
      <c r="F100" s="376">
        <v>40</v>
      </c>
      <c r="G100" s="371">
        <f t="shared" si="7"/>
        <v>0.047619047619047616</v>
      </c>
      <c r="H100" s="371">
        <f t="shared" si="7"/>
        <v>0.5714285714285714</v>
      </c>
      <c r="I100" s="371">
        <f t="shared" si="7"/>
        <v>0.38095238095238093</v>
      </c>
      <c r="K100" s="123" t="s">
        <v>336</v>
      </c>
      <c r="L100" s="124" t="s">
        <v>342</v>
      </c>
      <c r="M100" s="376">
        <v>14</v>
      </c>
      <c r="N100" s="376">
        <v>0</v>
      </c>
      <c r="O100" s="376">
        <v>6</v>
      </c>
      <c r="P100" s="376">
        <v>8</v>
      </c>
      <c r="Q100" s="378">
        <f t="shared" si="9"/>
        <v>0</v>
      </c>
      <c r="R100" s="378">
        <f t="shared" si="9"/>
        <v>0.42857142857142855</v>
      </c>
      <c r="S100" s="378">
        <f t="shared" si="9"/>
        <v>0.5714285714285714</v>
      </c>
    </row>
    <row r="101" spans="1:19" ht="13.5">
      <c r="A101" s="302" t="s">
        <v>311</v>
      </c>
      <c r="B101" s="287" t="s">
        <v>110</v>
      </c>
      <c r="C101" s="376">
        <v>237</v>
      </c>
      <c r="D101" s="376">
        <v>24</v>
      </c>
      <c r="E101" s="376">
        <v>131</v>
      </c>
      <c r="F101" s="376">
        <v>82</v>
      </c>
      <c r="G101" s="371">
        <f t="shared" si="7"/>
        <v>0.10126582278481013</v>
      </c>
      <c r="H101" s="371">
        <f t="shared" si="7"/>
        <v>0.5527426160337553</v>
      </c>
      <c r="I101" s="371">
        <f t="shared" si="7"/>
        <v>0.3459915611814346</v>
      </c>
      <c r="K101" s="123" t="s">
        <v>336</v>
      </c>
      <c r="L101" s="125" t="s">
        <v>336</v>
      </c>
      <c r="M101" s="126">
        <f>SUM(M96:M100)</f>
        <v>325</v>
      </c>
      <c r="N101" s="126">
        <f>SUM(N96:N100)</f>
        <v>37</v>
      </c>
      <c r="O101" s="126">
        <f>SUM(O96:O100)</f>
        <v>174</v>
      </c>
      <c r="P101" s="126">
        <f>SUM(P96:P100)</f>
        <v>114</v>
      </c>
      <c r="Q101" s="414">
        <f t="shared" si="9"/>
        <v>0.11384615384615385</v>
      </c>
      <c r="R101" s="414">
        <f t="shared" si="9"/>
        <v>0.5353846153846153</v>
      </c>
      <c r="S101" s="414">
        <f t="shared" si="9"/>
        <v>0.3507692307692308</v>
      </c>
    </row>
    <row r="102" spans="1:19" ht="13.5">
      <c r="A102" s="302" t="s">
        <v>311</v>
      </c>
      <c r="B102" s="287" t="s">
        <v>196</v>
      </c>
      <c r="C102" s="376">
        <v>48</v>
      </c>
      <c r="D102" s="376">
        <v>3</v>
      </c>
      <c r="E102" s="376">
        <v>26</v>
      </c>
      <c r="F102" s="376">
        <v>19</v>
      </c>
      <c r="G102" s="371">
        <f t="shared" si="7"/>
        <v>0.0625</v>
      </c>
      <c r="H102" s="371">
        <f t="shared" si="7"/>
        <v>0.5416666666666666</v>
      </c>
      <c r="I102" s="371">
        <f t="shared" si="7"/>
        <v>0.3958333333333333</v>
      </c>
      <c r="K102" s="128" t="s">
        <v>197</v>
      </c>
      <c r="L102" s="129" t="s">
        <v>287</v>
      </c>
      <c r="M102" s="376">
        <v>366</v>
      </c>
      <c r="N102" s="376">
        <v>57</v>
      </c>
      <c r="O102" s="376">
        <v>197</v>
      </c>
      <c r="P102" s="376">
        <v>112</v>
      </c>
      <c r="Q102" s="378">
        <f t="shared" si="9"/>
        <v>0.1557377049180328</v>
      </c>
      <c r="R102" s="378">
        <f t="shared" si="9"/>
        <v>0.5382513661202186</v>
      </c>
      <c r="S102" s="378">
        <f t="shared" si="9"/>
        <v>0.30601092896174864</v>
      </c>
    </row>
    <row r="103" spans="1:19" ht="13.5">
      <c r="A103" s="302" t="s">
        <v>311</v>
      </c>
      <c r="B103" s="287" t="s">
        <v>198</v>
      </c>
      <c r="C103" s="376">
        <v>22</v>
      </c>
      <c r="D103" s="376">
        <v>1</v>
      </c>
      <c r="E103" s="376">
        <v>9</v>
      </c>
      <c r="F103" s="376">
        <v>12</v>
      </c>
      <c r="G103" s="371">
        <f t="shared" si="7"/>
        <v>0.045454545454545456</v>
      </c>
      <c r="H103" s="371">
        <f t="shared" si="7"/>
        <v>0.4090909090909091</v>
      </c>
      <c r="I103" s="371">
        <f t="shared" si="7"/>
        <v>0.5454545454545454</v>
      </c>
      <c r="K103" s="128" t="s">
        <v>197</v>
      </c>
      <c r="L103" s="129" t="s">
        <v>343</v>
      </c>
      <c r="M103" s="376">
        <v>109</v>
      </c>
      <c r="N103" s="376">
        <v>11</v>
      </c>
      <c r="O103" s="376">
        <v>66</v>
      </c>
      <c r="P103" s="376">
        <v>32</v>
      </c>
      <c r="Q103" s="378">
        <f t="shared" si="9"/>
        <v>0.10091743119266056</v>
      </c>
      <c r="R103" s="378">
        <f t="shared" si="9"/>
        <v>0.6055045871559633</v>
      </c>
      <c r="S103" s="378">
        <f t="shared" si="9"/>
        <v>0.29357798165137616</v>
      </c>
    </row>
    <row r="104" spans="1:19" ht="13.5">
      <c r="A104" s="302" t="s">
        <v>311</v>
      </c>
      <c r="B104" s="287" t="s">
        <v>200</v>
      </c>
      <c r="C104" s="376">
        <v>34</v>
      </c>
      <c r="D104" s="376">
        <v>3</v>
      </c>
      <c r="E104" s="376">
        <v>19</v>
      </c>
      <c r="F104" s="376">
        <v>12</v>
      </c>
      <c r="G104" s="371">
        <f t="shared" si="7"/>
        <v>0.08823529411764706</v>
      </c>
      <c r="H104" s="371">
        <f t="shared" si="7"/>
        <v>0.5588235294117647</v>
      </c>
      <c r="I104" s="371">
        <f t="shared" si="7"/>
        <v>0.35294117647058826</v>
      </c>
      <c r="K104" s="128" t="s">
        <v>197</v>
      </c>
      <c r="L104" s="130" t="s">
        <v>197</v>
      </c>
      <c r="M104" s="131">
        <f>SUM(M102:M103)</f>
        <v>475</v>
      </c>
      <c r="N104" s="131">
        <f>SUM(N102:N103)</f>
        <v>68</v>
      </c>
      <c r="O104" s="131">
        <f>SUM(O102:O103)</f>
        <v>263</v>
      </c>
      <c r="P104" s="131">
        <f>SUM(P102:P103)</f>
        <v>144</v>
      </c>
      <c r="Q104" s="415">
        <f t="shared" si="9"/>
        <v>0.1431578947368421</v>
      </c>
      <c r="R104" s="415">
        <f t="shared" si="9"/>
        <v>0.5536842105263158</v>
      </c>
      <c r="S104" s="415">
        <f t="shared" si="9"/>
        <v>0.3031578947368421</v>
      </c>
    </row>
    <row r="105" spans="1:19" ht="13.5">
      <c r="A105" s="302" t="s">
        <v>311</v>
      </c>
      <c r="B105" s="319" t="s">
        <v>197</v>
      </c>
      <c r="C105" s="416">
        <v>475</v>
      </c>
      <c r="D105" s="416">
        <v>68</v>
      </c>
      <c r="E105" s="416">
        <v>263</v>
      </c>
      <c r="F105" s="416">
        <v>144</v>
      </c>
      <c r="G105" s="417">
        <f t="shared" si="7"/>
        <v>0.1431578947368421</v>
      </c>
      <c r="H105" s="417">
        <f t="shared" si="7"/>
        <v>0.5536842105263158</v>
      </c>
      <c r="I105" s="417">
        <f t="shared" si="7"/>
        <v>0.3031578947368421</v>
      </c>
      <c r="K105" s="71" t="s">
        <v>344</v>
      </c>
      <c r="L105" s="66" t="s">
        <v>345</v>
      </c>
      <c r="M105" s="376">
        <v>119</v>
      </c>
      <c r="N105" s="376">
        <v>4</v>
      </c>
      <c r="O105" s="376">
        <v>70</v>
      </c>
      <c r="P105" s="376">
        <v>45</v>
      </c>
      <c r="Q105" s="418">
        <f>N105/$M105</f>
        <v>0.03361344537815126</v>
      </c>
      <c r="R105" s="418">
        <f t="shared" si="9"/>
        <v>0.5882352941176471</v>
      </c>
      <c r="S105" s="418">
        <f t="shared" si="9"/>
        <v>0.37815126050420167</v>
      </c>
    </row>
    <row r="106" spans="1:19" ht="13.5">
      <c r="A106" s="302" t="s">
        <v>311</v>
      </c>
      <c r="B106" s="287" t="s">
        <v>203</v>
      </c>
      <c r="C106" s="376">
        <v>75</v>
      </c>
      <c r="D106" s="376">
        <v>2</v>
      </c>
      <c r="E106" s="376">
        <v>49</v>
      </c>
      <c r="F106" s="376">
        <v>24</v>
      </c>
      <c r="G106" s="371">
        <f t="shared" si="7"/>
        <v>0.02666666666666667</v>
      </c>
      <c r="H106" s="371">
        <f t="shared" si="7"/>
        <v>0.6533333333333333</v>
      </c>
      <c r="I106" s="371">
        <f t="shared" si="7"/>
        <v>0.32</v>
      </c>
      <c r="K106" s="71" t="s">
        <v>344</v>
      </c>
      <c r="L106" s="66" t="s">
        <v>346</v>
      </c>
      <c r="M106" s="376">
        <v>120</v>
      </c>
      <c r="N106" s="376">
        <v>17</v>
      </c>
      <c r="O106" s="376">
        <v>59</v>
      </c>
      <c r="P106" s="376">
        <v>44</v>
      </c>
      <c r="Q106" s="418">
        <f>N106/$M106</f>
        <v>0.14166666666666666</v>
      </c>
      <c r="R106" s="418">
        <f t="shared" si="9"/>
        <v>0.49166666666666664</v>
      </c>
      <c r="S106" s="418">
        <f t="shared" si="9"/>
        <v>0.36666666666666664</v>
      </c>
    </row>
    <row r="107" spans="1:19" ht="13.5">
      <c r="A107" s="302" t="s">
        <v>311</v>
      </c>
      <c r="B107" s="287" t="s">
        <v>205</v>
      </c>
      <c r="C107" s="376">
        <v>34</v>
      </c>
      <c r="D107" s="376">
        <v>6</v>
      </c>
      <c r="E107" s="376">
        <v>13</v>
      </c>
      <c r="F107" s="376">
        <v>15</v>
      </c>
      <c r="G107" s="371">
        <f t="shared" si="7"/>
        <v>0.17647058823529413</v>
      </c>
      <c r="H107" s="371">
        <f t="shared" si="7"/>
        <v>0.38235294117647056</v>
      </c>
      <c r="I107" s="371">
        <f t="shared" si="7"/>
        <v>0.4411764705882353</v>
      </c>
      <c r="K107" s="71" t="s">
        <v>344</v>
      </c>
      <c r="L107" s="137" t="s">
        <v>344</v>
      </c>
      <c r="M107" s="138">
        <f>SUM(M105:M106)</f>
        <v>239</v>
      </c>
      <c r="N107" s="138">
        <f>SUM(N105:N106)</f>
        <v>21</v>
      </c>
      <c r="O107" s="138">
        <f>SUM(O105:O106)</f>
        <v>129</v>
      </c>
      <c r="P107" s="138">
        <f>SUM(P105:P106)</f>
        <v>89</v>
      </c>
      <c r="Q107" s="419">
        <f>N107/$M107</f>
        <v>0.08786610878661087</v>
      </c>
      <c r="R107" s="419">
        <f t="shared" si="9"/>
        <v>0.5397489539748954</v>
      </c>
      <c r="S107" s="419">
        <f t="shared" si="9"/>
        <v>0.3723849372384937</v>
      </c>
    </row>
    <row r="108" spans="1:19" ht="13.5">
      <c r="A108" s="302" t="s">
        <v>311</v>
      </c>
      <c r="B108" s="287" t="s">
        <v>206</v>
      </c>
      <c r="C108" s="376">
        <v>38</v>
      </c>
      <c r="D108" s="376">
        <v>5</v>
      </c>
      <c r="E108" s="376">
        <v>24</v>
      </c>
      <c r="F108" s="376">
        <v>9</v>
      </c>
      <c r="G108" s="371">
        <f t="shared" si="7"/>
        <v>0.13157894736842105</v>
      </c>
      <c r="H108" s="371">
        <f t="shared" si="7"/>
        <v>0.631578947368421</v>
      </c>
      <c r="I108" s="371">
        <f t="shared" si="7"/>
        <v>0.23684210526315788</v>
      </c>
      <c r="K108" s="139" t="s">
        <v>347</v>
      </c>
      <c r="L108" s="140" t="s">
        <v>347</v>
      </c>
      <c r="M108" s="376">
        <v>166</v>
      </c>
      <c r="N108" s="376">
        <v>15</v>
      </c>
      <c r="O108" s="376">
        <v>82</v>
      </c>
      <c r="P108" s="376">
        <v>69</v>
      </c>
      <c r="Q108" s="378">
        <f>N108/$M108</f>
        <v>0.09036144578313253</v>
      </c>
      <c r="R108" s="378">
        <f t="shared" si="9"/>
        <v>0.4939759036144578</v>
      </c>
      <c r="S108" s="378">
        <f t="shared" si="9"/>
        <v>0.41566265060240964</v>
      </c>
    </row>
    <row r="109" spans="1:19" ht="13.5">
      <c r="A109" s="302" t="s">
        <v>311</v>
      </c>
      <c r="B109" s="287" t="s">
        <v>208</v>
      </c>
      <c r="C109" s="376">
        <v>89</v>
      </c>
      <c r="D109" s="376">
        <v>6</v>
      </c>
      <c r="E109" s="376">
        <v>58</v>
      </c>
      <c r="F109" s="376">
        <v>25</v>
      </c>
      <c r="G109" s="371">
        <f t="shared" si="7"/>
        <v>0.06741573033707865</v>
      </c>
      <c r="H109" s="371">
        <f t="shared" si="7"/>
        <v>0.651685393258427</v>
      </c>
      <c r="I109" s="371">
        <f t="shared" si="7"/>
        <v>0.2808988764044944</v>
      </c>
      <c r="K109" s="139" t="s">
        <v>347</v>
      </c>
      <c r="L109" s="140" t="s">
        <v>348</v>
      </c>
      <c r="M109" s="376">
        <v>18</v>
      </c>
      <c r="N109" s="376">
        <v>0</v>
      </c>
      <c r="O109" s="376">
        <v>12</v>
      </c>
      <c r="P109" s="376">
        <v>6</v>
      </c>
      <c r="Q109" s="378">
        <f aca="true" t="shared" si="10" ref="Q109:S124">N109/$M109</f>
        <v>0</v>
      </c>
      <c r="R109" s="378">
        <f t="shared" si="9"/>
        <v>0.6666666666666666</v>
      </c>
      <c r="S109" s="378">
        <f t="shared" si="9"/>
        <v>0.3333333333333333</v>
      </c>
    </row>
    <row r="110" spans="1:19" ht="13.5">
      <c r="A110" s="302" t="s">
        <v>311</v>
      </c>
      <c r="B110" s="287" t="s">
        <v>210</v>
      </c>
      <c r="C110" s="376">
        <v>74</v>
      </c>
      <c r="D110" s="376">
        <v>9</v>
      </c>
      <c r="E110" s="376">
        <v>47</v>
      </c>
      <c r="F110" s="376">
        <v>18</v>
      </c>
      <c r="G110" s="371">
        <f t="shared" si="7"/>
        <v>0.12162162162162163</v>
      </c>
      <c r="H110" s="371">
        <f t="shared" si="7"/>
        <v>0.6351351351351351</v>
      </c>
      <c r="I110" s="371">
        <f t="shared" si="7"/>
        <v>0.24324324324324326</v>
      </c>
      <c r="K110" s="139" t="s">
        <v>347</v>
      </c>
      <c r="L110" s="140" t="s">
        <v>349</v>
      </c>
      <c r="M110" s="376">
        <v>102</v>
      </c>
      <c r="N110" s="376">
        <v>17</v>
      </c>
      <c r="O110" s="376">
        <v>52</v>
      </c>
      <c r="P110" s="376">
        <v>33</v>
      </c>
      <c r="Q110" s="378">
        <f t="shared" si="10"/>
        <v>0.16666666666666666</v>
      </c>
      <c r="R110" s="378">
        <f t="shared" si="9"/>
        <v>0.5098039215686274</v>
      </c>
      <c r="S110" s="378">
        <f t="shared" si="9"/>
        <v>0.3235294117647059</v>
      </c>
    </row>
    <row r="111" spans="1:19" ht="13.5">
      <c r="A111" s="302" t="s">
        <v>311</v>
      </c>
      <c r="B111" s="287" t="s">
        <v>212</v>
      </c>
      <c r="C111" s="376">
        <v>94</v>
      </c>
      <c r="D111" s="376">
        <v>9</v>
      </c>
      <c r="E111" s="376">
        <v>56</v>
      </c>
      <c r="F111" s="376">
        <v>29</v>
      </c>
      <c r="G111" s="371">
        <f t="shared" si="7"/>
        <v>0.09574468085106383</v>
      </c>
      <c r="H111" s="371">
        <f t="shared" si="7"/>
        <v>0.5957446808510638</v>
      </c>
      <c r="I111" s="371">
        <f t="shared" si="7"/>
        <v>0.30851063829787234</v>
      </c>
      <c r="K111" s="139" t="s">
        <v>347</v>
      </c>
      <c r="L111" s="140" t="s">
        <v>350</v>
      </c>
      <c r="M111" s="376">
        <v>8</v>
      </c>
      <c r="N111" s="376">
        <v>0</v>
      </c>
      <c r="O111" s="376">
        <v>4</v>
      </c>
      <c r="P111" s="376">
        <v>4</v>
      </c>
      <c r="Q111" s="378">
        <f t="shared" si="10"/>
        <v>0</v>
      </c>
      <c r="R111" s="378">
        <f t="shared" si="9"/>
        <v>0.5</v>
      </c>
      <c r="S111" s="378">
        <f t="shared" si="9"/>
        <v>0.5</v>
      </c>
    </row>
    <row r="112" spans="1:19" ht="13.5">
      <c r="A112" s="302" t="s">
        <v>311</v>
      </c>
      <c r="B112" s="287" t="s">
        <v>214</v>
      </c>
      <c r="C112" s="376">
        <v>88</v>
      </c>
      <c r="D112" s="376">
        <v>0</v>
      </c>
      <c r="E112" s="376">
        <v>54</v>
      </c>
      <c r="F112" s="376">
        <v>34</v>
      </c>
      <c r="G112" s="371">
        <f t="shared" si="7"/>
        <v>0</v>
      </c>
      <c r="H112" s="371">
        <f t="shared" si="7"/>
        <v>0.6136363636363636</v>
      </c>
      <c r="I112" s="371">
        <f t="shared" si="7"/>
        <v>0.38636363636363635</v>
      </c>
      <c r="K112" s="139" t="s">
        <v>347</v>
      </c>
      <c r="L112" s="140" t="s">
        <v>351</v>
      </c>
      <c r="M112" s="376">
        <v>19</v>
      </c>
      <c r="N112" s="376">
        <v>2</v>
      </c>
      <c r="O112" s="376">
        <v>10</v>
      </c>
      <c r="P112" s="376">
        <v>7</v>
      </c>
      <c r="Q112" s="378">
        <f t="shared" si="10"/>
        <v>0.10526315789473684</v>
      </c>
      <c r="R112" s="378">
        <f t="shared" si="10"/>
        <v>0.5263157894736842</v>
      </c>
      <c r="S112" s="378">
        <f t="shared" si="10"/>
        <v>0.3684210526315789</v>
      </c>
    </row>
    <row r="113" spans="1:19" ht="13.5">
      <c r="A113" s="302" t="s">
        <v>311</v>
      </c>
      <c r="B113" s="287" t="s">
        <v>216</v>
      </c>
      <c r="C113" s="376">
        <v>173</v>
      </c>
      <c r="D113" s="376">
        <v>27</v>
      </c>
      <c r="E113" s="376">
        <v>100</v>
      </c>
      <c r="F113" s="376">
        <v>46</v>
      </c>
      <c r="G113" s="371">
        <f t="shared" si="7"/>
        <v>0.15606936416184972</v>
      </c>
      <c r="H113" s="371">
        <f t="shared" si="7"/>
        <v>0.5780346820809249</v>
      </c>
      <c r="I113" s="371">
        <f t="shared" si="7"/>
        <v>0.2658959537572254</v>
      </c>
      <c r="K113" s="139" t="s">
        <v>347</v>
      </c>
      <c r="L113" s="140" t="s">
        <v>217</v>
      </c>
      <c r="M113" s="376">
        <v>26</v>
      </c>
      <c r="N113" s="376">
        <v>2</v>
      </c>
      <c r="O113" s="376">
        <v>5</v>
      </c>
      <c r="P113" s="376">
        <v>19</v>
      </c>
      <c r="Q113" s="378">
        <f t="shared" si="10"/>
        <v>0.07692307692307693</v>
      </c>
      <c r="R113" s="378">
        <f t="shared" si="10"/>
        <v>0.19230769230769232</v>
      </c>
      <c r="S113" s="378">
        <f t="shared" si="10"/>
        <v>0.7307692307692307</v>
      </c>
    </row>
    <row r="114" spans="1:19" ht="13.5">
      <c r="A114" s="302" t="s">
        <v>311</v>
      </c>
      <c r="B114" s="287" t="s">
        <v>218</v>
      </c>
      <c r="C114" s="376">
        <v>358</v>
      </c>
      <c r="D114" s="376">
        <v>47</v>
      </c>
      <c r="E114" s="376">
        <v>181</v>
      </c>
      <c r="F114" s="376">
        <v>130</v>
      </c>
      <c r="G114" s="371">
        <f t="shared" si="7"/>
        <v>0.13128491620111732</v>
      </c>
      <c r="H114" s="371">
        <f t="shared" si="7"/>
        <v>0.505586592178771</v>
      </c>
      <c r="I114" s="371">
        <f t="shared" si="7"/>
        <v>0.36312849162011174</v>
      </c>
      <c r="K114" s="139" t="s">
        <v>347</v>
      </c>
      <c r="L114" s="142" t="s">
        <v>347</v>
      </c>
      <c r="M114" s="143">
        <f>SUM(M108:M113)</f>
        <v>339</v>
      </c>
      <c r="N114" s="143">
        <f>SUM(N108:N113)</f>
        <v>36</v>
      </c>
      <c r="O114" s="143">
        <f>SUM(O108:O113)</f>
        <v>165</v>
      </c>
      <c r="P114" s="143">
        <f>SUM(P108:P113)</f>
        <v>138</v>
      </c>
      <c r="Q114" s="379">
        <f t="shared" si="10"/>
        <v>0.10619469026548672</v>
      </c>
      <c r="R114" s="379">
        <f t="shared" si="10"/>
        <v>0.48672566371681414</v>
      </c>
      <c r="S114" s="379">
        <f t="shared" si="10"/>
        <v>0.40707964601769914</v>
      </c>
    </row>
    <row r="115" spans="1:19" ht="13.5">
      <c r="A115" s="302" t="s">
        <v>311</v>
      </c>
      <c r="B115" s="287" t="s">
        <v>219</v>
      </c>
      <c r="C115" s="376">
        <v>103</v>
      </c>
      <c r="D115" s="376">
        <v>6</v>
      </c>
      <c r="E115" s="376">
        <v>56</v>
      </c>
      <c r="F115" s="376">
        <v>41</v>
      </c>
      <c r="G115" s="371">
        <f t="shared" si="7"/>
        <v>0.05825242718446602</v>
      </c>
      <c r="H115" s="371">
        <f t="shared" si="7"/>
        <v>0.5436893203883495</v>
      </c>
      <c r="I115" s="371">
        <f t="shared" si="7"/>
        <v>0.39805825242718446</v>
      </c>
      <c r="K115" s="145" t="s">
        <v>352</v>
      </c>
      <c r="L115" s="146" t="s">
        <v>353</v>
      </c>
      <c r="M115" s="376">
        <v>212</v>
      </c>
      <c r="N115" s="376">
        <v>21</v>
      </c>
      <c r="O115" s="376">
        <v>108</v>
      </c>
      <c r="P115" s="376">
        <v>83</v>
      </c>
      <c r="Q115" s="378">
        <f t="shared" si="10"/>
        <v>0.09905660377358491</v>
      </c>
      <c r="R115" s="378">
        <f t="shared" si="10"/>
        <v>0.5094339622641509</v>
      </c>
      <c r="S115" s="378">
        <f t="shared" si="10"/>
        <v>0.3915094339622642</v>
      </c>
    </row>
    <row r="116" spans="1:19" ht="13.5">
      <c r="A116" s="302" t="s">
        <v>311</v>
      </c>
      <c r="B116" s="275" t="s">
        <v>344</v>
      </c>
      <c r="C116" s="400">
        <v>239</v>
      </c>
      <c r="D116" s="400">
        <v>21</v>
      </c>
      <c r="E116" s="400">
        <v>129</v>
      </c>
      <c r="F116" s="400">
        <v>89</v>
      </c>
      <c r="G116" s="401">
        <f t="shared" si="7"/>
        <v>0.08786610878661087</v>
      </c>
      <c r="H116" s="401">
        <f t="shared" si="7"/>
        <v>0.5397489539748954</v>
      </c>
      <c r="I116" s="401">
        <f t="shared" si="7"/>
        <v>0.3723849372384937</v>
      </c>
      <c r="K116" s="145" t="s">
        <v>352</v>
      </c>
      <c r="L116" s="146" t="s">
        <v>354</v>
      </c>
      <c r="M116" s="376">
        <v>128</v>
      </c>
      <c r="N116" s="376">
        <v>20</v>
      </c>
      <c r="O116" s="376">
        <v>68</v>
      </c>
      <c r="P116" s="376">
        <v>40</v>
      </c>
      <c r="Q116" s="378">
        <f t="shared" si="10"/>
        <v>0.15625</v>
      </c>
      <c r="R116" s="378">
        <f t="shared" si="10"/>
        <v>0.53125</v>
      </c>
      <c r="S116" s="378">
        <f t="shared" si="10"/>
        <v>0.3125</v>
      </c>
    </row>
    <row r="117" spans="1:19" ht="13.5">
      <c r="A117" s="302" t="s">
        <v>311</v>
      </c>
      <c r="B117" s="287" t="s">
        <v>223</v>
      </c>
      <c r="C117" s="376">
        <v>107</v>
      </c>
      <c r="D117" s="376">
        <v>11</v>
      </c>
      <c r="E117" s="376">
        <v>73</v>
      </c>
      <c r="F117" s="376">
        <v>23</v>
      </c>
      <c r="G117" s="371">
        <f t="shared" si="7"/>
        <v>0.102803738317757</v>
      </c>
      <c r="H117" s="371">
        <f t="shared" si="7"/>
        <v>0.6822429906542056</v>
      </c>
      <c r="I117" s="371">
        <f t="shared" si="7"/>
        <v>0.21495327102803738</v>
      </c>
      <c r="K117" s="145" t="s">
        <v>352</v>
      </c>
      <c r="L117" s="146" t="s">
        <v>355</v>
      </c>
      <c r="M117" s="376">
        <v>64</v>
      </c>
      <c r="N117" s="376">
        <v>6</v>
      </c>
      <c r="O117" s="376">
        <v>31</v>
      </c>
      <c r="P117" s="376">
        <v>27</v>
      </c>
      <c r="Q117" s="378">
        <f t="shared" si="10"/>
        <v>0.09375</v>
      </c>
      <c r="R117" s="378">
        <f t="shared" si="10"/>
        <v>0.484375</v>
      </c>
      <c r="S117" s="378">
        <f t="shared" si="10"/>
        <v>0.421875</v>
      </c>
    </row>
    <row r="118" spans="1:19" ht="13.5">
      <c r="A118" s="302" t="s">
        <v>311</v>
      </c>
      <c r="B118" s="287" t="s">
        <v>225</v>
      </c>
      <c r="C118" s="376">
        <v>41</v>
      </c>
      <c r="D118" s="376">
        <v>7</v>
      </c>
      <c r="E118" s="376">
        <v>19</v>
      </c>
      <c r="F118" s="376">
        <v>15</v>
      </c>
      <c r="G118" s="371">
        <f t="shared" si="7"/>
        <v>0.17073170731707318</v>
      </c>
      <c r="H118" s="371">
        <f t="shared" si="7"/>
        <v>0.4634146341463415</v>
      </c>
      <c r="I118" s="371">
        <f t="shared" si="7"/>
        <v>0.36585365853658536</v>
      </c>
      <c r="K118" s="145" t="s">
        <v>352</v>
      </c>
      <c r="L118" s="147" t="s">
        <v>352</v>
      </c>
      <c r="M118" s="148">
        <f>SUM(M115:M117)</f>
        <v>404</v>
      </c>
      <c r="N118" s="148">
        <f>SUM(N115:N117)</f>
        <v>47</v>
      </c>
      <c r="O118" s="148">
        <f>SUM(O115:O117)</f>
        <v>207</v>
      </c>
      <c r="P118" s="148">
        <f>SUM(P115:P117)</f>
        <v>150</v>
      </c>
      <c r="Q118" s="420">
        <f t="shared" si="10"/>
        <v>0.11633663366336634</v>
      </c>
      <c r="R118" s="420">
        <f t="shared" si="10"/>
        <v>0.5123762376237624</v>
      </c>
      <c r="S118" s="420">
        <f t="shared" si="10"/>
        <v>0.3712871287128713</v>
      </c>
    </row>
    <row r="119" spans="1:19" ht="13.5">
      <c r="A119" s="302" t="s">
        <v>311</v>
      </c>
      <c r="B119" s="258" t="s">
        <v>347</v>
      </c>
      <c r="C119" s="392">
        <v>339</v>
      </c>
      <c r="D119" s="392">
        <v>36</v>
      </c>
      <c r="E119" s="392">
        <v>165</v>
      </c>
      <c r="F119" s="392">
        <v>138</v>
      </c>
      <c r="G119" s="393">
        <f t="shared" si="7"/>
        <v>0.10619469026548672</v>
      </c>
      <c r="H119" s="393">
        <f t="shared" si="7"/>
        <v>0.48672566371681414</v>
      </c>
      <c r="I119" s="393">
        <f t="shared" si="7"/>
        <v>0.40707964601769914</v>
      </c>
      <c r="K119" s="150" t="s">
        <v>226</v>
      </c>
      <c r="L119" s="151" t="s">
        <v>356</v>
      </c>
      <c r="M119" s="376">
        <v>57</v>
      </c>
      <c r="N119" s="376">
        <v>13</v>
      </c>
      <c r="O119" s="376">
        <v>25</v>
      </c>
      <c r="P119" s="376">
        <v>19</v>
      </c>
      <c r="Q119" s="378">
        <f t="shared" si="10"/>
        <v>0.22807017543859648</v>
      </c>
      <c r="R119" s="378">
        <f t="shared" si="10"/>
        <v>0.43859649122807015</v>
      </c>
      <c r="S119" s="378">
        <f t="shared" si="10"/>
        <v>0.3333333333333333</v>
      </c>
    </row>
    <row r="120" spans="1:19" ht="13.5">
      <c r="A120" s="302" t="s">
        <v>311</v>
      </c>
      <c r="B120" s="287" t="s">
        <v>228</v>
      </c>
      <c r="C120" s="376">
        <v>81</v>
      </c>
      <c r="D120" s="376">
        <v>12</v>
      </c>
      <c r="E120" s="376">
        <v>44</v>
      </c>
      <c r="F120" s="376">
        <v>25</v>
      </c>
      <c r="G120" s="371">
        <f t="shared" si="7"/>
        <v>0.14814814814814814</v>
      </c>
      <c r="H120" s="371">
        <f t="shared" si="7"/>
        <v>0.5432098765432098</v>
      </c>
      <c r="I120" s="371">
        <f t="shared" si="7"/>
        <v>0.30864197530864196</v>
      </c>
      <c r="K120" s="150" t="s">
        <v>226</v>
      </c>
      <c r="L120" s="151" t="s">
        <v>357</v>
      </c>
      <c r="M120" s="376">
        <v>49</v>
      </c>
      <c r="N120" s="376">
        <v>5</v>
      </c>
      <c r="O120" s="376">
        <v>17</v>
      </c>
      <c r="P120" s="376">
        <v>27</v>
      </c>
      <c r="Q120" s="378">
        <f t="shared" si="10"/>
        <v>0.10204081632653061</v>
      </c>
      <c r="R120" s="378">
        <f t="shared" si="10"/>
        <v>0.3469387755102041</v>
      </c>
      <c r="S120" s="378">
        <f t="shared" si="10"/>
        <v>0.5510204081632653</v>
      </c>
    </row>
    <row r="121" spans="1:19" ht="13.5">
      <c r="A121" s="302" t="s">
        <v>311</v>
      </c>
      <c r="B121" s="287" t="s">
        <v>230</v>
      </c>
      <c r="C121" s="376">
        <v>78</v>
      </c>
      <c r="D121" s="376">
        <v>11</v>
      </c>
      <c r="E121" s="376">
        <v>32</v>
      </c>
      <c r="F121" s="376">
        <v>35</v>
      </c>
      <c r="G121" s="371">
        <f t="shared" si="7"/>
        <v>0.14102564102564102</v>
      </c>
      <c r="H121" s="371">
        <f t="shared" si="7"/>
        <v>0.41025641025641024</v>
      </c>
      <c r="I121" s="371">
        <f t="shared" si="7"/>
        <v>0.44871794871794873</v>
      </c>
      <c r="K121" s="150" t="s">
        <v>226</v>
      </c>
      <c r="L121" s="151" t="s">
        <v>358</v>
      </c>
      <c r="M121" s="266">
        <v>502</v>
      </c>
      <c r="N121" s="266">
        <v>113</v>
      </c>
      <c r="O121" s="266">
        <v>281</v>
      </c>
      <c r="P121" s="266">
        <v>108</v>
      </c>
      <c r="Q121" s="378">
        <f t="shared" si="10"/>
        <v>0.2250996015936255</v>
      </c>
      <c r="R121" s="378">
        <f t="shared" si="10"/>
        <v>0.5597609561752988</v>
      </c>
      <c r="S121" s="378">
        <f t="shared" si="10"/>
        <v>0.2151394422310757</v>
      </c>
    </row>
    <row r="122" spans="1:19" ht="13.5">
      <c r="A122" s="302" t="s">
        <v>311</v>
      </c>
      <c r="B122" s="287" t="s">
        <v>232</v>
      </c>
      <c r="C122" s="376">
        <v>73</v>
      </c>
      <c r="D122" s="376">
        <v>6</v>
      </c>
      <c r="E122" s="376">
        <v>39</v>
      </c>
      <c r="F122" s="376">
        <v>28</v>
      </c>
      <c r="G122" s="371">
        <f t="shared" si="7"/>
        <v>0.0821917808219178</v>
      </c>
      <c r="H122" s="371">
        <f t="shared" si="7"/>
        <v>0.5342465753424658</v>
      </c>
      <c r="I122" s="371">
        <f t="shared" si="7"/>
        <v>0.3835616438356164</v>
      </c>
      <c r="K122" s="150" t="s">
        <v>226</v>
      </c>
      <c r="L122" s="151" t="s">
        <v>359</v>
      </c>
      <c r="M122" s="376">
        <v>250</v>
      </c>
      <c r="N122" s="376">
        <v>35</v>
      </c>
      <c r="O122" s="376">
        <v>154</v>
      </c>
      <c r="P122" s="376">
        <v>61</v>
      </c>
      <c r="Q122" s="378">
        <f t="shared" si="10"/>
        <v>0.14</v>
      </c>
      <c r="R122" s="378">
        <f t="shared" si="10"/>
        <v>0.616</v>
      </c>
      <c r="S122" s="378">
        <f t="shared" si="10"/>
        <v>0.244</v>
      </c>
    </row>
    <row r="123" spans="1:19" ht="13.5">
      <c r="A123" s="302" t="s">
        <v>311</v>
      </c>
      <c r="B123" s="287" t="s">
        <v>234</v>
      </c>
      <c r="C123" s="376">
        <v>87</v>
      </c>
      <c r="D123" s="376">
        <v>3</v>
      </c>
      <c r="E123" s="376">
        <v>44</v>
      </c>
      <c r="F123" s="376">
        <v>40</v>
      </c>
      <c r="G123" s="371">
        <f t="shared" si="7"/>
        <v>0.034482758620689655</v>
      </c>
      <c r="H123" s="371">
        <f t="shared" si="7"/>
        <v>0.5057471264367817</v>
      </c>
      <c r="I123" s="371">
        <f t="shared" si="7"/>
        <v>0.45977011494252873</v>
      </c>
      <c r="K123" s="150" t="s">
        <v>226</v>
      </c>
      <c r="L123" s="151" t="s">
        <v>360</v>
      </c>
      <c r="M123" s="376">
        <v>71</v>
      </c>
      <c r="N123" s="376">
        <v>9</v>
      </c>
      <c r="O123" s="376">
        <v>35</v>
      </c>
      <c r="P123" s="376">
        <v>27</v>
      </c>
      <c r="Q123" s="378">
        <f t="shared" si="10"/>
        <v>0.1267605633802817</v>
      </c>
      <c r="R123" s="378">
        <f t="shared" si="10"/>
        <v>0.49295774647887325</v>
      </c>
      <c r="S123" s="378">
        <f t="shared" si="10"/>
        <v>0.38028169014084506</v>
      </c>
    </row>
    <row r="124" spans="1:19" ht="13.5">
      <c r="A124" s="302" t="s">
        <v>311</v>
      </c>
      <c r="B124" s="324" t="s">
        <v>352</v>
      </c>
      <c r="C124" s="421">
        <v>404</v>
      </c>
      <c r="D124" s="421">
        <v>47</v>
      </c>
      <c r="E124" s="421">
        <v>207</v>
      </c>
      <c r="F124" s="421">
        <v>150</v>
      </c>
      <c r="G124" s="422">
        <f t="shared" si="7"/>
        <v>0.11633663366336634</v>
      </c>
      <c r="H124" s="422">
        <f t="shared" si="7"/>
        <v>0.5123762376237624</v>
      </c>
      <c r="I124" s="422">
        <f t="shared" si="7"/>
        <v>0.3712871287128713</v>
      </c>
      <c r="K124" s="150" t="s">
        <v>226</v>
      </c>
      <c r="L124" s="157" t="s">
        <v>385</v>
      </c>
      <c r="M124" s="158">
        <f>SUM(M119:M123)</f>
        <v>929</v>
      </c>
      <c r="N124" s="158">
        <f>SUM(N119:N123)</f>
        <v>175</v>
      </c>
      <c r="O124" s="158">
        <f>SUM(O119:O123)</f>
        <v>512</v>
      </c>
      <c r="P124" s="158">
        <f>SUM(P119:P123)</f>
        <v>242</v>
      </c>
      <c r="Q124" s="423">
        <f t="shared" si="10"/>
        <v>0.1883745963401507</v>
      </c>
      <c r="R124" s="423">
        <f t="shared" si="10"/>
        <v>0.5511302475780409</v>
      </c>
      <c r="S124" s="423">
        <f t="shared" si="10"/>
        <v>0.2604951560818084</v>
      </c>
    </row>
    <row r="125" spans="1:19" ht="13.5">
      <c r="A125" s="302" t="s">
        <v>311</v>
      </c>
      <c r="B125" s="251" t="s">
        <v>226</v>
      </c>
      <c r="C125" s="383">
        <v>929</v>
      </c>
      <c r="D125" s="383">
        <v>175</v>
      </c>
      <c r="E125" s="383">
        <v>512</v>
      </c>
      <c r="F125" s="383">
        <v>242</v>
      </c>
      <c r="G125" s="384">
        <f t="shared" si="7"/>
        <v>0.1883745963401507</v>
      </c>
      <c r="H125" s="384">
        <f t="shared" si="7"/>
        <v>0.5511302475780409</v>
      </c>
      <c r="I125" s="384">
        <f t="shared" si="7"/>
        <v>0.2604951560818084</v>
      </c>
      <c r="K125" s="160" t="s">
        <v>362</v>
      </c>
      <c r="L125" s="161" t="s">
        <v>363</v>
      </c>
      <c r="M125" s="376">
        <v>4</v>
      </c>
      <c r="N125" s="376">
        <v>0</v>
      </c>
      <c r="O125" s="376">
        <v>3</v>
      </c>
      <c r="P125" s="376">
        <v>1</v>
      </c>
      <c r="Q125" s="378">
        <f aca="true" t="shared" si="11" ref="Q125:S143">N125/$M125</f>
        <v>0</v>
      </c>
      <c r="R125" s="378">
        <f t="shared" si="11"/>
        <v>0.75</v>
      </c>
      <c r="S125" s="378">
        <f t="shared" si="11"/>
        <v>0.25</v>
      </c>
    </row>
    <row r="126" spans="1:19" ht="13.5">
      <c r="A126" s="302" t="s">
        <v>311</v>
      </c>
      <c r="B126" s="287" t="s">
        <v>239</v>
      </c>
      <c r="C126" s="376">
        <v>356</v>
      </c>
      <c r="D126" s="376">
        <v>46</v>
      </c>
      <c r="E126" s="376">
        <v>182</v>
      </c>
      <c r="F126" s="376">
        <v>128</v>
      </c>
      <c r="G126" s="371">
        <f t="shared" si="7"/>
        <v>0.12921348314606743</v>
      </c>
      <c r="H126" s="371">
        <f t="shared" si="7"/>
        <v>0.5112359550561798</v>
      </c>
      <c r="I126" s="371">
        <f t="shared" si="7"/>
        <v>0.3595505617977528</v>
      </c>
      <c r="K126" s="160" t="s">
        <v>362</v>
      </c>
      <c r="L126" s="161" t="s">
        <v>364</v>
      </c>
      <c r="M126" s="376">
        <v>14</v>
      </c>
      <c r="N126" s="376">
        <v>0</v>
      </c>
      <c r="O126" s="376">
        <v>4</v>
      </c>
      <c r="P126" s="376">
        <v>10</v>
      </c>
      <c r="Q126" s="378">
        <f t="shared" si="11"/>
        <v>0</v>
      </c>
      <c r="R126" s="378">
        <f t="shared" si="11"/>
        <v>0.2857142857142857</v>
      </c>
      <c r="S126" s="378">
        <f t="shared" si="11"/>
        <v>0.7142857142857143</v>
      </c>
    </row>
    <row r="127" spans="1:19" ht="13.5">
      <c r="A127" s="302" t="s">
        <v>311</v>
      </c>
      <c r="B127" s="241" t="s">
        <v>362</v>
      </c>
      <c r="C127" s="372">
        <v>18</v>
      </c>
      <c r="D127" s="372">
        <v>0</v>
      </c>
      <c r="E127" s="372">
        <v>7</v>
      </c>
      <c r="F127" s="372">
        <v>11</v>
      </c>
      <c r="G127" s="373">
        <f t="shared" si="7"/>
        <v>0</v>
      </c>
      <c r="H127" s="373">
        <f t="shared" si="7"/>
        <v>0.3888888888888889</v>
      </c>
      <c r="I127" s="373">
        <f t="shared" si="7"/>
        <v>0.6111111111111112</v>
      </c>
      <c r="K127" s="160" t="s">
        <v>362</v>
      </c>
      <c r="L127" s="162" t="s">
        <v>362</v>
      </c>
      <c r="M127" s="163">
        <f>SUM(M125:M126)</f>
        <v>18</v>
      </c>
      <c r="N127" s="163">
        <f>SUM(N125:N126)</f>
        <v>0</v>
      </c>
      <c r="O127" s="163">
        <f>SUM(O125:O126)</f>
        <v>7</v>
      </c>
      <c r="P127" s="163">
        <f>SUM(P125:P126)</f>
        <v>11</v>
      </c>
      <c r="Q127" s="424">
        <f t="shared" si="11"/>
        <v>0</v>
      </c>
      <c r="R127" s="424">
        <f t="shared" si="11"/>
        <v>0.3888888888888889</v>
      </c>
      <c r="S127" s="424">
        <f t="shared" si="11"/>
        <v>0.6111111111111112</v>
      </c>
    </row>
    <row r="128" spans="1:19" ht="13.5">
      <c r="A128" s="302" t="s">
        <v>311</v>
      </c>
      <c r="B128" s="287" t="s">
        <v>241</v>
      </c>
      <c r="C128" s="376">
        <v>42</v>
      </c>
      <c r="D128" s="376">
        <v>2</v>
      </c>
      <c r="E128" s="376">
        <v>20</v>
      </c>
      <c r="F128" s="376">
        <v>20</v>
      </c>
      <c r="G128" s="371">
        <f t="shared" si="7"/>
        <v>0.047619047619047616</v>
      </c>
      <c r="H128" s="371">
        <f t="shared" si="7"/>
        <v>0.47619047619047616</v>
      </c>
      <c r="I128" s="371">
        <f t="shared" si="7"/>
        <v>0.47619047619047616</v>
      </c>
      <c r="K128" s="165" t="s">
        <v>365</v>
      </c>
      <c r="L128" s="166" t="s">
        <v>366</v>
      </c>
      <c r="M128" s="376">
        <v>175</v>
      </c>
      <c r="N128" s="376">
        <v>17</v>
      </c>
      <c r="O128" s="376">
        <v>110</v>
      </c>
      <c r="P128" s="376">
        <v>48</v>
      </c>
      <c r="Q128" s="378">
        <f t="shared" si="11"/>
        <v>0.09714285714285714</v>
      </c>
      <c r="R128" s="378">
        <f t="shared" si="11"/>
        <v>0.6285714285714286</v>
      </c>
      <c r="S128" s="378">
        <f t="shared" si="11"/>
        <v>0.2742857142857143</v>
      </c>
    </row>
    <row r="129" spans="1:19" ht="13.5">
      <c r="A129" s="302" t="s">
        <v>311</v>
      </c>
      <c r="B129" s="329" t="s">
        <v>365</v>
      </c>
      <c r="C129" s="425">
        <v>271</v>
      </c>
      <c r="D129" s="425">
        <v>27</v>
      </c>
      <c r="E129" s="425">
        <v>157</v>
      </c>
      <c r="F129" s="425">
        <v>87</v>
      </c>
      <c r="G129" s="426">
        <f t="shared" si="7"/>
        <v>0.0996309963099631</v>
      </c>
      <c r="H129" s="426">
        <f t="shared" si="7"/>
        <v>0.5793357933579336</v>
      </c>
      <c r="I129" s="426">
        <f t="shared" si="7"/>
        <v>0.3210332103321033</v>
      </c>
      <c r="K129" s="165" t="s">
        <v>365</v>
      </c>
      <c r="L129" s="166" t="s">
        <v>367</v>
      </c>
      <c r="M129" s="376">
        <v>96</v>
      </c>
      <c r="N129" s="376">
        <v>10</v>
      </c>
      <c r="O129" s="376">
        <v>47</v>
      </c>
      <c r="P129" s="376">
        <v>39</v>
      </c>
      <c r="Q129" s="378">
        <f t="shared" si="11"/>
        <v>0.10416666666666667</v>
      </c>
      <c r="R129" s="378">
        <f t="shared" si="11"/>
        <v>0.4895833333333333</v>
      </c>
      <c r="S129" s="378">
        <f t="shared" si="11"/>
        <v>0.40625</v>
      </c>
    </row>
    <row r="130" spans="1:19" ht="13.5">
      <c r="A130" s="302" t="s">
        <v>311</v>
      </c>
      <c r="B130" s="287" t="s">
        <v>245</v>
      </c>
      <c r="C130" s="376">
        <v>295</v>
      </c>
      <c r="D130" s="376">
        <v>36</v>
      </c>
      <c r="E130" s="376">
        <v>154</v>
      </c>
      <c r="F130" s="376">
        <v>105</v>
      </c>
      <c r="G130" s="371">
        <f t="shared" si="7"/>
        <v>0.12203389830508475</v>
      </c>
      <c r="H130" s="371">
        <f t="shared" si="7"/>
        <v>0.5220338983050847</v>
      </c>
      <c r="I130" s="371">
        <f t="shared" si="7"/>
        <v>0.3559322033898305</v>
      </c>
      <c r="K130" s="165" t="s">
        <v>365</v>
      </c>
      <c r="L130" s="170" t="s">
        <v>365</v>
      </c>
      <c r="M130" s="171">
        <f>SUM(M128:M129)</f>
        <v>271</v>
      </c>
      <c r="N130" s="171">
        <f>SUM(N128:N129)</f>
        <v>27</v>
      </c>
      <c r="O130" s="171">
        <f>SUM(O128:O129)</f>
        <v>157</v>
      </c>
      <c r="P130" s="171">
        <f>SUM(P128:P129)</f>
        <v>87</v>
      </c>
      <c r="Q130" s="427">
        <f t="shared" si="11"/>
        <v>0.0996309963099631</v>
      </c>
      <c r="R130" s="427">
        <f t="shared" si="11"/>
        <v>0.5793357933579336</v>
      </c>
      <c r="S130" s="427">
        <f t="shared" si="11"/>
        <v>0.3210332103321033</v>
      </c>
    </row>
    <row r="131" spans="1:19" ht="13.5">
      <c r="A131" s="302" t="s">
        <v>311</v>
      </c>
      <c r="B131" s="287" t="s">
        <v>246</v>
      </c>
      <c r="C131" s="376">
        <v>198</v>
      </c>
      <c r="D131" s="376">
        <v>18</v>
      </c>
      <c r="E131" s="376">
        <v>107</v>
      </c>
      <c r="F131" s="376">
        <v>73</v>
      </c>
      <c r="G131" s="371">
        <f aca="true" t="shared" si="12" ref="G131:I156">D131/$C131</f>
        <v>0.09090909090909091</v>
      </c>
      <c r="H131" s="371">
        <f t="shared" si="12"/>
        <v>0.5404040404040404</v>
      </c>
      <c r="I131" s="371">
        <f t="shared" si="12"/>
        <v>0.3686868686868687</v>
      </c>
      <c r="K131" s="83" t="s">
        <v>368</v>
      </c>
      <c r="L131" s="84" t="s">
        <v>369</v>
      </c>
      <c r="M131" s="376">
        <v>192</v>
      </c>
      <c r="N131" s="376">
        <v>13</v>
      </c>
      <c r="O131" s="376">
        <v>86</v>
      </c>
      <c r="P131" s="376">
        <v>93</v>
      </c>
      <c r="Q131" s="378">
        <f t="shared" si="11"/>
        <v>0.06770833333333333</v>
      </c>
      <c r="R131" s="378">
        <f t="shared" si="11"/>
        <v>0.4479166666666667</v>
      </c>
      <c r="S131" s="378">
        <f t="shared" si="11"/>
        <v>0.484375</v>
      </c>
    </row>
    <row r="132" spans="1:19" ht="13.5">
      <c r="A132" s="302" t="s">
        <v>311</v>
      </c>
      <c r="B132" s="287" t="s">
        <v>249</v>
      </c>
      <c r="C132" s="376">
        <v>53</v>
      </c>
      <c r="D132" s="376">
        <v>6</v>
      </c>
      <c r="E132" s="376">
        <v>29</v>
      </c>
      <c r="F132" s="376">
        <v>18</v>
      </c>
      <c r="G132" s="371">
        <f t="shared" si="12"/>
        <v>0.11320754716981132</v>
      </c>
      <c r="H132" s="371">
        <f t="shared" si="12"/>
        <v>0.5471698113207547</v>
      </c>
      <c r="I132" s="371">
        <f t="shared" si="12"/>
        <v>0.33962264150943394</v>
      </c>
      <c r="K132" s="83" t="s">
        <v>368</v>
      </c>
      <c r="L132" s="84" t="s">
        <v>370</v>
      </c>
      <c r="M132" s="266">
        <v>390</v>
      </c>
      <c r="N132" s="266">
        <v>33</v>
      </c>
      <c r="O132" s="266">
        <v>190</v>
      </c>
      <c r="P132" s="266">
        <v>167</v>
      </c>
      <c r="Q132" s="378">
        <f t="shared" si="11"/>
        <v>0.08461538461538462</v>
      </c>
      <c r="R132" s="378">
        <f t="shared" si="11"/>
        <v>0.48717948717948717</v>
      </c>
      <c r="S132" s="378">
        <f t="shared" si="11"/>
        <v>0.4282051282051282</v>
      </c>
    </row>
    <row r="133" spans="1:19" ht="13.5">
      <c r="A133" s="302" t="s">
        <v>311</v>
      </c>
      <c r="B133" s="303" t="s">
        <v>368</v>
      </c>
      <c r="C133" s="404">
        <v>582</v>
      </c>
      <c r="D133" s="404">
        <v>46</v>
      </c>
      <c r="E133" s="404">
        <v>276</v>
      </c>
      <c r="F133" s="404">
        <v>260</v>
      </c>
      <c r="G133" s="405">
        <f t="shared" si="12"/>
        <v>0.07903780068728522</v>
      </c>
      <c r="H133" s="405">
        <f t="shared" si="12"/>
        <v>0.4742268041237113</v>
      </c>
      <c r="I133" s="405">
        <f t="shared" si="12"/>
        <v>0.44673539518900346</v>
      </c>
      <c r="K133" s="83" t="s">
        <v>368</v>
      </c>
      <c r="L133" s="86" t="s">
        <v>368</v>
      </c>
      <c r="M133" s="87">
        <f>SUM(M131:M132)</f>
        <v>582</v>
      </c>
      <c r="N133" s="87">
        <f>SUM(N131:N132)</f>
        <v>46</v>
      </c>
      <c r="O133" s="87">
        <f>SUM(O131:O132)</f>
        <v>276</v>
      </c>
      <c r="P133" s="87">
        <f>SUM(P131:P132)</f>
        <v>260</v>
      </c>
      <c r="Q133" s="428">
        <f t="shared" si="11"/>
        <v>0.07903780068728522</v>
      </c>
      <c r="R133" s="428">
        <f t="shared" si="11"/>
        <v>0.4742268041237113</v>
      </c>
      <c r="S133" s="428">
        <f t="shared" si="11"/>
        <v>0.44673539518900346</v>
      </c>
    </row>
    <row r="134" spans="1:19" ht="13.5">
      <c r="A134" s="302" t="s">
        <v>311</v>
      </c>
      <c r="B134" s="287" t="s">
        <v>251</v>
      </c>
      <c r="C134" s="376">
        <v>72</v>
      </c>
      <c r="D134" s="376">
        <v>3</v>
      </c>
      <c r="E134" s="376">
        <v>39</v>
      </c>
      <c r="F134" s="376">
        <v>30</v>
      </c>
      <c r="G134" s="371">
        <f t="shared" si="12"/>
        <v>0.041666666666666664</v>
      </c>
      <c r="H134" s="371">
        <f t="shared" si="12"/>
        <v>0.5416666666666666</v>
      </c>
      <c r="I134" s="371">
        <f t="shared" si="12"/>
        <v>0.4166666666666667</v>
      </c>
      <c r="K134" s="173" t="s">
        <v>371</v>
      </c>
      <c r="L134" s="174" t="s">
        <v>371</v>
      </c>
      <c r="M134" s="376">
        <v>244</v>
      </c>
      <c r="N134" s="376">
        <v>21</v>
      </c>
      <c r="O134" s="376">
        <v>128</v>
      </c>
      <c r="P134" s="376">
        <v>95</v>
      </c>
      <c r="Q134" s="378">
        <f t="shared" si="11"/>
        <v>0.0860655737704918</v>
      </c>
      <c r="R134" s="378">
        <f t="shared" si="11"/>
        <v>0.5245901639344263</v>
      </c>
      <c r="S134" s="378">
        <f t="shared" si="11"/>
        <v>0.38934426229508196</v>
      </c>
    </row>
    <row r="135" spans="1:19" ht="13.5">
      <c r="A135" s="302" t="s">
        <v>311</v>
      </c>
      <c r="B135" s="287" t="s">
        <v>253</v>
      </c>
      <c r="C135" s="376">
        <v>84</v>
      </c>
      <c r="D135" s="376">
        <v>5</v>
      </c>
      <c r="E135" s="376">
        <v>35</v>
      </c>
      <c r="F135" s="376">
        <v>44</v>
      </c>
      <c r="G135" s="371">
        <f t="shared" si="12"/>
        <v>0.05952380952380952</v>
      </c>
      <c r="H135" s="371">
        <f t="shared" si="12"/>
        <v>0.4166666666666667</v>
      </c>
      <c r="I135" s="371">
        <f t="shared" si="12"/>
        <v>0.5238095238095238</v>
      </c>
      <c r="K135" s="173" t="s">
        <v>371</v>
      </c>
      <c r="L135" s="174" t="s">
        <v>372</v>
      </c>
      <c r="M135" s="376">
        <v>11</v>
      </c>
      <c r="N135" s="376">
        <v>0</v>
      </c>
      <c r="O135" s="376">
        <v>4</v>
      </c>
      <c r="P135" s="376">
        <v>7</v>
      </c>
      <c r="Q135" s="378">
        <f t="shared" si="11"/>
        <v>0</v>
      </c>
      <c r="R135" s="378">
        <f t="shared" si="11"/>
        <v>0.36363636363636365</v>
      </c>
      <c r="S135" s="378">
        <f t="shared" si="11"/>
        <v>0.6363636363636364</v>
      </c>
    </row>
    <row r="136" spans="1:19" ht="13.5">
      <c r="A136" s="302" t="s">
        <v>311</v>
      </c>
      <c r="B136" s="287" t="s">
        <v>255</v>
      </c>
      <c r="C136" s="376">
        <v>57</v>
      </c>
      <c r="D136" s="376">
        <v>8</v>
      </c>
      <c r="E136" s="376">
        <v>30</v>
      </c>
      <c r="F136" s="376">
        <v>19</v>
      </c>
      <c r="G136" s="371">
        <f t="shared" si="12"/>
        <v>0.14035087719298245</v>
      </c>
      <c r="H136" s="371">
        <f t="shared" si="12"/>
        <v>0.5263157894736842</v>
      </c>
      <c r="I136" s="371">
        <f t="shared" si="12"/>
        <v>0.3333333333333333</v>
      </c>
      <c r="K136" s="173" t="s">
        <v>371</v>
      </c>
      <c r="L136" s="175" t="s">
        <v>371</v>
      </c>
      <c r="M136" s="176">
        <f>SUM(M134:M135)</f>
        <v>255</v>
      </c>
      <c r="N136" s="176">
        <f>SUM(N134:N135)</f>
        <v>21</v>
      </c>
      <c r="O136" s="176">
        <f>SUM(O134:O135)</f>
        <v>132</v>
      </c>
      <c r="P136" s="176">
        <f>SUM(P134:P135)</f>
        <v>102</v>
      </c>
      <c r="Q136" s="429">
        <f t="shared" si="11"/>
        <v>0.08235294117647059</v>
      </c>
      <c r="R136" s="429">
        <f t="shared" si="11"/>
        <v>0.5176470588235295</v>
      </c>
      <c r="S136" s="429">
        <f t="shared" si="11"/>
        <v>0.4</v>
      </c>
    </row>
    <row r="137" spans="1:19" ht="13.5">
      <c r="A137" s="302" t="s">
        <v>311</v>
      </c>
      <c r="B137" s="287" t="s">
        <v>256</v>
      </c>
      <c r="C137" s="376">
        <v>930</v>
      </c>
      <c r="D137" s="376">
        <v>180</v>
      </c>
      <c r="E137" s="376">
        <v>568</v>
      </c>
      <c r="F137" s="376">
        <v>182</v>
      </c>
      <c r="G137" s="371">
        <f t="shared" si="12"/>
        <v>0.1935483870967742</v>
      </c>
      <c r="H137" s="371">
        <f t="shared" si="12"/>
        <v>0.610752688172043</v>
      </c>
      <c r="I137" s="371">
        <f t="shared" si="12"/>
        <v>0.1956989247311828</v>
      </c>
      <c r="K137" s="178" t="s">
        <v>373</v>
      </c>
      <c r="L137" s="179" t="s">
        <v>374</v>
      </c>
      <c r="M137" s="376">
        <v>234</v>
      </c>
      <c r="N137" s="376">
        <v>17</v>
      </c>
      <c r="O137" s="376">
        <v>105</v>
      </c>
      <c r="P137" s="376">
        <v>112</v>
      </c>
      <c r="Q137" s="378">
        <f t="shared" si="11"/>
        <v>0.07264957264957266</v>
      </c>
      <c r="R137" s="378">
        <f t="shared" si="11"/>
        <v>0.44871794871794873</v>
      </c>
      <c r="S137" s="378">
        <f t="shared" si="11"/>
        <v>0.47863247863247865</v>
      </c>
    </row>
    <row r="138" spans="1:19" ht="13.5">
      <c r="A138" s="302" t="s">
        <v>311</v>
      </c>
      <c r="B138" s="287" t="s">
        <v>259</v>
      </c>
      <c r="C138" s="376">
        <v>244</v>
      </c>
      <c r="D138" s="376">
        <v>53</v>
      </c>
      <c r="E138" s="376">
        <v>143</v>
      </c>
      <c r="F138" s="376">
        <v>48</v>
      </c>
      <c r="G138" s="371">
        <f t="shared" si="12"/>
        <v>0.21721311475409835</v>
      </c>
      <c r="H138" s="371">
        <f t="shared" si="12"/>
        <v>0.5860655737704918</v>
      </c>
      <c r="I138" s="371">
        <f t="shared" si="12"/>
        <v>0.19672131147540983</v>
      </c>
      <c r="K138" s="178" t="s">
        <v>373</v>
      </c>
      <c r="L138" s="179" t="s">
        <v>375</v>
      </c>
      <c r="M138" s="376">
        <v>121</v>
      </c>
      <c r="N138" s="376">
        <v>5</v>
      </c>
      <c r="O138" s="376">
        <v>63</v>
      </c>
      <c r="P138" s="376">
        <v>53</v>
      </c>
      <c r="Q138" s="378">
        <f t="shared" si="11"/>
        <v>0.04132231404958678</v>
      </c>
      <c r="R138" s="378">
        <f t="shared" si="11"/>
        <v>0.5206611570247934</v>
      </c>
      <c r="S138" s="378">
        <f t="shared" si="11"/>
        <v>0.4380165289256198</v>
      </c>
    </row>
    <row r="139" spans="1:19" ht="13.5">
      <c r="A139" s="302" t="s">
        <v>311</v>
      </c>
      <c r="B139" s="287" t="s">
        <v>261</v>
      </c>
      <c r="C139" s="376">
        <v>30</v>
      </c>
      <c r="D139" s="376">
        <v>2</v>
      </c>
      <c r="E139" s="376">
        <v>15</v>
      </c>
      <c r="F139" s="376">
        <v>13</v>
      </c>
      <c r="G139" s="371">
        <f t="shared" si="12"/>
        <v>0.06666666666666667</v>
      </c>
      <c r="H139" s="371">
        <f t="shared" si="12"/>
        <v>0.5</v>
      </c>
      <c r="I139" s="371">
        <f t="shared" si="12"/>
        <v>0.43333333333333335</v>
      </c>
      <c r="K139" s="178" t="s">
        <v>373</v>
      </c>
      <c r="L139" s="179" t="s">
        <v>376</v>
      </c>
      <c r="M139" s="376">
        <v>104</v>
      </c>
      <c r="N139" s="376">
        <v>9</v>
      </c>
      <c r="O139" s="376">
        <v>46</v>
      </c>
      <c r="P139" s="376">
        <v>49</v>
      </c>
      <c r="Q139" s="378">
        <f t="shared" si="11"/>
        <v>0.08653846153846154</v>
      </c>
      <c r="R139" s="378">
        <f t="shared" si="11"/>
        <v>0.4423076923076923</v>
      </c>
      <c r="S139" s="378">
        <f t="shared" si="11"/>
        <v>0.47115384615384615</v>
      </c>
    </row>
    <row r="140" spans="1:19" ht="13.5">
      <c r="A140" s="302" t="s">
        <v>311</v>
      </c>
      <c r="B140" s="287" t="s">
        <v>263</v>
      </c>
      <c r="C140" s="376">
        <v>167</v>
      </c>
      <c r="D140" s="376">
        <v>17</v>
      </c>
      <c r="E140" s="376">
        <v>89</v>
      </c>
      <c r="F140" s="376">
        <v>61</v>
      </c>
      <c r="G140" s="371">
        <f t="shared" si="12"/>
        <v>0.10179640718562874</v>
      </c>
      <c r="H140" s="371">
        <f t="shared" si="12"/>
        <v>0.5329341317365269</v>
      </c>
      <c r="I140" s="371">
        <f t="shared" si="12"/>
        <v>0.3652694610778443</v>
      </c>
      <c r="K140" s="178" t="s">
        <v>373</v>
      </c>
      <c r="L140" s="180" t="s">
        <v>373</v>
      </c>
      <c r="M140" s="181">
        <f>SUM(M137:M139)</f>
        <v>459</v>
      </c>
      <c r="N140" s="181">
        <f>SUM(N137:N139)</f>
        <v>31</v>
      </c>
      <c r="O140" s="181">
        <f>SUM(O137:O139)</f>
        <v>214</v>
      </c>
      <c r="P140" s="181">
        <f>SUM(P137:P139)</f>
        <v>214</v>
      </c>
      <c r="Q140" s="430">
        <f t="shared" si="11"/>
        <v>0.06753812636165578</v>
      </c>
      <c r="R140" s="430">
        <f t="shared" si="11"/>
        <v>0.4662309368191721</v>
      </c>
      <c r="S140" s="430">
        <f t="shared" si="11"/>
        <v>0.4662309368191721</v>
      </c>
    </row>
    <row r="141" spans="1:19" ht="13.5">
      <c r="A141" s="302" t="s">
        <v>311</v>
      </c>
      <c r="B141" s="335" t="s">
        <v>371</v>
      </c>
      <c r="C141" s="431">
        <v>255</v>
      </c>
      <c r="D141" s="431">
        <v>21</v>
      </c>
      <c r="E141" s="431">
        <v>132</v>
      </c>
      <c r="F141" s="431">
        <v>102</v>
      </c>
      <c r="G141" s="432">
        <f t="shared" si="12"/>
        <v>0.08235294117647059</v>
      </c>
      <c r="H141" s="432">
        <f t="shared" si="12"/>
        <v>0.5176470588235295</v>
      </c>
      <c r="I141" s="432">
        <f t="shared" si="12"/>
        <v>0.4</v>
      </c>
      <c r="K141" s="186" t="s">
        <v>377</v>
      </c>
      <c r="L141" s="187" t="s">
        <v>378</v>
      </c>
      <c r="M141" s="376">
        <v>273</v>
      </c>
      <c r="N141" s="376">
        <v>105</v>
      </c>
      <c r="O141" s="376">
        <v>151</v>
      </c>
      <c r="P141" s="376">
        <v>17</v>
      </c>
      <c r="Q141" s="387">
        <f t="shared" si="11"/>
        <v>0.38461538461538464</v>
      </c>
      <c r="R141" s="387">
        <f t="shared" si="11"/>
        <v>0.5531135531135531</v>
      </c>
      <c r="S141" s="387">
        <f t="shared" si="11"/>
        <v>0.06227106227106227</v>
      </c>
    </row>
    <row r="142" spans="1:19" ht="13.5">
      <c r="A142" s="302" t="s">
        <v>311</v>
      </c>
      <c r="B142" s="338" t="s">
        <v>373</v>
      </c>
      <c r="C142" s="433">
        <v>459</v>
      </c>
      <c r="D142" s="433">
        <v>31</v>
      </c>
      <c r="E142" s="433">
        <v>214</v>
      </c>
      <c r="F142" s="433">
        <v>214</v>
      </c>
      <c r="G142" s="434">
        <f t="shared" si="12"/>
        <v>0.06753812636165578</v>
      </c>
      <c r="H142" s="434">
        <f t="shared" si="12"/>
        <v>0.4662309368191721</v>
      </c>
      <c r="I142" s="434">
        <f t="shared" si="12"/>
        <v>0.4662309368191721</v>
      </c>
      <c r="K142" s="186" t="s">
        <v>377</v>
      </c>
      <c r="L142" s="187" t="s">
        <v>379</v>
      </c>
      <c r="M142" s="376">
        <v>20</v>
      </c>
      <c r="N142" s="376">
        <v>4</v>
      </c>
      <c r="O142" s="376">
        <v>14</v>
      </c>
      <c r="P142" s="376">
        <v>2</v>
      </c>
      <c r="Q142" s="387">
        <f t="shared" si="11"/>
        <v>0.2</v>
      </c>
      <c r="R142" s="387">
        <f t="shared" si="11"/>
        <v>0.7</v>
      </c>
      <c r="S142" s="387">
        <f t="shared" si="11"/>
        <v>0.1</v>
      </c>
    </row>
    <row r="143" spans="1:19" ht="13.5">
      <c r="A143" s="302" t="s">
        <v>311</v>
      </c>
      <c r="B143" s="287" t="s">
        <v>267</v>
      </c>
      <c r="C143" s="266">
        <v>72</v>
      </c>
      <c r="D143" s="266">
        <v>5</v>
      </c>
      <c r="E143" s="266">
        <v>50</v>
      </c>
      <c r="F143" s="266">
        <v>17</v>
      </c>
      <c r="G143" s="371">
        <f t="shared" si="12"/>
        <v>0.06944444444444445</v>
      </c>
      <c r="H143" s="371">
        <f t="shared" si="12"/>
        <v>0.6944444444444444</v>
      </c>
      <c r="I143" s="371">
        <f t="shared" si="12"/>
        <v>0.2361111111111111</v>
      </c>
      <c r="K143" s="187" t="s">
        <v>377</v>
      </c>
      <c r="L143" s="192" t="s">
        <v>377</v>
      </c>
      <c r="M143" s="193">
        <f>SUM(M141:M142)</f>
        <v>293</v>
      </c>
      <c r="N143" s="193">
        <f>SUM(N141:N142)</f>
        <v>109</v>
      </c>
      <c r="O143" s="193">
        <f>SUM(O141:O142)</f>
        <v>165</v>
      </c>
      <c r="P143" s="193">
        <f>SUM(P141:P142)</f>
        <v>19</v>
      </c>
      <c r="Q143" s="435">
        <f t="shared" si="11"/>
        <v>0.3720136518771331</v>
      </c>
      <c r="R143" s="435">
        <f t="shared" si="11"/>
        <v>0.5631399317406144</v>
      </c>
      <c r="S143" s="435">
        <f t="shared" si="11"/>
        <v>0.06484641638225255</v>
      </c>
    </row>
    <row r="144" spans="1:9" ht="13.5">
      <c r="A144" s="302" t="s">
        <v>311</v>
      </c>
      <c r="B144" s="287" t="s">
        <v>268</v>
      </c>
      <c r="C144" s="376">
        <v>457</v>
      </c>
      <c r="D144" s="376">
        <v>91</v>
      </c>
      <c r="E144" s="376">
        <v>316</v>
      </c>
      <c r="F144" s="376">
        <v>50</v>
      </c>
      <c r="G144" s="371">
        <f t="shared" si="12"/>
        <v>0.19912472647702406</v>
      </c>
      <c r="H144" s="371">
        <f t="shared" si="12"/>
        <v>0.6914660831509847</v>
      </c>
      <c r="I144" s="371">
        <f t="shared" si="12"/>
        <v>0.10940919037199125</v>
      </c>
    </row>
    <row r="145" spans="1:9" ht="13.5">
      <c r="A145" s="302" t="s">
        <v>311</v>
      </c>
      <c r="B145" s="342" t="s">
        <v>377</v>
      </c>
      <c r="C145" s="406">
        <v>293</v>
      </c>
      <c r="D145" s="406">
        <v>109</v>
      </c>
      <c r="E145" s="406">
        <v>165</v>
      </c>
      <c r="F145" s="406">
        <v>19</v>
      </c>
      <c r="G145" s="407">
        <f t="shared" si="12"/>
        <v>0.3720136518771331</v>
      </c>
      <c r="H145" s="407">
        <f t="shared" si="12"/>
        <v>0.5631399317406144</v>
      </c>
      <c r="I145" s="407">
        <f t="shared" si="12"/>
        <v>0.06484641638225255</v>
      </c>
    </row>
    <row r="146" spans="1:19" ht="13.5">
      <c r="A146" s="343" t="s">
        <v>380</v>
      </c>
      <c r="B146" s="344" t="s">
        <v>270</v>
      </c>
      <c r="C146" s="376">
        <v>221</v>
      </c>
      <c r="D146" s="376">
        <v>26</v>
      </c>
      <c r="E146" s="376">
        <v>89</v>
      </c>
      <c r="F146" s="376">
        <v>106</v>
      </c>
      <c r="G146" s="371">
        <f t="shared" si="12"/>
        <v>0.11764705882352941</v>
      </c>
      <c r="H146" s="371">
        <f t="shared" si="12"/>
        <v>0.40271493212669685</v>
      </c>
      <c r="I146" s="371">
        <f t="shared" si="12"/>
        <v>0.4796380090497738</v>
      </c>
      <c r="K146" s="346"/>
      <c r="L146" s="347"/>
      <c r="M146" s="347"/>
      <c r="N146" s="347"/>
      <c r="O146" s="347"/>
      <c r="P146" s="348"/>
      <c r="Q146" s="348"/>
      <c r="R146" s="348"/>
      <c r="S146" s="349"/>
    </row>
    <row r="147" spans="1:19" ht="13.5">
      <c r="A147" s="343" t="s">
        <v>380</v>
      </c>
      <c r="B147" s="350" t="s">
        <v>271</v>
      </c>
      <c r="C147" s="376">
        <v>722</v>
      </c>
      <c r="D147" s="376">
        <v>47</v>
      </c>
      <c r="E147" s="376">
        <v>399</v>
      </c>
      <c r="F147" s="376">
        <v>276</v>
      </c>
      <c r="G147" s="371">
        <f t="shared" si="12"/>
        <v>0.06509695290858726</v>
      </c>
      <c r="H147" s="371">
        <f t="shared" si="12"/>
        <v>0.5526315789473685</v>
      </c>
      <c r="I147" s="371">
        <f t="shared" si="12"/>
        <v>0.38227146814404434</v>
      </c>
      <c r="K147" s="346"/>
      <c r="L147" s="347"/>
      <c r="M147" s="347"/>
      <c r="N147" s="347"/>
      <c r="O147" s="347"/>
      <c r="P147" s="348"/>
      <c r="Q147" s="348"/>
      <c r="R147" s="348"/>
      <c r="S147" s="349"/>
    </row>
    <row r="148" spans="1:19" ht="13.5">
      <c r="A148" s="343" t="s">
        <v>380</v>
      </c>
      <c r="B148" s="351" t="s">
        <v>272</v>
      </c>
      <c r="C148" s="376">
        <v>518</v>
      </c>
      <c r="D148" s="376">
        <v>49</v>
      </c>
      <c r="E148" s="376">
        <v>265</v>
      </c>
      <c r="F148" s="376">
        <v>204</v>
      </c>
      <c r="G148" s="371">
        <f t="shared" si="12"/>
        <v>0.0945945945945946</v>
      </c>
      <c r="H148" s="371">
        <f t="shared" si="12"/>
        <v>0.5115830115830116</v>
      </c>
      <c r="I148" s="371">
        <f t="shared" si="12"/>
        <v>0.3938223938223938</v>
      </c>
      <c r="K148" s="346"/>
      <c r="L148" s="347"/>
      <c r="M148" s="347"/>
      <c r="N148" s="347"/>
      <c r="O148" s="347"/>
      <c r="P148" s="348"/>
      <c r="Q148" s="348"/>
      <c r="R148" s="348"/>
      <c r="S148" s="349"/>
    </row>
    <row r="149" spans="1:19" ht="13.5">
      <c r="A149" s="343" t="s">
        <v>380</v>
      </c>
      <c r="B149" s="352" t="s">
        <v>273</v>
      </c>
      <c r="C149" s="376">
        <v>431</v>
      </c>
      <c r="D149" s="376">
        <v>23</v>
      </c>
      <c r="E149" s="376">
        <v>223</v>
      </c>
      <c r="F149" s="376">
        <v>185</v>
      </c>
      <c r="G149" s="371">
        <f t="shared" si="12"/>
        <v>0.05336426914153132</v>
      </c>
      <c r="H149" s="371">
        <f t="shared" si="12"/>
        <v>0.5174013921113689</v>
      </c>
      <c r="I149" s="371">
        <f t="shared" si="12"/>
        <v>0.42923433874709976</v>
      </c>
      <c r="K149" s="346"/>
      <c r="L149" s="347"/>
      <c r="M149" s="347"/>
      <c r="N149" s="347"/>
      <c r="O149" s="347"/>
      <c r="P149" s="353"/>
      <c r="Q149" s="353"/>
      <c r="R149" s="353"/>
      <c r="S149" s="349"/>
    </row>
    <row r="150" spans="1:19" ht="13.5">
      <c r="A150" s="343" t="s">
        <v>380</v>
      </c>
      <c r="B150" s="354" t="s">
        <v>274</v>
      </c>
      <c r="C150" s="376">
        <v>836</v>
      </c>
      <c r="D150" s="376">
        <v>83</v>
      </c>
      <c r="E150" s="376">
        <v>448</v>
      </c>
      <c r="F150" s="376">
        <v>305</v>
      </c>
      <c r="G150" s="371">
        <f t="shared" si="12"/>
        <v>0.09928229665071771</v>
      </c>
      <c r="H150" s="371">
        <f t="shared" si="12"/>
        <v>0.5358851674641149</v>
      </c>
      <c r="I150" s="371">
        <f t="shared" si="12"/>
        <v>0.36483253588516745</v>
      </c>
      <c r="K150" s="346"/>
      <c r="L150" s="347"/>
      <c r="M150" s="347"/>
      <c r="N150" s="347"/>
      <c r="O150" s="347"/>
      <c r="P150" s="353"/>
      <c r="Q150" s="353"/>
      <c r="R150" s="353"/>
      <c r="S150" s="349"/>
    </row>
    <row r="151" spans="1:19" ht="13.5">
      <c r="A151" s="343" t="s">
        <v>380</v>
      </c>
      <c r="B151" s="355" t="s">
        <v>275</v>
      </c>
      <c r="C151" s="376">
        <v>1402</v>
      </c>
      <c r="D151" s="376">
        <v>269</v>
      </c>
      <c r="E151" s="376">
        <v>802</v>
      </c>
      <c r="F151" s="376">
        <v>331</v>
      </c>
      <c r="G151" s="371">
        <f t="shared" si="12"/>
        <v>0.19186875891583452</v>
      </c>
      <c r="H151" s="371">
        <f t="shared" si="12"/>
        <v>0.572039942938659</v>
      </c>
      <c r="I151" s="371">
        <f t="shared" si="12"/>
        <v>0.23609129814550642</v>
      </c>
      <c r="K151" s="346"/>
      <c r="L151" s="347"/>
      <c r="M151" s="347"/>
      <c r="N151" s="347"/>
      <c r="O151" s="347"/>
      <c r="P151" s="353"/>
      <c r="Q151" s="353"/>
      <c r="R151" s="353"/>
      <c r="S151" s="349"/>
    </row>
    <row r="152" spans="1:19" ht="13.5">
      <c r="A152" s="343" t="s">
        <v>380</v>
      </c>
      <c r="B152" s="356" t="s">
        <v>276</v>
      </c>
      <c r="C152" s="376">
        <v>979</v>
      </c>
      <c r="D152" s="376">
        <v>232</v>
      </c>
      <c r="E152" s="376">
        <v>508</v>
      </c>
      <c r="F152" s="376">
        <v>239</v>
      </c>
      <c r="G152" s="371">
        <f t="shared" si="12"/>
        <v>0.236976506639428</v>
      </c>
      <c r="H152" s="371">
        <f t="shared" si="12"/>
        <v>0.5188968335035751</v>
      </c>
      <c r="I152" s="371">
        <f t="shared" si="12"/>
        <v>0.24412665985699694</v>
      </c>
      <c r="K152" s="346"/>
      <c r="L152" s="347"/>
      <c r="M152" s="347"/>
      <c r="N152" s="347"/>
      <c r="O152" s="347"/>
      <c r="P152" s="353"/>
      <c r="Q152" s="353"/>
      <c r="R152" s="353"/>
      <c r="S152" s="349"/>
    </row>
    <row r="153" spans="1:9" ht="13.5">
      <c r="A153" s="343" t="s">
        <v>380</v>
      </c>
      <c r="B153" s="357" t="s">
        <v>277</v>
      </c>
      <c r="C153" s="376">
        <v>465</v>
      </c>
      <c r="D153" s="376">
        <v>49</v>
      </c>
      <c r="E153" s="376">
        <v>225</v>
      </c>
      <c r="F153" s="376">
        <v>191</v>
      </c>
      <c r="G153" s="371">
        <f t="shared" si="12"/>
        <v>0.1053763440860215</v>
      </c>
      <c r="H153" s="371">
        <f t="shared" si="12"/>
        <v>0.4838709677419355</v>
      </c>
      <c r="I153" s="371">
        <f t="shared" si="12"/>
        <v>0.410752688172043</v>
      </c>
    </row>
    <row r="154" spans="1:9" ht="13.5">
      <c r="A154" s="343" t="s">
        <v>380</v>
      </c>
      <c r="B154" s="358" t="s">
        <v>278</v>
      </c>
      <c r="C154" s="376">
        <v>473</v>
      </c>
      <c r="D154" s="376">
        <v>51</v>
      </c>
      <c r="E154" s="376">
        <v>229</v>
      </c>
      <c r="F154" s="376">
        <v>193</v>
      </c>
      <c r="G154" s="371">
        <f t="shared" si="12"/>
        <v>0.10782241014799154</v>
      </c>
      <c r="H154" s="371">
        <f t="shared" si="12"/>
        <v>0.48414376321353064</v>
      </c>
      <c r="I154" s="371">
        <f t="shared" si="12"/>
        <v>0.4080338266384778</v>
      </c>
    </row>
    <row r="155" spans="1:9" ht="14.25" thickBot="1">
      <c r="A155" s="343" t="s">
        <v>380</v>
      </c>
      <c r="B155" s="359" t="s">
        <v>279</v>
      </c>
      <c r="C155" s="436">
        <v>832</v>
      </c>
      <c r="D155" s="436">
        <v>158</v>
      </c>
      <c r="E155" s="436">
        <v>427</v>
      </c>
      <c r="F155" s="436">
        <v>247</v>
      </c>
      <c r="G155" s="437">
        <f t="shared" si="12"/>
        <v>0.18990384615384615</v>
      </c>
      <c r="H155" s="437">
        <f t="shared" si="12"/>
        <v>0.5132211538461539</v>
      </c>
      <c r="I155" s="437">
        <f t="shared" si="12"/>
        <v>0.296875</v>
      </c>
    </row>
    <row r="156" spans="2:9" ht="14.25" thickTop="1">
      <c r="B156" s="362" t="s">
        <v>280</v>
      </c>
      <c r="C156" s="363">
        <v>104239</v>
      </c>
      <c r="D156" s="363">
        <v>16159</v>
      </c>
      <c r="E156" s="363">
        <v>60123</v>
      </c>
      <c r="F156" s="363">
        <v>27957</v>
      </c>
      <c r="G156" s="364">
        <f t="shared" si="12"/>
        <v>0.1550187549765443</v>
      </c>
      <c r="H156" s="364">
        <f t="shared" si="12"/>
        <v>0.5767802837709495</v>
      </c>
      <c r="I156" s="364">
        <f t="shared" si="12"/>
        <v>0.26820096125250625</v>
      </c>
    </row>
    <row r="157" ht="13.5">
      <c r="B157" s="219" t="s">
        <v>381</v>
      </c>
    </row>
    <row r="160" ht="13.5">
      <c r="A160" s="225"/>
    </row>
    <row r="161" ht="13.5">
      <c r="A161" s="225"/>
    </row>
    <row r="162" ht="13.5">
      <c r="A162" s="225"/>
    </row>
    <row r="163" ht="13.5">
      <c r="A163" s="225"/>
    </row>
    <row r="164" ht="13.5">
      <c r="A164" s="225"/>
    </row>
    <row r="165" ht="13.5">
      <c r="A165" s="225"/>
    </row>
    <row r="166" ht="13.5">
      <c r="A166" s="225"/>
    </row>
    <row r="167" ht="13.5">
      <c r="A167" s="225"/>
    </row>
    <row r="168" ht="13.5">
      <c r="A168" s="225"/>
    </row>
    <row r="169" ht="13.5">
      <c r="A169" s="225"/>
    </row>
    <row r="243" ht="19.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69"/>
  <sheetViews>
    <sheetView view="pageBreakPreview" zoomScaleSheetLayoutView="100" zoomScalePageLayoutView="0" workbookViewId="0" topLeftCell="A1">
      <pane xSplit="2" ySplit="1" topLeftCell="C133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M157" sqref="M157"/>
    </sheetView>
  </sheetViews>
  <sheetFormatPr defaultColWidth="9.00390625" defaultRowHeight="13.5"/>
  <cols>
    <col min="1" max="1" width="9.50390625" style="226" bestFit="1" customWidth="1"/>
    <col min="2" max="2" width="11.625" style="226" customWidth="1"/>
    <col min="3" max="3" width="9.25390625" style="438" customWidth="1"/>
    <col min="4" max="9" width="8.125" style="438" customWidth="1"/>
    <col min="10" max="10" width="9.00390625" style="367" customWidth="1"/>
    <col min="11" max="19" width="9.00390625" style="226" customWidth="1"/>
    <col min="20" max="16384" width="9.00390625" style="367" customWidth="1"/>
  </cols>
  <sheetData>
    <row r="1" spans="1:9" ht="15" customHeight="1" thickBot="1">
      <c r="A1" s="222">
        <v>42124</v>
      </c>
      <c r="B1" s="223" t="s">
        <v>282</v>
      </c>
      <c r="C1" s="366" t="s">
        <v>1</v>
      </c>
      <c r="D1" s="366" t="s">
        <v>2</v>
      </c>
      <c r="E1" s="366" t="s">
        <v>3</v>
      </c>
      <c r="F1" s="366" t="s">
        <v>4</v>
      </c>
      <c r="G1" s="366" t="s">
        <v>5</v>
      </c>
      <c r="H1" s="366" t="s">
        <v>6</v>
      </c>
      <c r="I1" s="366" t="s">
        <v>7</v>
      </c>
    </row>
    <row r="2" spans="1:19" ht="15" thickBot="1" thickTop="1">
      <c r="A2" s="227" t="s">
        <v>283</v>
      </c>
      <c r="B2" s="228" t="s">
        <v>9</v>
      </c>
      <c r="C2" s="368">
        <v>315</v>
      </c>
      <c r="D2" s="368">
        <v>42</v>
      </c>
      <c r="E2" s="368">
        <v>165</v>
      </c>
      <c r="F2" s="368">
        <v>108</v>
      </c>
      <c r="G2" s="369">
        <f>D2/$C2</f>
        <v>0.13333333333333333</v>
      </c>
      <c r="H2" s="369">
        <f>E2/$C2</f>
        <v>0.5238095238095238</v>
      </c>
      <c r="I2" s="369">
        <f>F2/$C2</f>
        <v>0.34285714285714286</v>
      </c>
      <c r="K2" s="223" t="s">
        <v>283</v>
      </c>
      <c r="L2" s="223" t="s">
        <v>284</v>
      </c>
      <c r="M2" s="231" t="s">
        <v>1</v>
      </c>
      <c r="N2" s="231" t="s">
        <v>2</v>
      </c>
      <c r="O2" s="231" t="s">
        <v>3</v>
      </c>
      <c r="P2" s="231" t="s">
        <v>4</v>
      </c>
      <c r="Q2" s="231" t="s">
        <v>5</v>
      </c>
      <c r="R2" s="231" t="s">
        <v>6</v>
      </c>
      <c r="S2" s="231" t="s">
        <v>7</v>
      </c>
    </row>
    <row r="3" spans="1:19" ht="14.25" thickTop="1">
      <c r="A3" s="227" t="s">
        <v>283</v>
      </c>
      <c r="B3" s="232" t="s">
        <v>11</v>
      </c>
      <c r="C3" s="370">
        <v>155</v>
      </c>
      <c r="D3" s="370">
        <v>10</v>
      </c>
      <c r="E3" s="370">
        <v>78</v>
      </c>
      <c r="F3" s="370">
        <v>67</v>
      </c>
      <c r="G3" s="371">
        <f aca="true" t="shared" si="0" ref="G3:I66">D3/$C3</f>
        <v>0.06451612903225806</v>
      </c>
      <c r="H3" s="371">
        <f t="shared" si="0"/>
        <v>0.5032258064516129</v>
      </c>
      <c r="I3" s="371">
        <f t="shared" si="0"/>
        <v>0.432258064516129</v>
      </c>
      <c r="K3" s="234" t="s">
        <v>285</v>
      </c>
      <c r="L3" s="235" t="s">
        <v>286</v>
      </c>
      <c r="M3" s="370">
        <v>265</v>
      </c>
      <c r="N3" s="370">
        <v>31</v>
      </c>
      <c r="O3" s="370">
        <v>147</v>
      </c>
      <c r="P3" s="370">
        <v>87</v>
      </c>
      <c r="Q3" s="371">
        <f aca="true" t="shared" si="1" ref="Q3:S23">N3/$M3</f>
        <v>0.1169811320754717</v>
      </c>
      <c r="R3" s="371">
        <f t="shared" si="1"/>
        <v>0.5547169811320755</v>
      </c>
      <c r="S3" s="371">
        <f t="shared" si="1"/>
        <v>0.3283018867924528</v>
      </c>
    </row>
    <row r="4" spans="1:19" ht="13.5">
      <c r="A4" s="227" t="s">
        <v>283</v>
      </c>
      <c r="B4" s="232" t="s">
        <v>14</v>
      </c>
      <c r="C4" s="370">
        <v>203</v>
      </c>
      <c r="D4" s="370">
        <v>20</v>
      </c>
      <c r="E4" s="370">
        <v>125</v>
      </c>
      <c r="F4" s="370">
        <v>58</v>
      </c>
      <c r="G4" s="371">
        <f t="shared" si="0"/>
        <v>0.09852216748768473</v>
      </c>
      <c r="H4" s="371">
        <f t="shared" si="0"/>
        <v>0.6157635467980296</v>
      </c>
      <c r="I4" s="371">
        <f t="shared" si="0"/>
        <v>0.2857142857142857</v>
      </c>
      <c r="K4" s="234" t="s">
        <v>285</v>
      </c>
      <c r="L4" s="237" t="s">
        <v>287</v>
      </c>
      <c r="M4" s="370">
        <v>56</v>
      </c>
      <c r="N4" s="370">
        <v>2</v>
      </c>
      <c r="O4" s="370">
        <v>23</v>
      </c>
      <c r="P4" s="370">
        <v>31</v>
      </c>
      <c r="Q4" s="371">
        <f t="shared" si="1"/>
        <v>0.03571428571428571</v>
      </c>
      <c r="R4" s="371">
        <f t="shared" si="1"/>
        <v>0.4107142857142857</v>
      </c>
      <c r="S4" s="371">
        <f t="shared" si="1"/>
        <v>0.5535714285714286</v>
      </c>
    </row>
    <row r="5" spans="1:19" ht="13.5">
      <c r="A5" s="227" t="s">
        <v>283</v>
      </c>
      <c r="B5" s="238" t="s">
        <v>285</v>
      </c>
      <c r="C5" s="372">
        <v>321</v>
      </c>
      <c r="D5" s="372">
        <v>33</v>
      </c>
      <c r="E5" s="372">
        <v>170</v>
      </c>
      <c r="F5" s="372">
        <v>118</v>
      </c>
      <c r="G5" s="373">
        <f t="shared" si="0"/>
        <v>0.102803738317757</v>
      </c>
      <c r="H5" s="373">
        <f t="shared" si="0"/>
        <v>0.5295950155763239</v>
      </c>
      <c r="I5" s="373">
        <f t="shared" si="0"/>
        <v>0.367601246105919</v>
      </c>
      <c r="K5" s="234" t="s">
        <v>285</v>
      </c>
      <c r="L5" s="241" t="s">
        <v>285</v>
      </c>
      <c r="M5" s="242">
        <f>SUM(M3:M4)</f>
        <v>321</v>
      </c>
      <c r="N5" s="242">
        <f>SUM(N3:N4)</f>
        <v>33</v>
      </c>
      <c r="O5" s="242">
        <f>SUM(O3:O4)</f>
        <v>170</v>
      </c>
      <c r="P5" s="242">
        <f>SUM(P3:P4)</f>
        <v>118</v>
      </c>
      <c r="Q5" s="373">
        <f t="shared" si="1"/>
        <v>0.102803738317757</v>
      </c>
      <c r="R5" s="373">
        <f t="shared" si="1"/>
        <v>0.5295950155763239</v>
      </c>
      <c r="S5" s="373">
        <f t="shared" si="1"/>
        <v>0.367601246105919</v>
      </c>
    </row>
    <row r="6" spans="1:19" ht="13.5">
      <c r="A6" s="227" t="s">
        <v>283</v>
      </c>
      <c r="B6" s="232" t="s">
        <v>16</v>
      </c>
      <c r="C6" s="370">
        <v>406</v>
      </c>
      <c r="D6" s="370">
        <v>43</v>
      </c>
      <c r="E6" s="370">
        <v>236</v>
      </c>
      <c r="F6" s="370">
        <v>127</v>
      </c>
      <c r="G6" s="371">
        <f t="shared" si="0"/>
        <v>0.10591133004926108</v>
      </c>
      <c r="H6" s="371">
        <f t="shared" si="0"/>
        <v>0.5812807881773399</v>
      </c>
      <c r="I6" s="371">
        <f t="shared" si="0"/>
        <v>0.312807881773399</v>
      </c>
      <c r="K6" s="244" t="s">
        <v>288</v>
      </c>
      <c r="L6" s="245" t="s">
        <v>289</v>
      </c>
      <c r="M6" s="370">
        <v>172</v>
      </c>
      <c r="N6" s="370">
        <v>17</v>
      </c>
      <c r="O6" s="370">
        <v>100</v>
      </c>
      <c r="P6" s="370">
        <v>55</v>
      </c>
      <c r="Q6" s="371">
        <f t="shared" si="1"/>
        <v>0.09883720930232558</v>
      </c>
      <c r="R6" s="371">
        <f t="shared" si="1"/>
        <v>0.5813953488372093</v>
      </c>
      <c r="S6" s="371">
        <f t="shared" si="1"/>
        <v>0.31976744186046513</v>
      </c>
    </row>
    <row r="7" spans="1:19" ht="13.5">
      <c r="A7" s="227" t="s">
        <v>283</v>
      </c>
      <c r="B7" s="232" t="s">
        <v>19</v>
      </c>
      <c r="C7" s="370">
        <v>627</v>
      </c>
      <c r="D7" s="370">
        <v>59</v>
      </c>
      <c r="E7" s="370">
        <v>356</v>
      </c>
      <c r="F7" s="370">
        <v>212</v>
      </c>
      <c r="G7" s="371">
        <f t="shared" si="0"/>
        <v>0.09409888357256778</v>
      </c>
      <c r="H7" s="371">
        <f t="shared" si="0"/>
        <v>0.5677830940988836</v>
      </c>
      <c r="I7" s="371">
        <f t="shared" si="0"/>
        <v>0.33811802232854865</v>
      </c>
      <c r="K7" s="244" t="s">
        <v>288</v>
      </c>
      <c r="L7" s="245" t="s">
        <v>290</v>
      </c>
      <c r="M7" s="370">
        <v>54</v>
      </c>
      <c r="N7" s="370">
        <v>2</v>
      </c>
      <c r="O7" s="370">
        <v>21</v>
      </c>
      <c r="P7" s="370">
        <v>31</v>
      </c>
      <c r="Q7" s="371">
        <f t="shared" si="1"/>
        <v>0.037037037037037035</v>
      </c>
      <c r="R7" s="371">
        <f t="shared" si="1"/>
        <v>0.3888888888888889</v>
      </c>
      <c r="S7" s="371">
        <f t="shared" si="1"/>
        <v>0.5740740740740741</v>
      </c>
    </row>
    <row r="8" spans="1:19" ht="13.5">
      <c r="A8" s="227" t="s">
        <v>283</v>
      </c>
      <c r="B8" s="246" t="s">
        <v>288</v>
      </c>
      <c r="C8" s="374">
        <v>226</v>
      </c>
      <c r="D8" s="374">
        <v>19</v>
      </c>
      <c r="E8" s="374">
        <v>121</v>
      </c>
      <c r="F8" s="374">
        <v>86</v>
      </c>
      <c r="G8" s="375">
        <f t="shared" si="0"/>
        <v>0.084070796460177</v>
      </c>
      <c r="H8" s="375">
        <f t="shared" si="0"/>
        <v>0.5353982300884956</v>
      </c>
      <c r="I8" s="375">
        <f t="shared" si="0"/>
        <v>0.3805309734513274</v>
      </c>
      <c r="K8" s="244" t="s">
        <v>288</v>
      </c>
      <c r="L8" s="244" t="s">
        <v>288</v>
      </c>
      <c r="M8" s="249">
        <f>SUM(M6:M7)</f>
        <v>226</v>
      </c>
      <c r="N8" s="249">
        <f>SUM(N6:N7)</f>
        <v>19</v>
      </c>
      <c r="O8" s="249">
        <f>SUM(O6:O7)</f>
        <v>121</v>
      </c>
      <c r="P8" s="249">
        <f>SUM(P6:P7)</f>
        <v>86</v>
      </c>
      <c r="Q8" s="250">
        <f t="shared" si="1"/>
        <v>0.084070796460177</v>
      </c>
      <c r="R8" s="250">
        <f t="shared" si="1"/>
        <v>0.5353982300884956</v>
      </c>
      <c r="S8" s="250">
        <f t="shared" si="1"/>
        <v>0.3805309734513274</v>
      </c>
    </row>
    <row r="9" spans="1:19" ht="13.5">
      <c r="A9" s="227" t="s">
        <v>283</v>
      </c>
      <c r="B9" s="232" t="s">
        <v>21</v>
      </c>
      <c r="C9" s="370">
        <v>142</v>
      </c>
      <c r="D9" s="370">
        <v>31</v>
      </c>
      <c r="E9" s="370">
        <v>92</v>
      </c>
      <c r="F9" s="370">
        <v>19</v>
      </c>
      <c r="G9" s="371">
        <f t="shared" si="0"/>
        <v>0.21830985915492956</v>
      </c>
      <c r="H9" s="371">
        <f t="shared" si="0"/>
        <v>0.647887323943662</v>
      </c>
      <c r="I9" s="371">
        <f t="shared" si="0"/>
        <v>0.13380281690140844</v>
      </c>
      <c r="K9" s="251" t="s">
        <v>291</v>
      </c>
      <c r="L9" s="245" t="s">
        <v>292</v>
      </c>
      <c r="M9" s="382">
        <v>420</v>
      </c>
      <c r="N9" s="382">
        <v>71</v>
      </c>
      <c r="O9" s="382">
        <v>254</v>
      </c>
      <c r="P9" s="382">
        <v>95</v>
      </c>
      <c r="Q9" s="371">
        <f t="shared" si="1"/>
        <v>0.16904761904761906</v>
      </c>
      <c r="R9" s="371">
        <f t="shared" si="1"/>
        <v>0.6047619047619047</v>
      </c>
      <c r="S9" s="371">
        <f t="shared" si="1"/>
        <v>0.2261904761904762</v>
      </c>
    </row>
    <row r="10" spans="1:19" ht="13.5">
      <c r="A10" s="227" t="s">
        <v>283</v>
      </c>
      <c r="B10" s="232" t="s">
        <v>24</v>
      </c>
      <c r="C10" s="370">
        <v>145</v>
      </c>
      <c r="D10" s="370">
        <v>12</v>
      </c>
      <c r="E10" s="370">
        <v>69</v>
      </c>
      <c r="F10" s="370">
        <v>64</v>
      </c>
      <c r="G10" s="371">
        <f t="shared" si="0"/>
        <v>0.08275862068965517</v>
      </c>
      <c r="H10" s="371">
        <f t="shared" si="0"/>
        <v>0.47586206896551725</v>
      </c>
      <c r="I10" s="371">
        <f t="shared" si="0"/>
        <v>0.4413793103448276</v>
      </c>
      <c r="K10" s="251" t="s">
        <v>291</v>
      </c>
      <c r="L10" s="245" t="s">
        <v>293</v>
      </c>
      <c r="M10" s="382">
        <v>2352</v>
      </c>
      <c r="N10" s="382">
        <v>295</v>
      </c>
      <c r="O10" s="382">
        <v>1413</v>
      </c>
      <c r="P10" s="382">
        <v>644</v>
      </c>
      <c r="Q10" s="371">
        <f t="shared" si="1"/>
        <v>0.1254251700680272</v>
      </c>
      <c r="R10" s="371">
        <f t="shared" si="1"/>
        <v>0.6007653061224489</v>
      </c>
      <c r="S10" s="371">
        <f t="shared" si="1"/>
        <v>0.27380952380952384</v>
      </c>
    </row>
    <row r="11" spans="1:19" ht="13.5">
      <c r="A11" s="227" t="s">
        <v>283</v>
      </c>
      <c r="B11" s="232" t="s">
        <v>26</v>
      </c>
      <c r="C11" s="370">
        <v>264</v>
      </c>
      <c r="D11" s="370">
        <v>10</v>
      </c>
      <c r="E11" s="370">
        <v>142</v>
      </c>
      <c r="F11" s="370">
        <v>112</v>
      </c>
      <c r="G11" s="371">
        <f t="shared" si="0"/>
        <v>0.03787878787878788</v>
      </c>
      <c r="H11" s="371">
        <f t="shared" si="0"/>
        <v>0.5378787878787878</v>
      </c>
      <c r="I11" s="371">
        <f t="shared" si="0"/>
        <v>0.42424242424242425</v>
      </c>
      <c r="K11" s="251" t="s">
        <v>291</v>
      </c>
      <c r="L11" s="251" t="s">
        <v>294</v>
      </c>
      <c r="M11" s="253">
        <f>SUM(M9:M10)</f>
        <v>2772</v>
      </c>
      <c r="N11" s="253">
        <f>SUM(N9:N10)</f>
        <v>366</v>
      </c>
      <c r="O11" s="253">
        <f>SUM(O9:O10)</f>
        <v>1667</v>
      </c>
      <c r="P11" s="253">
        <f>SUM(P9:P10)</f>
        <v>739</v>
      </c>
      <c r="Q11" s="254">
        <f t="shared" si="1"/>
        <v>0.13203463203463203</v>
      </c>
      <c r="R11" s="254">
        <f t="shared" si="1"/>
        <v>0.6013708513708513</v>
      </c>
      <c r="S11" s="254">
        <f t="shared" si="1"/>
        <v>0.2665945165945166</v>
      </c>
    </row>
    <row r="12" spans="1:19" ht="13.5">
      <c r="A12" s="227" t="s">
        <v>283</v>
      </c>
      <c r="B12" s="232" t="s">
        <v>28</v>
      </c>
      <c r="C12" s="370">
        <v>626</v>
      </c>
      <c r="D12" s="370">
        <v>79</v>
      </c>
      <c r="E12" s="370">
        <v>407</v>
      </c>
      <c r="F12" s="370">
        <v>140</v>
      </c>
      <c r="G12" s="371">
        <f t="shared" si="0"/>
        <v>0.12619808306709265</v>
      </c>
      <c r="H12" s="371">
        <f t="shared" si="0"/>
        <v>0.6501597444089456</v>
      </c>
      <c r="I12" s="371">
        <f t="shared" si="0"/>
        <v>0.22364217252396165</v>
      </c>
      <c r="K12" s="255" t="s">
        <v>295</v>
      </c>
      <c r="L12" s="245" t="s">
        <v>296</v>
      </c>
      <c r="M12" s="376">
        <v>130</v>
      </c>
      <c r="N12" s="376">
        <v>1</v>
      </c>
      <c r="O12" s="376">
        <v>86</v>
      </c>
      <c r="P12" s="376">
        <v>43</v>
      </c>
      <c r="Q12" s="371">
        <f t="shared" si="1"/>
        <v>0.007692307692307693</v>
      </c>
      <c r="R12" s="371">
        <f t="shared" si="1"/>
        <v>0.6615384615384615</v>
      </c>
      <c r="S12" s="371">
        <f t="shared" si="1"/>
        <v>0.33076923076923076</v>
      </c>
    </row>
    <row r="13" spans="1:19" ht="13.5">
      <c r="A13" s="227" t="s">
        <v>283</v>
      </c>
      <c r="B13" s="232" t="s">
        <v>31</v>
      </c>
      <c r="C13" s="370">
        <v>2928</v>
      </c>
      <c r="D13" s="370">
        <v>486</v>
      </c>
      <c r="E13" s="370">
        <v>1976</v>
      </c>
      <c r="F13" s="370">
        <v>466</v>
      </c>
      <c r="G13" s="371">
        <f t="shared" si="0"/>
        <v>0.16598360655737704</v>
      </c>
      <c r="H13" s="371">
        <f t="shared" si="0"/>
        <v>0.674863387978142</v>
      </c>
      <c r="I13" s="371">
        <f t="shared" si="0"/>
        <v>0.15915300546448088</v>
      </c>
      <c r="K13" s="255" t="s">
        <v>295</v>
      </c>
      <c r="L13" s="245" t="s">
        <v>297</v>
      </c>
      <c r="M13" s="376">
        <v>85</v>
      </c>
      <c r="N13" s="376">
        <v>7</v>
      </c>
      <c r="O13" s="376">
        <v>34</v>
      </c>
      <c r="P13" s="376">
        <v>44</v>
      </c>
      <c r="Q13" s="371">
        <f t="shared" si="1"/>
        <v>0.08235294117647059</v>
      </c>
      <c r="R13" s="371">
        <f t="shared" si="1"/>
        <v>0.4</v>
      </c>
      <c r="S13" s="371">
        <f t="shared" si="1"/>
        <v>0.5176470588235295</v>
      </c>
    </row>
    <row r="14" spans="1:19" ht="13.5">
      <c r="A14" s="227" t="s">
        <v>283</v>
      </c>
      <c r="B14" s="232" t="s">
        <v>33</v>
      </c>
      <c r="C14" s="370">
        <v>1795</v>
      </c>
      <c r="D14" s="370">
        <v>308</v>
      </c>
      <c r="E14" s="370">
        <v>1052</v>
      </c>
      <c r="F14" s="370">
        <v>435</v>
      </c>
      <c r="G14" s="371">
        <f t="shared" si="0"/>
        <v>0.17158774373259053</v>
      </c>
      <c r="H14" s="371">
        <f t="shared" si="0"/>
        <v>0.5860724233983287</v>
      </c>
      <c r="I14" s="371">
        <f t="shared" si="0"/>
        <v>0.24233983286908078</v>
      </c>
      <c r="K14" s="255" t="s">
        <v>295</v>
      </c>
      <c r="L14" s="245" t="s">
        <v>298</v>
      </c>
      <c r="M14" s="376">
        <v>66</v>
      </c>
      <c r="N14" s="376">
        <v>1</v>
      </c>
      <c r="O14" s="376">
        <v>28</v>
      </c>
      <c r="P14" s="376">
        <v>37</v>
      </c>
      <c r="Q14" s="371">
        <f t="shared" si="1"/>
        <v>0.015151515151515152</v>
      </c>
      <c r="R14" s="371">
        <f t="shared" si="1"/>
        <v>0.42424242424242425</v>
      </c>
      <c r="S14" s="371">
        <f t="shared" si="1"/>
        <v>0.5606060606060606</v>
      </c>
    </row>
    <row r="15" spans="1:19" ht="13.5">
      <c r="A15" s="227" t="s">
        <v>283</v>
      </c>
      <c r="B15" s="232" t="s">
        <v>35</v>
      </c>
      <c r="C15" s="370">
        <v>1802</v>
      </c>
      <c r="D15" s="370">
        <v>371</v>
      </c>
      <c r="E15" s="370">
        <v>1084</v>
      </c>
      <c r="F15" s="370">
        <v>347</v>
      </c>
      <c r="G15" s="371">
        <f t="shared" si="0"/>
        <v>0.20588235294117646</v>
      </c>
      <c r="H15" s="371">
        <f t="shared" si="0"/>
        <v>0.6015538290788013</v>
      </c>
      <c r="I15" s="371">
        <f t="shared" si="0"/>
        <v>0.1925638179800222</v>
      </c>
      <c r="K15" s="255" t="s">
        <v>295</v>
      </c>
      <c r="L15" s="255" t="s">
        <v>295</v>
      </c>
      <c r="M15" s="256">
        <f>SUM(M12:M14)</f>
        <v>281</v>
      </c>
      <c r="N15" s="256">
        <f>SUM(N12:N14)</f>
        <v>9</v>
      </c>
      <c r="O15" s="256">
        <f>SUM(O12:O14)</f>
        <v>148</v>
      </c>
      <c r="P15" s="256">
        <f>SUM(P12:P14)</f>
        <v>124</v>
      </c>
      <c r="Q15" s="257">
        <f t="shared" si="1"/>
        <v>0.03202846975088968</v>
      </c>
      <c r="R15" s="257">
        <f t="shared" si="1"/>
        <v>0.5266903914590747</v>
      </c>
      <c r="S15" s="257">
        <f t="shared" si="1"/>
        <v>0.4412811387900356</v>
      </c>
    </row>
    <row r="16" spans="1:19" ht="13.5">
      <c r="A16" s="227" t="s">
        <v>283</v>
      </c>
      <c r="B16" s="232" t="s">
        <v>299</v>
      </c>
      <c r="C16" s="370">
        <v>746</v>
      </c>
      <c r="D16" s="370">
        <v>106</v>
      </c>
      <c r="E16" s="370">
        <v>419</v>
      </c>
      <c r="F16" s="370">
        <v>221</v>
      </c>
      <c r="G16" s="371">
        <f t="shared" si="0"/>
        <v>0.14209115281501342</v>
      </c>
      <c r="H16" s="371">
        <f t="shared" si="0"/>
        <v>0.561662198391421</v>
      </c>
      <c r="I16" s="371">
        <f t="shared" si="0"/>
        <v>0.29624664879356566</v>
      </c>
      <c r="K16" s="258" t="s">
        <v>300</v>
      </c>
      <c r="L16" s="259" t="s">
        <v>38</v>
      </c>
      <c r="M16" s="376">
        <v>21</v>
      </c>
      <c r="N16" s="376">
        <v>2</v>
      </c>
      <c r="O16" s="376">
        <v>10</v>
      </c>
      <c r="P16" s="376">
        <v>9</v>
      </c>
      <c r="Q16" s="371">
        <f t="shared" si="1"/>
        <v>0.09523809523809523</v>
      </c>
      <c r="R16" s="371">
        <f t="shared" si="1"/>
        <v>0.47619047619047616</v>
      </c>
      <c r="S16" s="371">
        <f t="shared" si="1"/>
        <v>0.42857142857142855</v>
      </c>
    </row>
    <row r="17" spans="1:19" ht="13.5">
      <c r="A17" s="227" t="s">
        <v>283</v>
      </c>
      <c r="B17" s="232" t="s">
        <v>39</v>
      </c>
      <c r="C17" s="370">
        <v>911</v>
      </c>
      <c r="D17" s="370">
        <v>126</v>
      </c>
      <c r="E17" s="370">
        <v>498</v>
      </c>
      <c r="F17" s="370">
        <v>287</v>
      </c>
      <c r="G17" s="371">
        <f t="shared" si="0"/>
        <v>0.13830954994511527</v>
      </c>
      <c r="H17" s="371">
        <f t="shared" si="0"/>
        <v>0.5466520307354555</v>
      </c>
      <c r="I17" s="371">
        <f t="shared" si="0"/>
        <v>0.3150384193194292</v>
      </c>
      <c r="K17" s="258" t="s">
        <v>300</v>
      </c>
      <c r="L17" s="259" t="s">
        <v>40</v>
      </c>
      <c r="M17" s="376">
        <v>58</v>
      </c>
      <c r="N17" s="376">
        <v>0</v>
      </c>
      <c r="O17" s="376">
        <v>16</v>
      </c>
      <c r="P17" s="376">
        <v>42</v>
      </c>
      <c r="Q17" s="371">
        <f t="shared" si="1"/>
        <v>0</v>
      </c>
      <c r="R17" s="371">
        <f t="shared" si="1"/>
        <v>0.27586206896551724</v>
      </c>
      <c r="S17" s="371">
        <f t="shared" si="1"/>
        <v>0.7241379310344828</v>
      </c>
    </row>
    <row r="18" spans="1:19" ht="13.5">
      <c r="A18" s="227" t="s">
        <v>283</v>
      </c>
      <c r="B18" s="232" t="s">
        <v>41</v>
      </c>
      <c r="C18" s="370">
        <v>1357</v>
      </c>
      <c r="D18" s="370">
        <v>285</v>
      </c>
      <c r="E18" s="370">
        <v>880</v>
      </c>
      <c r="F18" s="370">
        <v>192</v>
      </c>
      <c r="G18" s="371">
        <f t="shared" si="0"/>
        <v>0.21002210759027265</v>
      </c>
      <c r="H18" s="371">
        <f t="shared" si="0"/>
        <v>0.6484893146647015</v>
      </c>
      <c r="I18" s="371">
        <f t="shared" si="0"/>
        <v>0.1414885777450258</v>
      </c>
      <c r="K18" s="258" t="s">
        <v>300</v>
      </c>
      <c r="L18" s="259" t="s">
        <v>42</v>
      </c>
      <c r="M18" s="376">
        <v>171</v>
      </c>
      <c r="N18" s="376">
        <v>8</v>
      </c>
      <c r="O18" s="376">
        <v>79</v>
      </c>
      <c r="P18" s="376">
        <v>84</v>
      </c>
      <c r="Q18" s="371">
        <f t="shared" si="1"/>
        <v>0.04678362573099415</v>
      </c>
      <c r="R18" s="371">
        <f t="shared" si="1"/>
        <v>0.4619883040935672</v>
      </c>
      <c r="S18" s="371">
        <f t="shared" si="1"/>
        <v>0.49122807017543857</v>
      </c>
    </row>
    <row r="19" spans="1:19" ht="13.5">
      <c r="A19" s="227" t="s">
        <v>283</v>
      </c>
      <c r="B19" s="232" t="s">
        <v>43</v>
      </c>
      <c r="C19" s="370">
        <v>2470</v>
      </c>
      <c r="D19" s="370">
        <v>515</v>
      </c>
      <c r="E19" s="370">
        <v>1532</v>
      </c>
      <c r="F19" s="370">
        <v>423</v>
      </c>
      <c r="G19" s="371">
        <f t="shared" si="0"/>
        <v>0.20850202429149797</v>
      </c>
      <c r="H19" s="371">
        <f t="shared" si="0"/>
        <v>0.620242914979757</v>
      </c>
      <c r="I19" s="371">
        <f t="shared" si="0"/>
        <v>0.17125506072874494</v>
      </c>
      <c r="K19" s="258" t="s">
        <v>300</v>
      </c>
      <c r="L19" s="259" t="s">
        <v>44</v>
      </c>
      <c r="M19" s="376">
        <v>340</v>
      </c>
      <c r="N19" s="376">
        <v>41</v>
      </c>
      <c r="O19" s="376">
        <v>155</v>
      </c>
      <c r="P19" s="376">
        <v>144</v>
      </c>
      <c r="Q19" s="371">
        <f t="shared" si="1"/>
        <v>0.12058823529411765</v>
      </c>
      <c r="R19" s="371">
        <f t="shared" si="1"/>
        <v>0.45588235294117646</v>
      </c>
      <c r="S19" s="371">
        <f t="shared" si="1"/>
        <v>0.4235294117647059</v>
      </c>
    </row>
    <row r="20" spans="1:19" ht="13.5">
      <c r="A20" s="227" t="s">
        <v>283</v>
      </c>
      <c r="B20" s="232" t="s">
        <v>301</v>
      </c>
      <c r="C20" s="370">
        <v>1747</v>
      </c>
      <c r="D20" s="370">
        <v>354</v>
      </c>
      <c r="E20" s="370">
        <v>1001</v>
      </c>
      <c r="F20" s="370">
        <v>392</v>
      </c>
      <c r="G20" s="371">
        <f t="shared" si="0"/>
        <v>0.20263308528906698</v>
      </c>
      <c r="H20" s="371">
        <f t="shared" si="0"/>
        <v>0.5729822552947911</v>
      </c>
      <c r="I20" s="371">
        <f t="shared" si="0"/>
        <v>0.22438465941614197</v>
      </c>
      <c r="K20" s="258" t="s">
        <v>300</v>
      </c>
      <c r="L20" s="259" t="s">
        <v>46</v>
      </c>
      <c r="M20" s="376">
        <v>88</v>
      </c>
      <c r="N20" s="376">
        <v>2</v>
      </c>
      <c r="O20" s="376">
        <v>39</v>
      </c>
      <c r="P20" s="376">
        <v>47</v>
      </c>
      <c r="Q20" s="371">
        <f t="shared" si="1"/>
        <v>0.022727272727272728</v>
      </c>
      <c r="R20" s="371">
        <f t="shared" si="1"/>
        <v>0.4431818181818182</v>
      </c>
      <c r="S20" s="371">
        <f t="shared" si="1"/>
        <v>0.5340909090909091</v>
      </c>
    </row>
    <row r="21" spans="1:19" ht="13.5">
      <c r="A21" s="227" t="s">
        <v>283</v>
      </c>
      <c r="B21" s="232" t="s">
        <v>302</v>
      </c>
      <c r="C21" s="370">
        <v>561</v>
      </c>
      <c r="D21" s="370">
        <v>140</v>
      </c>
      <c r="E21" s="370">
        <v>291</v>
      </c>
      <c r="F21" s="370">
        <v>130</v>
      </c>
      <c r="G21" s="371">
        <f t="shared" si="0"/>
        <v>0.24955436720142601</v>
      </c>
      <c r="H21" s="371">
        <f t="shared" si="0"/>
        <v>0.5187165775401069</v>
      </c>
      <c r="I21" s="371">
        <f t="shared" si="0"/>
        <v>0.23172905525846701</v>
      </c>
      <c r="K21" s="258" t="s">
        <v>300</v>
      </c>
      <c r="L21" s="259" t="s">
        <v>48</v>
      </c>
      <c r="M21" s="376">
        <v>64</v>
      </c>
      <c r="N21" s="376">
        <v>4</v>
      </c>
      <c r="O21" s="376">
        <v>21</v>
      </c>
      <c r="P21" s="376">
        <v>39</v>
      </c>
      <c r="Q21" s="371">
        <f t="shared" si="1"/>
        <v>0.0625</v>
      </c>
      <c r="R21" s="371">
        <f t="shared" si="1"/>
        <v>0.328125</v>
      </c>
      <c r="S21" s="371">
        <f t="shared" si="1"/>
        <v>0.609375</v>
      </c>
    </row>
    <row r="22" spans="1:19" ht="13.5">
      <c r="A22" s="227" t="s">
        <v>283</v>
      </c>
      <c r="B22" s="232" t="s">
        <v>49</v>
      </c>
      <c r="C22" s="370">
        <v>1834</v>
      </c>
      <c r="D22" s="370">
        <v>338</v>
      </c>
      <c r="E22" s="370">
        <v>1138</v>
      </c>
      <c r="F22" s="370">
        <v>358</v>
      </c>
      <c r="G22" s="371">
        <f t="shared" si="0"/>
        <v>0.18429661941112324</v>
      </c>
      <c r="H22" s="371">
        <f t="shared" si="0"/>
        <v>0.6205016357688113</v>
      </c>
      <c r="I22" s="371">
        <f t="shared" si="0"/>
        <v>0.19520174482006544</v>
      </c>
      <c r="K22" s="258" t="s">
        <v>300</v>
      </c>
      <c r="L22" s="259" t="s">
        <v>50</v>
      </c>
      <c r="M22" s="376">
        <v>42</v>
      </c>
      <c r="N22" s="376">
        <v>1</v>
      </c>
      <c r="O22" s="376">
        <v>16</v>
      </c>
      <c r="P22" s="376">
        <v>25</v>
      </c>
      <c r="Q22" s="371">
        <f t="shared" si="1"/>
        <v>0.023809523809523808</v>
      </c>
      <c r="R22" s="371">
        <f t="shared" si="1"/>
        <v>0.38095238095238093</v>
      </c>
      <c r="S22" s="371">
        <f t="shared" si="1"/>
        <v>0.5952380952380952</v>
      </c>
    </row>
    <row r="23" spans="1:19" ht="13.5">
      <c r="A23" s="227" t="s">
        <v>283</v>
      </c>
      <c r="B23" s="232" t="s">
        <v>51</v>
      </c>
      <c r="C23" s="370">
        <v>2195</v>
      </c>
      <c r="D23" s="370">
        <v>351</v>
      </c>
      <c r="E23" s="370">
        <v>1368</v>
      </c>
      <c r="F23" s="370">
        <v>476</v>
      </c>
      <c r="G23" s="371">
        <f t="shared" si="0"/>
        <v>0.15990888382687926</v>
      </c>
      <c r="H23" s="371">
        <f t="shared" si="0"/>
        <v>0.6232346241457859</v>
      </c>
      <c r="I23" s="371">
        <f t="shared" si="0"/>
        <v>0.21685649202733484</v>
      </c>
      <c r="K23" s="258" t="s">
        <v>300</v>
      </c>
      <c r="L23" s="40" t="s">
        <v>386</v>
      </c>
      <c r="M23" s="41">
        <f>SUM(M16:M22)</f>
        <v>784</v>
      </c>
      <c r="N23" s="41">
        <f>SUM(N16:N22)</f>
        <v>58</v>
      </c>
      <c r="O23" s="41">
        <f>SUM(O16:O22)</f>
        <v>336</v>
      </c>
      <c r="P23" s="41">
        <f>SUM(P16:P22)</f>
        <v>390</v>
      </c>
      <c r="Q23" s="439">
        <f t="shared" si="1"/>
        <v>0.07397959183673469</v>
      </c>
      <c r="R23" s="439">
        <f t="shared" si="1"/>
        <v>0.42857142857142855</v>
      </c>
      <c r="S23" s="439">
        <f t="shared" si="1"/>
        <v>0.49744897959183676</v>
      </c>
    </row>
    <row r="24" spans="1:9" ht="13.5">
      <c r="A24" s="227" t="s">
        <v>283</v>
      </c>
      <c r="B24" s="232" t="s">
        <v>53</v>
      </c>
      <c r="C24" s="370">
        <v>3068</v>
      </c>
      <c r="D24" s="370">
        <v>655</v>
      </c>
      <c r="E24" s="370">
        <v>1999</v>
      </c>
      <c r="F24" s="370">
        <v>414</v>
      </c>
      <c r="G24" s="371">
        <f t="shared" si="0"/>
        <v>0.21349413298565842</v>
      </c>
      <c r="H24" s="371">
        <f t="shared" si="0"/>
        <v>0.6515645371577575</v>
      </c>
      <c r="I24" s="371">
        <f t="shared" si="0"/>
        <v>0.13494132985658408</v>
      </c>
    </row>
    <row r="25" spans="1:19" ht="14.25" thickBot="1">
      <c r="A25" s="227" t="s">
        <v>283</v>
      </c>
      <c r="B25" s="232" t="s">
        <v>54</v>
      </c>
      <c r="C25" s="370">
        <v>1424</v>
      </c>
      <c r="D25" s="370">
        <v>306</v>
      </c>
      <c r="E25" s="370">
        <v>956</v>
      </c>
      <c r="F25" s="370">
        <v>162</v>
      </c>
      <c r="G25" s="371">
        <f t="shared" si="0"/>
        <v>0.2148876404494382</v>
      </c>
      <c r="H25" s="371">
        <f t="shared" si="0"/>
        <v>0.6713483146067416</v>
      </c>
      <c r="I25" s="371">
        <f t="shared" si="0"/>
        <v>0.11376404494382023</v>
      </c>
      <c r="K25" s="43" t="s">
        <v>304</v>
      </c>
      <c r="L25" s="44" t="s">
        <v>284</v>
      </c>
      <c r="M25" s="231" t="s">
        <v>1</v>
      </c>
      <c r="N25" s="231" t="s">
        <v>2</v>
      </c>
      <c r="O25" s="231" t="s">
        <v>3</v>
      </c>
      <c r="P25" s="231" t="s">
        <v>4</v>
      </c>
      <c r="Q25" s="231" t="s">
        <v>5</v>
      </c>
      <c r="R25" s="231" t="s">
        <v>6</v>
      </c>
      <c r="S25" s="231" t="s">
        <v>7</v>
      </c>
    </row>
    <row r="26" spans="1:19" ht="14.25" thickTop="1">
      <c r="A26" s="227" t="s">
        <v>283</v>
      </c>
      <c r="B26" s="232" t="s">
        <v>56</v>
      </c>
      <c r="C26" s="370">
        <v>2684</v>
      </c>
      <c r="D26" s="370">
        <v>512</v>
      </c>
      <c r="E26" s="370">
        <v>1763</v>
      </c>
      <c r="F26" s="370">
        <v>409</v>
      </c>
      <c r="G26" s="371">
        <f t="shared" si="0"/>
        <v>0.19076005961251863</v>
      </c>
      <c r="H26" s="371">
        <f t="shared" si="0"/>
        <v>0.6568554396423248</v>
      </c>
      <c r="I26" s="371">
        <f t="shared" si="0"/>
        <v>0.15238450074515647</v>
      </c>
      <c r="K26" s="45" t="s">
        <v>305</v>
      </c>
      <c r="L26" s="260" t="s">
        <v>58</v>
      </c>
      <c r="M26" s="376">
        <v>201</v>
      </c>
      <c r="N26" s="376">
        <v>29</v>
      </c>
      <c r="O26" s="376">
        <v>119</v>
      </c>
      <c r="P26" s="376">
        <v>53</v>
      </c>
      <c r="Q26" s="371">
        <f aca="true" t="shared" si="2" ref="Q26:S71">N26/$M26</f>
        <v>0.14427860696517414</v>
      </c>
      <c r="R26" s="371">
        <f t="shared" si="2"/>
        <v>0.5920398009950248</v>
      </c>
      <c r="S26" s="371">
        <f t="shared" si="2"/>
        <v>0.263681592039801</v>
      </c>
    </row>
    <row r="27" spans="1:19" ht="13.5">
      <c r="A27" s="227" t="s">
        <v>283</v>
      </c>
      <c r="B27" s="232" t="s">
        <v>59</v>
      </c>
      <c r="C27" s="370">
        <v>1695</v>
      </c>
      <c r="D27" s="370">
        <v>241</v>
      </c>
      <c r="E27" s="370">
        <v>993</v>
      </c>
      <c r="F27" s="370">
        <v>461</v>
      </c>
      <c r="G27" s="371">
        <f t="shared" si="0"/>
        <v>0.14218289085545724</v>
      </c>
      <c r="H27" s="371">
        <f t="shared" si="0"/>
        <v>0.5858407079646017</v>
      </c>
      <c r="I27" s="371">
        <f t="shared" si="0"/>
        <v>0.271976401179941</v>
      </c>
      <c r="K27" s="47" t="s">
        <v>305</v>
      </c>
      <c r="L27" s="260" t="s">
        <v>60</v>
      </c>
      <c r="M27" s="376">
        <v>107</v>
      </c>
      <c r="N27" s="376">
        <v>10</v>
      </c>
      <c r="O27" s="376">
        <v>61</v>
      </c>
      <c r="P27" s="376">
        <v>36</v>
      </c>
      <c r="Q27" s="371">
        <f t="shared" si="2"/>
        <v>0.09345794392523364</v>
      </c>
      <c r="R27" s="371">
        <f t="shared" si="2"/>
        <v>0.5700934579439252</v>
      </c>
      <c r="S27" s="371">
        <f t="shared" si="2"/>
        <v>0.3364485981308411</v>
      </c>
    </row>
    <row r="28" spans="1:19" ht="13.5">
      <c r="A28" s="227" t="s">
        <v>283</v>
      </c>
      <c r="B28" s="232" t="s">
        <v>61</v>
      </c>
      <c r="C28" s="370">
        <v>1474</v>
      </c>
      <c r="D28" s="370">
        <v>281</v>
      </c>
      <c r="E28" s="370">
        <v>856</v>
      </c>
      <c r="F28" s="370">
        <v>337</v>
      </c>
      <c r="G28" s="371">
        <f t="shared" si="0"/>
        <v>0.19063772048846675</v>
      </c>
      <c r="H28" s="371">
        <f t="shared" si="0"/>
        <v>0.5807327001356852</v>
      </c>
      <c r="I28" s="371">
        <f t="shared" si="0"/>
        <v>0.22862957937584802</v>
      </c>
      <c r="K28" s="47" t="s">
        <v>305</v>
      </c>
      <c r="L28" s="260" t="s">
        <v>62</v>
      </c>
      <c r="M28" s="376">
        <v>106</v>
      </c>
      <c r="N28" s="376">
        <v>20</v>
      </c>
      <c r="O28" s="376">
        <v>44</v>
      </c>
      <c r="P28" s="376">
        <v>42</v>
      </c>
      <c r="Q28" s="371">
        <f t="shared" si="2"/>
        <v>0.18867924528301888</v>
      </c>
      <c r="R28" s="371">
        <f t="shared" si="2"/>
        <v>0.41509433962264153</v>
      </c>
      <c r="S28" s="371">
        <f t="shared" si="2"/>
        <v>0.39622641509433965</v>
      </c>
    </row>
    <row r="29" spans="1:19" ht="13.5">
      <c r="A29" s="227" t="s">
        <v>283</v>
      </c>
      <c r="B29" s="232" t="s">
        <v>63</v>
      </c>
      <c r="C29" s="370">
        <v>1212</v>
      </c>
      <c r="D29" s="370">
        <v>162</v>
      </c>
      <c r="E29" s="370">
        <v>695</v>
      </c>
      <c r="F29" s="370">
        <v>355</v>
      </c>
      <c r="G29" s="371">
        <f t="shared" si="0"/>
        <v>0.13366336633663367</v>
      </c>
      <c r="H29" s="371">
        <f t="shared" si="0"/>
        <v>0.5734323432343235</v>
      </c>
      <c r="I29" s="371">
        <f t="shared" si="0"/>
        <v>0.2929042904290429</v>
      </c>
      <c r="K29" s="47" t="s">
        <v>305</v>
      </c>
      <c r="L29" s="260" t="s">
        <v>64</v>
      </c>
      <c r="M29" s="376">
        <v>61</v>
      </c>
      <c r="N29" s="376">
        <v>0</v>
      </c>
      <c r="O29" s="376">
        <v>25</v>
      </c>
      <c r="P29" s="376">
        <v>36</v>
      </c>
      <c r="Q29" s="371">
        <f t="shared" si="2"/>
        <v>0</v>
      </c>
      <c r="R29" s="371">
        <f t="shared" si="2"/>
        <v>0.4098360655737705</v>
      </c>
      <c r="S29" s="371">
        <f t="shared" si="2"/>
        <v>0.5901639344262295</v>
      </c>
    </row>
    <row r="30" spans="1:19" ht="13.5">
      <c r="A30" s="227" t="s">
        <v>283</v>
      </c>
      <c r="B30" s="232" t="s">
        <v>65</v>
      </c>
      <c r="C30" s="370">
        <v>1972</v>
      </c>
      <c r="D30" s="370">
        <v>366</v>
      </c>
      <c r="E30" s="370">
        <v>1143</v>
      </c>
      <c r="F30" s="370">
        <v>463</v>
      </c>
      <c r="G30" s="371">
        <f t="shared" si="0"/>
        <v>0.18559837728194725</v>
      </c>
      <c r="H30" s="371">
        <f t="shared" si="0"/>
        <v>0.5796146044624746</v>
      </c>
      <c r="I30" s="371">
        <f t="shared" si="0"/>
        <v>0.2347870182555781</v>
      </c>
      <c r="K30" s="47" t="s">
        <v>305</v>
      </c>
      <c r="L30" s="260" t="s">
        <v>11</v>
      </c>
      <c r="M30" s="376">
        <v>357</v>
      </c>
      <c r="N30" s="376">
        <v>43</v>
      </c>
      <c r="O30" s="376">
        <v>199</v>
      </c>
      <c r="P30" s="376">
        <v>115</v>
      </c>
      <c r="Q30" s="371">
        <f t="shared" si="2"/>
        <v>0.12044817927170869</v>
      </c>
      <c r="R30" s="371">
        <f t="shared" si="2"/>
        <v>0.5574229691876751</v>
      </c>
      <c r="S30" s="371">
        <f t="shared" si="2"/>
        <v>0.32212885154061627</v>
      </c>
    </row>
    <row r="31" spans="1:19" ht="13.5">
      <c r="A31" s="227" t="s">
        <v>283</v>
      </c>
      <c r="B31" s="232" t="s">
        <v>66</v>
      </c>
      <c r="C31" s="370">
        <v>581</v>
      </c>
      <c r="D31" s="370">
        <v>92</v>
      </c>
      <c r="E31" s="370">
        <v>335</v>
      </c>
      <c r="F31" s="370">
        <v>154</v>
      </c>
      <c r="G31" s="371">
        <f t="shared" si="0"/>
        <v>0.15834767641996558</v>
      </c>
      <c r="H31" s="371">
        <f t="shared" si="0"/>
        <v>0.576592082616179</v>
      </c>
      <c r="I31" s="371">
        <f t="shared" si="0"/>
        <v>0.26506024096385544</v>
      </c>
      <c r="K31" s="47" t="s">
        <v>305</v>
      </c>
      <c r="L31" s="260" t="s">
        <v>67</v>
      </c>
      <c r="M31" s="376">
        <v>81</v>
      </c>
      <c r="N31" s="376">
        <v>7</v>
      </c>
      <c r="O31" s="376">
        <v>37</v>
      </c>
      <c r="P31" s="376">
        <v>37</v>
      </c>
      <c r="Q31" s="371">
        <f t="shared" si="2"/>
        <v>0.08641975308641975</v>
      </c>
      <c r="R31" s="371">
        <f t="shared" si="2"/>
        <v>0.4567901234567901</v>
      </c>
      <c r="S31" s="371">
        <f t="shared" si="2"/>
        <v>0.4567901234567901</v>
      </c>
    </row>
    <row r="32" spans="1:19" ht="13.5">
      <c r="A32" s="227" t="s">
        <v>283</v>
      </c>
      <c r="B32" s="232" t="s">
        <v>68</v>
      </c>
      <c r="C32" s="380">
        <v>1340</v>
      </c>
      <c r="D32" s="380">
        <v>307</v>
      </c>
      <c r="E32" s="380">
        <v>891</v>
      </c>
      <c r="F32" s="380">
        <v>142</v>
      </c>
      <c r="G32" s="371">
        <f t="shared" si="0"/>
        <v>0.2291044776119403</v>
      </c>
      <c r="H32" s="371">
        <f t="shared" si="0"/>
        <v>0.6649253731343283</v>
      </c>
      <c r="I32" s="371">
        <f t="shared" si="0"/>
        <v>0.10597014925373134</v>
      </c>
      <c r="K32" s="47" t="s">
        <v>305</v>
      </c>
      <c r="L32" s="260" t="s">
        <v>69</v>
      </c>
      <c r="M32" s="376">
        <v>65</v>
      </c>
      <c r="N32" s="376">
        <v>3</v>
      </c>
      <c r="O32" s="376">
        <v>27</v>
      </c>
      <c r="P32" s="376">
        <v>35</v>
      </c>
      <c r="Q32" s="371">
        <f t="shared" si="2"/>
        <v>0.046153846153846156</v>
      </c>
      <c r="R32" s="371">
        <f t="shared" si="2"/>
        <v>0.4153846153846154</v>
      </c>
      <c r="S32" s="371">
        <f t="shared" si="2"/>
        <v>0.5384615384615384</v>
      </c>
    </row>
    <row r="33" spans="1:19" ht="13.5">
      <c r="A33" s="227" t="s">
        <v>283</v>
      </c>
      <c r="B33" s="232" t="s">
        <v>70</v>
      </c>
      <c r="C33" s="370">
        <v>1825</v>
      </c>
      <c r="D33" s="370">
        <v>292</v>
      </c>
      <c r="E33" s="370">
        <v>1096</v>
      </c>
      <c r="F33" s="370">
        <v>437</v>
      </c>
      <c r="G33" s="371">
        <f t="shared" si="0"/>
        <v>0.16</v>
      </c>
      <c r="H33" s="371">
        <f t="shared" si="0"/>
        <v>0.6005479452054795</v>
      </c>
      <c r="I33" s="371">
        <f t="shared" si="0"/>
        <v>0.23945205479452056</v>
      </c>
      <c r="K33" s="47" t="s">
        <v>305</v>
      </c>
      <c r="L33" s="260" t="s">
        <v>71</v>
      </c>
      <c r="M33" s="376">
        <v>42</v>
      </c>
      <c r="N33" s="376">
        <v>5</v>
      </c>
      <c r="O33" s="376">
        <v>18</v>
      </c>
      <c r="P33" s="376">
        <v>19</v>
      </c>
      <c r="Q33" s="371">
        <f t="shared" si="2"/>
        <v>0.11904761904761904</v>
      </c>
      <c r="R33" s="371">
        <f t="shared" si="2"/>
        <v>0.42857142857142855</v>
      </c>
      <c r="S33" s="371">
        <f t="shared" si="2"/>
        <v>0.4523809523809524</v>
      </c>
    </row>
    <row r="34" spans="1:19" ht="13.5">
      <c r="A34" s="227" t="s">
        <v>283</v>
      </c>
      <c r="B34" s="232" t="s">
        <v>72</v>
      </c>
      <c r="C34" s="370">
        <v>2215</v>
      </c>
      <c r="D34" s="370">
        <v>430</v>
      </c>
      <c r="E34" s="370">
        <v>1282</v>
      </c>
      <c r="F34" s="370">
        <v>503</v>
      </c>
      <c r="G34" s="371">
        <f t="shared" si="0"/>
        <v>0.19413092550790068</v>
      </c>
      <c r="H34" s="371">
        <f t="shared" si="0"/>
        <v>0.5787810383747178</v>
      </c>
      <c r="I34" s="371">
        <f t="shared" si="0"/>
        <v>0.2270880361173815</v>
      </c>
      <c r="K34" s="47" t="s">
        <v>305</v>
      </c>
      <c r="L34" s="260" t="s">
        <v>73</v>
      </c>
      <c r="M34" s="376">
        <v>19</v>
      </c>
      <c r="N34" s="376">
        <v>0</v>
      </c>
      <c r="O34" s="376">
        <v>9</v>
      </c>
      <c r="P34" s="376">
        <v>10</v>
      </c>
      <c r="Q34" s="371">
        <f t="shared" si="2"/>
        <v>0</v>
      </c>
      <c r="R34" s="371">
        <f t="shared" si="2"/>
        <v>0.47368421052631576</v>
      </c>
      <c r="S34" s="371">
        <f t="shared" si="2"/>
        <v>0.5263157894736842</v>
      </c>
    </row>
    <row r="35" spans="1:19" ht="13.5">
      <c r="A35" s="227" t="s">
        <v>283</v>
      </c>
      <c r="B35" s="262" t="s">
        <v>74</v>
      </c>
      <c r="C35" s="370">
        <v>66</v>
      </c>
      <c r="D35" s="370">
        <v>6</v>
      </c>
      <c r="E35" s="370">
        <v>36</v>
      </c>
      <c r="F35" s="370">
        <v>24</v>
      </c>
      <c r="G35" s="371">
        <f t="shared" si="0"/>
        <v>0.09090909090909091</v>
      </c>
      <c r="H35" s="371">
        <f t="shared" si="0"/>
        <v>0.5454545454545454</v>
      </c>
      <c r="I35" s="371">
        <f t="shared" si="0"/>
        <v>0.36363636363636365</v>
      </c>
      <c r="K35" s="47" t="s">
        <v>305</v>
      </c>
      <c r="L35" s="260" t="s">
        <v>75</v>
      </c>
      <c r="M35" s="376">
        <v>48</v>
      </c>
      <c r="N35" s="376">
        <v>5</v>
      </c>
      <c r="O35" s="376">
        <v>22</v>
      </c>
      <c r="P35" s="376">
        <v>21</v>
      </c>
      <c r="Q35" s="371">
        <f t="shared" si="2"/>
        <v>0.10416666666666667</v>
      </c>
      <c r="R35" s="371">
        <f t="shared" si="2"/>
        <v>0.4583333333333333</v>
      </c>
      <c r="S35" s="371">
        <f t="shared" si="2"/>
        <v>0.4375</v>
      </c>
    </row>
    <row r="36" spans="1:19" ht="13.5">
      <c r="A36" s="227" t="s">
        <v>283</v>
      </c>
      <c r="B36" s="232" t="s">
        <v>76</v>
      </c>
      <c r="C36" s="370">
        <v>1491</v>
      </c>
      <c r="D36" s="370">
        <v>336</v>
      </c>
      <c r="E36" s="370">
        <v>905</v>
      </c>
      <c r="F36" s="370">
        <v>250</v>
      </c>
      <c r="G36" s="371">
        <f t="shared" si="0"/>
        <v>0.22535211267605634</v>
      </c>
      <c r="H36" s="371">
        <f t="shared" si="0"/>
        <v>0.6069751844399732</v>
      </c>
      <c r="I36" s="371">
        <f t="shared" si="0"/>
        <v>0.1676727028839705</v>
      </c>
      <c r="K36" s="47" t="s">
        <v>305</v>
      </c>
      <c r="L36" s="260" t="s">
        <v>77</v>
      </c>
      <c r="M36" s="376">
        <v>24</v>
      </c>
      <c r="N36" s="376">
        <v>2</v>
      </c>
      <c r="O36" s="376">
        <v>9</v>
      </c>
      <c r="P36" s="376">
        <v>13</v>
      </c>
      <c r="Q36" s="371">
        <f t="shared" si="2"/>
        <v>0.08333333333333333</v>
      </c>
      <c r="R36" s="371">
        <f t="shared" si="2"/>
        <v>0.375</v>
      </c>
      <c r="S36" s="371">
        <f t="shared" si="2"/>
        <v>0.5416666666666666</v>
      </c>
    </row>
    <row r="37" spans="1:19" ht="13.5">
      <c r="A37" s="227" t="s">
        <v>283</v>
      </c>
      <c r="B37" s="232" t="s">
        <v>78</v>
      </c>
      <c r="C37" s="370">
        <v>1915</v>
      </c>
      <c r="D37" s="370">
        <v>464</v>
      </c>
      <c r="E37" s="370">
        <v>1199</v>
      </c>
      <c r="F37" s="370">
        <v>252</v>
      </c>
      <c r="G37" s="371">
        <f t="shared" si="0"/>
        <v>0.2422976501305483</v>
      </c>
      <c r="H37" s="371">
        <f t="shared" si="0"/>
        <v>0.6261096605744125</v>
      </c>
      <c r="I37" s="371">
        <f t="shared" si="0"/>
        <v>0.13159268929503917</v>
      </c>
      <c r="K37" s="47" t="s">
        <v>305</v>
      </c>
      <c r="L37" s="260" t="s">
        <v>79</v>
      </c>
      <c r="M37" s="376">
        <v>3</v>
      </c>
      <c r="N37" s="376">
        <v>0</v>
      </c>
      <c r="O37" s="376">
        <v>0</v>
      </c>
      <c r="P37" s="376">
        <v>3</v>
      </c>
      <c r="Q37" s="371">
        <f t="shared" si="2"/>
        <v>0</v>
      </c>
      <c r="R37" s="371">
        <f t="shared" si="2"/>
        <v>0</v>
      </c>
      <c r="S37" s="371">
        <f t="shared" si="2"/>
        <v>1</v>
      </c>
    </row>
    <row r="38" spans="1:19" ht="13.5">
      <c r="A38" s="227" t="s">
        <v>283</v>
      </c>
      <c r="B38" s="232" t="s">
        <v>80</v>
      </c>
      <c r="C38" s="370">
        <v>1613</v>
      </c>
      <c r="D38" s="370">
        <v>235</v>
      </c>
      <c r="E38" s="370">
        <v>905</v>
      </c>
      <c r="F38" s="370">
        <v>473</v>
      </c>
      <c r="G38" s="371">
        <f t="shared" si="0"/>
        <v>0.14569125852448853</v>
      </c>
      <c r="H38" s="371">
        <f t="shared" si="0"/>
        <v>0.5610663360198388</v>
      </c>
      <c r="I38" s="371">
        <f t="shared" si="0"/>
        <v>0.29324240545567265</v>
      </c>
      <c r="K38" s="47" t="s">
        <v>305</v>
      </c>
      <c r="L38" s="260" t="s">
        <v>81</v>
      </c>
      <c r="M38" s="376">
        <v>8</v>
      </c>
      <c r="N38" s="376">
        <v>0</v>
      </c>
      <c r="O38" s="376">
        <v>5</v>
      </c>
      <c r="P38" s="376">
        <v>3</v>
      </c>
      <c r="Q38" s="371">
        <f t="shared" si="2"/>
        <v>0</v>
      </c>
      <c r="R38" s="371">
        <f t="shared" si="2"/>
        <v>0.625</v>
      </c>
      <c r="S38" s="371">
        <f t="shared" si="2"/>
        <v>0.375</v>
      </c>
    </row>
    <row r="39" spans="1:19" ht="13.5">
      <c r="A39" s="227" t="s">
        <v>283</v>
      </c>
      <c r="B39" s="232" t="s">
        <v>82</v>
      </c>
      <c r="C39" s="370">
        <v>1672</v>
      </c>
      <c r="D39" s="370">
        <v>222</v>
      </c>
      <c r="E39" s="370">
        <v>960</v>
      </c>
      <c r="F39" s="370">
        <v>490</v>
      </c>
      <c r="G39" s="371">
        <f t="shared" si="0"/>
        <v>0.13277511961722488</v>
      </c>
      <c r="H39" s="371">
        <f t="shared" si="0"/>
        <v>0.5741626794258373</v>
      </c>
      <c r="I39" s="371">
        <f t="shared" si="0"/>
        <v>0.2930622009569378</v>
      </c>
      <c r="K39" s="47" t="s">
        <v>305</v>
      </c>
      <c r="L39" s="260" t="s">
        <v>83</v>
      </c>
      <c r="M39" s="376">
        <v>58</v>
      </c>
      <c r="N39" s="376">
        <v>1</v>
      </c>
      <c r="O39" s="376">
        <v>27</v>
      </c>
      <c r="P39" s="376">
        <v>30</v>
      </c>
      <c r="Q39" s="371">
        <f t="shared" si="2"/>
        <v>0.017241379310344827</v>
      </c>
      <c r="R39" s="371">
        <f t="shared" si="2"/>
        <v>0.46551724137931033</v>
      </c>
      <c r="S39" s="371">
        <f t="shared" si="2"/>
        <v>0.5172413793103449</v>
      </c>
    </row>
    <row r="40" spans="1:19" ht="13.5">
      <c r="A40" s="227" t="s">
        <v>283</v>
      </c>
      <c r="B40" s="232" t="s">
        <v>84</v>
      </c>
      <c r="C40" s="370">
        <v>4584</v>
      </c>
      <c r="D40" s="370">
        <v>929</v>
      </c>
      <c r="E40" s="370">
        <v>2800</v>
      </c>
      <c r="F40" s="370">
        <v>855</v>
      </c>
      <c r="G40" s="371">
        <f t="shared" si="0"/>
        <v>0.20266143106457243</v>
      </c>
      <c r="H40" s="371">
        <f t="shared" si="0"/>
        <v>0.6108202443280978</v>
      </c>
      <c r="I40" s="371">
        <f t="shared" si="0"/>
        <v>0.18651832460732984</v>
      </c>
      <c r="K40" s="47" t="s">
        <v>305</v>
      </c>
      <c r="L40" s="260" t="s">
        <v>85</v>
      </c>
      <c r="M40" s="376">
        <v>43</v>
      </c>
      <c r="N40" s="376">
        <v>0</v>
      </c>
      <c r="O40" s="376">
        <v>13</v>
      </c>
      <c r="P40" s="376">
        <v>30</v>
      </c>
      <c r="Q40" s="371">
        <f t="shared" si="2"/>
        <v>0</v>
      </c>
      <c r="R40" s="371">
        <f t="shared" si="2"/>
        <v>0.3023255813953488</v>
      </c>
      <c r="S40" s="371">
        <f t="shared" si="2"/>
        <v>0.6976744186046512</v>
      </c>
    </row>
    <row r="41" spans="1:19" ht="13.5">
      <c r="A41" s="227" t="s">
        <v>283</v>
      </c>
      <c r="B41" s="232" t="s">
        <v>86</v>
      </c>
      <c r="C41" s="380">
        <v>1508</v>
      </c>
      <c r="D41" s="380">
        <v>231</v>
      </c>
      <c r="E41" s="380">
        <v>835</v>
      </c>
      <c r="F41" s="380">
        <v>442</v>
      </c>
      <c r="G41" s="371">
        <f t="shared" si="0"/>
        <v>0.15318302387267904</v>
      </c>
      <c r="H41" s="371">
        <f t="shared" si="0"/>
        <v>0.5537135278514589</v>
      </c>
      <c r="I41" s="371">
        <f t="shared" si="0"/>
        <v>0.29310344827586204</v>
      </c>
      <c r="K41" s="47" t="s">
        <v>305</v>
      </c>
      <c r="L41" s="260" t="s">
        <v>87</v>
      </c>
      <c r="M41" s="376">
        <v>70</v>
      </c>
      <c r="N41" s="376">
        <v>2</v>
      </c>
      <c r="O41" s="376">
        <v>32</v>
      </c>
      <c r="P41" s="376">
        <v>36</v>
      </c>
      <c r="Q41" s="371">
        <f t="shared" si="2"/>
        <v>0.02857142857142857</v>
      </c>
      <c r="R41" s="371">
        <f t="shared" si="2"/>
        <v>0.45714285714285713</v>
      </c>
      <c r="S41" s="371">
        <f t="shared" si="2"/>
        <v>0.5142857142857142</v>
      </c>
    </row>
    <row r="42" spans="1:19" ht="13.5">
      <c r="A42" s="227" t="s">
        <v>283</v>
      </c>
      <c r="B42" s="232" t="s">
        <v>88</v>
      </c>
      <c r="C42" s="370">
        <v>714</v>
      </c>
      <c r="D42" s="370">
        <v>48</v>
      </c>
      <c r="E42" s="370">
        <v>348</v>
      </c>
      <c r="F42" s="370">
        <v>318</v>
      </c>
      <c r="G42" s="371">
        <f t="shared" si="0"/>
        <v>0.06722689075630252</v>
      </c>
      <c r="H42" s="371">
        <f t="shared" si="0"/>
        <v>0.48739495798319327</v>
      </c>
      <c r="I42" s="371">
        <f t="shared" si="0"/>
        <v>0.44537815126050423</v>
      </c>
      <c r="K42" s="47" t="s">
        <v>305</v>
      </c>
      <c r="L42" s="260" t="s">
        <v>89</v>
      </c>
      <c r="M42" s="376">
        <v>34</v>
      </c>
      <c r="N42" s="376">
        <v>0</v>
      </c>
      <c r="O42" s="376">
        <v>8</v>
      </c>
      <c r="P42" s="376">
        <v>26</v>
      </c>
      <c r="Q42" s="371">
        <f t="shared" si="2"/>
        <v>0</v>
      </c>
      <c r="R42" s="371">
        <f t="shared" si="2"/>
        <v>0.23529411764705882</v>
      </c>
      <c r="S42" s="371">
        <f t="shared" si="2"/>
        <v>0.7647058823529411</v>
      </c>
    </row>
    <row r="43" spans="1:19" ht="13.5">
      <c r="A43" s="227" t="s">
        <v>283</v>
      </c>
      <c r="B43" s="232" t="s">
        <v>90</v>
      </c>
      <c r="C43" s="370">
        <v>756</v>
      </c>
      <c r="D43" s="370">
        <v>111</v>
      </c>
      <c r="E43" s="370">
        <v>401</v>
      </c>
      <c r="F43" s="370">
        <v>244</v>
      </c>
      <c r="G43" s="371">
        <f t="shared" si="0"/>
        <v>0.14682539682539683</v>
      </c>
      <c r="H43" s="371">
        <f t="shared" si="0"/>
        <v>0.5304232804232805</v>
      </c>
      <c r="I43" s="371">
        <f t="shared" si="0"/>
        <v>0.32275132275132273</v>
      </c>
      <c r="K43" s="47" t="s">
        <v>306</v>
      </c>
      <c r="L43" s="260" t="s">
        <v>306</v>
      </c>
      <c r="M43" s="263">
        <f>SUM(M26:M42)</f>
        <v>1327</v>
      </c>
      <c r="N43" s="263">
        <f>SUM(N26:N42)</f>
        <v>127</v>
      </c>
      <c r="O43" s="263">
        <f>SUM(O26:O42)</f>
        <v>655</v>
      </c>
      <c r="P43" s="263">
        <f>SUM(P26:P42)</f>
        <v>545</v>
      </c>
      <c r="Q43" s="381">
        <f t="shared" si="2"/>
        <v>0.09570459683496609</v>
      </c>
      <c r="R43" s="381">
        <f t="shared" si="2"/>
        <v>0.493594574227581</v>
      </c>
      <c r="S43" s="381">
        <f t="shared" si="2"/>
        <v>0.4107008289374529</v>
      </c>
    </row>
    <row r="44" spans="1:19" ht="13.5">
      <c r="A44" s="227" t="s">
        <v>283</v>
      </c>
      <c r="B44" s="232" t="s">
        <v>92</v>
      </c>
      <c r="C44" s="370">
        <v>1088</v>
      </c>
      <c r="D44" s="370">
        <v>190</v>
      </c>
      <c r="E44" s="370">
        <v>585</v>
      </c>
      <c r="F44" s="370">
        <v>313</v>
      </c>
      <c r="G44" s="371">
        <f t="shared" si="0"/>
        <v>0.17463235294117646</v>
      </c>
      <c r="H44" s="371">
        <f t="shared" si="0"/>
        <v>0.5376838235294118</v>
      </c>
      <c r="I44" s="371">
        <f t="shared" si="0"/>
        <v>0.28768382352941174</v>
      </c>
      <c r="K44" s="53" t="s">
        <v>307</v>
      </c>
      <c r="L44" s="265" t="s">
        <v>94</v>
      </c>
      <c r="M44" s="376">
        <v>65</v>
      </c>
      <c r="N44" s="376">
        <v>0</v>
      </c>
      <c r="O44" s="376">
        <v>29</v>
      </c>
      <c r="P44" s="376">
        <v>36</v>
      </c>
      <c r="Q44" s="371">
        <f t="shared" si="2"/>
        <v>0</v>
      </c>
      <c r="R44" s="371">
        <f t="shared" si="2"/>
        <v>0.4461538461538462</v>
      </c>
      <c r="S44" s="371">
        <f t="shared" si="2"/>
        <v>0.5538461538461539</v>
      </c>
    </row>
    <row r="45" spans="1:19" ht="13.5">
      <c r="A45" s="227" t="s">
        <v>283</v>
      </c>
      <c r="B45" s="232" t="s">
        <v>95</v>
      </c>
      <c r="C45" s="370">
        <v>346</v>
      </c>
      <c r="D45" s="370">
        <v>67</v>
      </c>
      <c r="E45" s="370">
        <v>214</v>
      </c>
      <c r="F45" s="370">
        <v>65</v>
      </c>
      <c r="G45" s="371">
        <f t="shared" si="0"/>
        <v>0.1936416184971098</v>
      </c>
      <c r="H45" s="371">
        <f t="shared" si="0"/>
        <v>0.6184971098265896</v>
      </c>
      <c r="I45" s="371">
        <f t="shared" si="0"/>
        <v>0.18786127167630057</v>
      </c>
      <c r="K45" s="53" t="s">
        <v>307</v>
      </c>
      <c r="L45" s="265" t="s">
        <v>96</v>
      </c>
      <c r="M45" s="376">
        <v>68</v>
      </c>
      <c r="N45" s="376">
        <v>10</v>
      </c>
      <c r="O45" s="376">
        <v>26</v>
      </c>
      <c r="P45" s="376">
        <v>32</v>
      </c>
      <c r="Q45" s="371">
        <f t="shared" si="2"/>
        <v>0.14705882352941177</v>
      </c>
      <c r="R45" s="371">
        <f t="shared" si="2"/>
        <v>0.38235294117647056</v>
      </c>
      <c r="S45" s="371">
        <f t="shared" si="2"/>
        <v>0.47058823529411764</v>
      </c>
    </row>
    <row r="46" spans="1:19" ht="13.5">
      <c r="A46" s="227" t="s">
        <v>283</v>
      </c>
      <c r="B46" s="232" t="s">
        <v>97</v>
      </c>
      <c r="C46" s="382">
        <v>905</v>
      </c>
      <c r="D46" s="382">
        <v>99</v>
      </c>
      <c r="E46" s="382">
        <v>519</v>
      </c>
      <c r="F46" s="382">
        <v>287</v>
      </c>
      <c r="G46" s="371">
        <f t="shared" si="0"/>
        <v>0.10939226519337017</v>
      </c>
      <c r="H46" s="371">
        <f t="shared" si="0"/>
        <v>0.5734806629834254</v>
      </c>
      <c r="I46" s="371">
        <f t="shared" si="0"/>
        <v>0.31712707182320443</v>
      </c>
      <c r="K46" s="53" t="s">
        <v>307</v>
      </c>
      <c r="L46" s="265" t="s">
        <v>98</v>
      </c>
      <c r="M46" s="376">
        <v>209</v>
      </c>
      <c r="N46" s="376">
        <v>22</v>
      </c>
      <c r="O46" s="376">
        <v>101</v>
      </c>
      <c r="P46" s="376">
        <v>86</v>
      </c>
      <c r="Q46" s="371">
        <f t="shared" si="2"/>
        <v>0.10526315789473684</v>
      </c>
      <c r="R46" s="371">
        <f t="shared" si="2"/>
        <v>0.48325358851674644</v>
      </c>
      <c r="S46" s="371">
        <f t="shared" si="2"/>
        <v>0.41148325358851673</v>
      </c>
    </row>
    <row r="47" spans="1:19" ht="13.5">
      <c r="A47" s="227" t="s">
        <v>283</v>
      </c>
      <c r="B47" s="267" t="s">
        <v>294</v>
      </c>
      <c r="C47" s="383">
        <v>2772</v>
      </c>
      <c r="D47" s="383">
        <v>366</v>
      </c>
      <c r="E47" s="383">
        <v>1667</v>
      </c>
      <c r="F47" s="383">
        <v>739</v>
      </c>
      <c r="G47" s="384">
        <f t="shared" si="0"/>
        <v>0.13203463203463203</v>
      </c>
      <c r="H47" s="384">
        <f t="shared" si="0"/>
        <v>0.6013708513708513</v>
      </c>
      <c r="I47" s="384">
        <f t="shared" si="0"/>
        <v>0.2665945165945166</v>
      </c>
      <c r="K47" s="53" t="s">
        <v>307</v>
      </c>
      <c r="L47" s="265" t="s">
        <v>99</v>
      </c>
      <c r="M47" s="376">
        <v>179</v>
      </c>
      <c r="N47" s="376">
        <v>2</v>
      </c>
      <c r="O47" s="376">
        <v>88</v>
      </c>
      <c r="P47" s="376">
        <v>89</v>
      </c>
      <c r="Q47" s="371">
        <f t="shared" si="2"/>
        <v>0.0111731843575419</v>
      </c>
      <c r="R47" s="371">
        <f t="shared" si="2"/>
        <v>0.49162011173184356</v>
      </c>
      <c r="S47" s="371">
        <f t="shared" si="2"/>
        <v>0.4972067039106145</v>
      </c>
    </row>
    <row r="48" spans="1:19" ht="13.5">
      <c r="A48" s="227" t="s">
        <v>283</v>
      </c>
      <c r="B48" s="232" t="s">
        <v>100</v>
      </c>
      <c r="C48" s="376">
        <v>4922</v>
      </c>
      <c r="D48" s="376">
        <v>931</v>
      </c>
      <c r="E48" s="376">
        <v>3130</v>
      </c>
      <c r="F48" s="376">
        <v>861</v>
      </c>
      <c r="G48" s="371">
        <f t="shared" si="0"/>
        <v>0.18915075172694026</v>
      </c>
      <c r="H48" s="371">
        <f t="shared" si="0"/>
        <v>0.6359203575782202</v>
      </c>
      <c r="I48" s="371">
        <f t="shared" si="0"/>
        <v>0.1749288906948395</v>
      </c>
      <c r="K48" s="53" t="s">
        <v>307</v>
      </c>
      <c r="L48" s="265" t="s">
        <v>101</v>
      </c>
      <c r="M48" s="376">
        <v>62</v>
      </c>
      <c r="N48" s="376">
        <v>2</v>
      </c>
      <c r="O48" s="376">
        <v>22</v>
      </c>
      <c r="P48" s="376">
        <v>38</v>
      </c>
      <c r="Q48" s="371">
        <f t="shared" si="2"/>
        <v>0.03225806451612903</v>
      </c>
      <c r="R48" s="371">
        <f t="shared" si="2"/>
        <v>0.3548387096774194</v>
      </c>
      <c r="S48" s="371">
        <f t="shared" si="2"/>
        <v>0.6129032258064516</v>
      </c>
    </row>
    <row r="49" spans="1:19" ht="13.5">
      <c r="A49" s="227" t="s">
        <v>283</v>
      </c>
      <c r="B49" s="232" t="s">
        <v>102</v>
      </c>
      <c r="C49" s="376">
        <v>854</v>
      </c>
      <c r="D49" s="376">
        <v>108</v>
      </c>
      <c r="E49" s="376">
        <v>483</v>
      </c>
      <c r="F49" s="376">
        <v>263</v>
      </c>
      <c r="G49" s="371">
        <f t="shared" si="0"/>
        <v>0.12646370023419204</v>
      </c>
      <c r="H49" s="371">
        <f t="shared" si="0"/>
        <v>0.5655737704918032</v>
      </c>
      <c r="I49" s="371">
        <f t="shared" si="0"/>
        <v>0.3079625292740047</v>
      </c>
      <c r="K49" s="53" t="s">
        <v>308</v>
      </c>
      <c r="L49" s="265" t="s">
        <v>308</v>
      </c>
      <c r="M49" s="270">
        <f>SUM(M44:M48)</f>
        <v>583</v>
      </c>
      <c r="N49" s="270">
        <f>SUM(N44:N48)</f>
        <v>36</v>
      </c>
      <c r="O49" s="270">
        <f>SUM(O44:O48)</f>
        <v>266</v>
      </c>
      <c r="P49" s="270">
        <f>SUM(P44:P48)</f>
        <v>281</v>
      </c>
      <c r="Q49" s="385">
        <f t="shared" si="2"/>
        <v>0.06174957118353345</v>
      </c>
      <c r="R49" s="385">
        <f t="shared" si="2"/>
        <v>0.4562607204116638</v>
      </c>
      <c r="S49" s="385">
        <f t="shared" si="2"/>
        <v>0.48198970840480276</v>
      </c>
    </row>
    <row r="50" spans="1:19" ht="13.5">
      <c r="A50" s="227" t="s">
        <v>283</v>
      </c>
      <c r="B50" s="232" t="s">
        <v>104</v>
      </c>
      <c r="C50" s="376">
        <v>413</v>
      </c>
      <c r="D50" s="376">
        <v>39</v>
      </c>
      <c r="E50" s="376">
        <v>206</v>
      </c>
      <c r="F50" s="376">
        <v>168</v>
      </c>
      <c r="G50" s="371">
        <f t="shared" si="0"/>
        <v>0.09443099273607748</v>
      </c>
      <c r="H50" s="371">
        <f t="shared" si="0"/>
        <v>0.49878934624697335</v>
      </c>
      <c r="I50" s="371">
        <f t="shared" si="0"/>
        <v>0.4067796610169492</v>
      </c>
      <c r="K50" s="61" t="s">
        <v>309</v>
      </c>
      <c r="L50" s="272" t="s">
        <v>106</v>
      </c>
      <c r="M50" s="376">
        <v>81</v>
      </c>
      <c r="N50" s="376">
        <v>5</v>
      </c>
      <c r="O50" s="376">
        <v>35</v>
      </c>
      <c r="P50" s="376">
        <v>41</v>
      </c>
      <c r="Q50" s="371">
        <f t="shared" si="2"/>
        <v>0.06172839506172839</v>
      </c>
      <c r="R50" s="371">
        <f t="shared" si="2"/>
        <v>0.43209876543209874</v>
      </c>
      <c r="S50" s="371">
        <f t="shared" si="2"/>
        <v>0.5061728395061729</v>
      </c>
    </row>
    <row r="51" spans="1:19" ht="13.5">
      <c r="A51" s="227" t="s">
        <v>283</v>
      </c>
      <c r="B51" s="232" t="s">
        <v>107</v>
      </c>
      <c r="C51" s="376">
        <v>316</v>
      </c>
      <c r="D51" s="376">
        <v>27</v>
      </c>
      <c r="E51" s="376">
        <v>167</v>
      </c>
      <c r="F51" s="376">
        <v>122</v>
      </c>
      <c r="G51" s="371">
        <f t="shared" si="0"/>
        <v>0.08544303797468354</v>
      </c>
      <c r="H51" s="371">
        <f t="shared" si="0"/>
        <v>0.5284810126582279</v>
      </c>
      <c r="I51" s="371">
        <f t="shared" si="0"/>
        <v>0.3860759493670886</v>
      </c>
      <c r="K51" s="61" t="s">
        <v>309</v>
      </c>
      <c r="L51" s="272" t="s">
        <v>108</v>
      </c>
      <c r="M51" s="376">
        <v>329</v>
      </c>
      <c r="N51" s="376">
        <v>53</v>
      </c>
      <c r="O51" s="376">
        <v>179</v>
      </c>
      <c r="P51" s="376">
        <v>97</v>
      </c>
      <c r="Q51" s="371">
        <f t="shared" si="2"/>
        <v>0.16109422492401215</v>
      </c>
      <c r="R51" s="371">
        <f t="shared" si="2"/>
        <v>0.5440729483282675</v>
      </c>
      <c r="S51" s="371">
        <f t="shared" si="2"/>
        <v>0.2948328267477204</v>
      </c>
    </row>
    <row r="52" spans="1:19" ht="13.5">
      <c r="A52" s="227" t="s">
        <v>283</v>
      </c>
      <c r="B52" s="232" t="s">
        <v>109</v>
      </c>
      <c r="C52" s="376">
        <v>380</v>
      </c>
      <c r="D52" s="376">
        <v>38</v>
      </c>
      <c r="E52" s="376">
        <v>229</v>
      </c>
      <c r="F52" s="376">
        <v>113</v>
      </c>
      <c r="G52" s="371">
        <f t="shared" si="0"/>
        <v>0.1</v>
      </c>
      <c r="H52" s="371">
        <f t="shared" si="0"/>
        <v>0.6026315789473684</v>
      </c>
      <c r="I52" s="371">
        <f t="shared" si="0"/>
        <v>0.29736842105263156</v>
      </c>
      <c r="K52" s="61" t="s">
        <v>309</v>
      </c>
      <c r="L52" s="272" t="s">
        <v>110</v>
      </c>
      <c r="M52" s="376">
        <v>58</v>
      </c>
      <c r="N52" s="376">
        <v>2</v>
      </c>
      <c r="O52" s="376">
        <v>35</v>
      </c>
      <c r="P52" s="376">
        <v>21</v>
      </c>
      <c r="Q52" s="371">
        <f t="shared" si="2"/>
        <v>0.034482758620689655</v>
      </c>
      <c r="R52" s="371">
        <f t="shared" si="2"/>
        <v>0.603448275862069</v>
      </c>
      <c r="S52" s="371">
        <f t="shared" si="2"/>
        <v>0.3620689655172414</v>
      </c>
    </row>
    <row r="53" spans="1:19" ht="13.5">
      <c r="A53" s="227" t="s">
        <v>283</v>
      </c>
      <c r="B53" s="232" t="s">
        <v>111</v>
      </c>
      <c r="C53" s="376">
        <v>389</v>
      </c>
      <c r="D53" s="376">
        <v>54</v>
      </c>
      <c r="E53" s="376">
        <v>209</v>
      </c>
      <c r="F53" s="376">
        <v>126</v>
      </c>
      <c r="G53" s="371">
        <f t="shared" si="0"/>
        <v>0.13881748071979436</v>
      </c>
      <c r="H53" s="371">
        <f t="shared" si="0"/>
        <v>0.5372750642673522</v>
      </c>
      <c r="I53" s="371">
        <f t="shared" si="0"/>
        <v>0.32390745501285345</v>
      </c>
      <c r="K53" s="61" t="s">
        <v>309</v>
      </c>
      <c r="L53" s="272" t="s">
        <v>112</v>
      </c>
      <c r="M53" s="376">
        <v>22</v>
      </c>
      <c r="N53" s="376">
        <v>5</v>
      </c>
      <c r="O53" s="376">
        <v>14</v>
      </c>
      <c r="P53" s="376">
        <v>3</v>
      </c>
      <c r="Q53" s="371">
        <f t="shared" si="2"/>
        <v>0.22727272727272727</v>
      </c>
      <c r="R53" s="371">
        <f t="shared" si="2"/>
        <v>0.6363636363636364</v>
      </c>
      <c r="S53" s="371">
        <f t="shared" si="2"/>
        <v>0.13636363636363635</v>
      </c>
    </row>
    <row r="54" spans="1:19" ht="13.5">
      <c r="A54" s="227" t="s">
        <v>283</v>
      </c>
      <c r="B54" s="232" t="s">
        <v>113</v>
      </c>
      <c r="C54" s="376">
        <v>201</v>
      </c>
      <c r="D54" s="376">
        <v>8</v>
      </c>
      <c r="E54" s="376">
        <v>31</v>
      </c>
      <c r="F54" s="376">
        <v>162</v>
      </c>
      <c r="G54" s="371">
        <f t="shared" si="0"/>
        <v>0.03980099502487562</v>
      </c>
      <c r="H54" s="371">
        <f t="shared" si="0"/>
        <v>0.15422885572139303</v>
      </c>
      <c r="I54" s="371">
        <f t="shared" si="0"/>
        <v>0.8059701492537313</v>
      </c>
      <c r="K54" s="61" t="s">
        <v>309</v>
      </c>
      <c r="L54" s="272" t="s">
        <v>114</v>
      </c>
      <c r="M54" s="376">
        <v>20</v>
      </c>
      <c r="N54" s="376">
        <v>0</v>
      </c>
      <c r="O54" s="376">
        <v>7</v>
      </c>
      <c r="P54" s="376">
        <v>13</v>
      </c>
      <c r="Q54" s="371">
        <f t="shared" si="2"/>
        <v>0</v>
      </c>
      <c r="R54" s="371">
        <f t="shared" si="2"/>
        <v>0.35</v>
      </c>
      <c r="S54" s="371">
        <f t="shared" si="2"/>
        <v>0.65</v>
      </c>
    </row>
    <row r="55" spans="1:19" ht="13.5">
      <c r="A55" s="227" t="s">
        <v>283</v>
      </c>
      <c r="B55" s="232" t="s">
        <v>115</v>
      </c>
      <c r="C55" s="376">
        <v>330</v>
      </c>
      <c r="D55" s="376">
        <v>42</v>
      </c>
      <c r="E55" s="376">
        <v>183</v>
      </c>
      <c r="F55" s="376">
        <v>105</v>
      </c>
      <c r="G55" s="371">
        <f t="shared" si="0"/>
        <v>0.12727272727272726</v>
      </c>
      <c r="H55" s="371">
        <f t="shared" si="0"/>
        <v>0.5545454545454546</v>
      </c>
      <c r="I55" s="371">
        <f t="shared" si="0"/>
        <v>0.3181818181818182</v>
      </c>
      <c r="K55" s="61" t="s">
        <v>309</v>
      </c>
      <c r="L55" s="272" t="s">
        <v>116</v>
      </c>
      <c r="M55" s="376">
        <v>58</v>
      </c>
      <c r="N55" s="376">
        <v>6</v>
      </c>
      <c r="O55" s="376">
        <v>28</v>
      </c>
      <c r="P55" s="376">
        <v>24</v>
      </c>
      <c r="Q55" s="371">
        <f t="shared" si="2"/>
        <v>0.10344827586206896</v>
      </c>
      <c r="R55" s="371">
        <f t="shared" si="2"/>
        <v>0.4827586206896552</v>
      </c>
      <c r="S55" s="371">
        <f t="shared" si="2"/>
        <v>0.41379310344827586</v>
      </c>
    </row>
    <row r="56" spans="1:19" ht="13.5">
      <c r="A56" s="227" t="s">
        <v>283</v>
      </c>
      <c r="B56" s="232" t="s">
        <v>117</v>
      </c>
      <c r="C56" s="376">
        <v>967</v>
      </c>
      <c r="D56" s="376">
        <v>74</v>
      </c>
      <c r="E56" s="376">
        <v>494</v>
      </c>
      <c r="F56" s="376">
        <v>399</v>
      </c>
      <c r="G56" s="371">
        <f t="shared" si="0"/>
        <v>0.07652533609100311</v>
      </c>
      <c r="H56" s="371">
        <f t="shared" si="0"/>
        <v>0.5108583247156153</v>
      </c>
      <c r="I56" s="371">
        <f t="shared" si="0"/>
        <v>0.4126163391933816</v>
      </c>
      <c r="K56" s="61" t="s">
        <v>309</v>
      </c>
      <c r="L56" s="272" t="s">
        <v>118</v>
      </c>
      <c r="M56" s="376">
        <v>33</v>
      </c>
      <c r="N56" s="376">
        <v>2</v>
      </c>
      <c r="O56" s="376">
        <v>14</v>
      </c>
      <c r="P56" s="376">
        <v>17</v>
      </c>
      <c r="Q56" s="371">
        <f t="shared" si="2"/>
        <v>0.06060606060606061</v>
      </c>
      <c r="R56" s="371">
        <f t="shared" si="2"/>
        <v>0.42424242424242425</v>
      </c>
      <c r="S56" s="371">
        <f t="shared" si="2"/>
        <v>0.5151515151515151</v>
      </c>
    </row>
    <row r="57" spans="1:19" ht="13.5">
      <c r="A57" s="227" t="s">
        <v>283</v>
      </c>
      <c r="B57" s="232" t="s">
        <v>119</v>
      </c>
      <c r="C57" s="376">
        <v>334</v>
      </c>
      <c r="D57" s="376">
        <v>39</v>
      </c>
      <c r="E57" s="376">
        <v>151</v>
      </c>
      <c r="F57" s="376">
        <v>144</v>
      </c>
      <c r="G57" s="371">
        <f t="shared" si="0"/>
        <v>0.11676646706586827</v>
      </c>
      <c r="H57" s="371">
        <f t="shared" si="0"/>
        <v>0.45209580838323354</v>
      </c>
      <c r="I57" s="371">
        <f t="shared" si="0"/>
        <v>0.4311377245508982</v>
      </c>
      <c r="K57" s="61" t="s">
        <v>309</v>
      </c>
      <c r="L57" s="272" t="s">
        <v>120</v>
      </c>
      <c r="M57" s="376">
        <v>62</v>
      </c>
      <c r="N57" s="376">
        <v>3</v>
      </c>
      <c r="O57" s="376">
        <v>35</v>
      </c>
      <c r="P57" s="376">
        <v>24</v>
      </c>
      <c r="Q57" s="371">
        <f t="shared" si="2"/>
        <v>0.04838709677419355</v>
      </c>
      <c r="R57" s="371">
        <f t="shared" si="2"/>
        <v>0.5645161290322581</v>
      </c>
      <c r="S57" s="371">
        <f t="shared" si="2"/>
        <v>0.3870967741935484</v>
      </c>
    </row>
    <row r="58" spans="1:19" ht="13.5">
      <c r="A58" s="227" t="s">
        <v>283</v>
      </c>
      <c r="B58" s="232" t="s">
        <v>121</v>
      </c>
      <c r="C58" s="376">
        <v>333</v>
      </c>
      <c r="D58" s="376">
        <v>46</v>
      </c>
      <c r="E58" s="376">
        <v>162</v>
      </c>
      <c r="F58" s="376">
        <v>125</v>
      </c>
      <c r="G58" s="371">
        <f t="shared" si="0"/>
        <v>0.13813813813813813</v>
      </c>
      <c r="H58" s="371">
        <f t="shared" si="0"/>
        <v>0.4864864864864865</v>
      </c>
      <c r="I58" s="371">
        <f t="shared" si="0"/>
        <v>0.37537537537537535</v>
      </c>
      <c r="K58" s="61" t="s">
        <v>309</v>
      </c>
      <c r="L58" s="272" t="s">
        <v>122</v>
      </c>
      <c r="M58" s="376">
        <v>56</v>
      </c>
      <c r="N58" s="376">
        <v>0</v>
      </c>
      <c r="O58" s="376">
        <v>21</v>
      </c>
      <c r="P58" s="376">
        <v>35</v>
      </c>
      <c r="Q58" s="371">
        <f t="shared" si="2"/>
        <v>0</v>
      </c>
      <c r="R58" s="371">
        <f t="shared" si="2"/>
        <v>0.375</v>
      </c>
      <c r="S58" s="371">
        <f t="shared" si="2"/>
        <v>0.625</v>
      </c>
    </row>
    <row r="59" spans="1:19" ht="13.5">
      <c r="A59" s="227" t="s">
        <v>283</v>
      </c>
      <c r="B59" s="232" t="s">
        <v>123</v>
      </c>
      <c r="C59" s="376">
        <v>323</v>
      </c>
      <c r="D59" s="376">
        <v>25</v>
      </c>
      <c r="E59" s="376">
        <v>137</v>
      </c>
      <c r="F59" s="376">
        <v>161</v>
      </c>
      <c r="G59" s="371">
        <f t="shared" si="0"/>
        <v>0.07739938080495357</v>
      </c>
      <c r="H59" s="371">
        <f t="shared" si="0"/>
        <v>0.4241486068111455</v>
      </c>
      <c r="I59" s="371">
        <f t="shared" si="0"/>
        <v>0.4984520123839009</v>
      </c>
      <c r="K59" s="61" t="s">
        <v>309</v>
      </c>
      <c r="L59" s="272" t="s">
        <v>124</v>
      </c>
      <c r="M59" s="376">
        <v>59</v>
      </c>
      <c r="N59" s="376">
        <v>5</v>
      </c>
      <c r="O59" s="376">
        <v>34</v>
      </c>
      <c r="P59" s="376">
        <v>20</v>
      </c>
      <c r="Q59" s="371">
        <f t="shared" si="2"/>
        <v>0.0847457627118644</v>
      </c>
      <c r="R59" s="371">
        <f t="shared" si="2"/>
        <v>0.576271186440678</v>
      </c>
      <c r="S59" s="371">
        <f t="shared" si="2"/>
        <v>0.3389830508474576</v>
      </c>
    </row>
    <row r="60" spans="1:19" ht="13.5">
      <c r="A60" s="227" t="s">
        <v>283</v>
      </c>
      <c r="B60" s="232" t="s">
        <v>125</v>
      </c>
      <c r="C60" s="376">
        <v>896</v>
      </c>
      <c r="D60" s="376">
        <v>145</v>
      </c>
      <c r="E60" s="376">
        <v>507</v>
      </c>
      <c r="F60" s="376">
        <v>244</v>
      </c>
      <c r="G60" s="371">
        <f t="shared" si="0"/>
        <v>0.16183035714285715</v>
      </c>
      <c r="H60" s="371">
        <f t="shared" si="0"/>
        <v>0.5658482142857143</v>
      </c>
      <c r="I60" s="371">
        <f t="shared" si="0"/>
        <v>0.27232142857142855</v>
      </c>
      <c r="K60" s="61" t="s">
        <v>309</v>
      </c>
      <c r="L60" s="272" t="s">
        <v>126</v>
      </c>
      <c r="M60" s="376">
        <v>97</v>
      </c>
      <c r="N60" s="376">
        <v>6</v>
      </c>
      <c r="O60" s="376">
        <v>53</v>
      </c>
      <c r="P60" s="376">
        <v>38</v>
      </c>
      <c r="Q60" s="371">
        <f t="shared" si="2"/>
        <v>0.061855670103092786</v>
      </c>
      <c r="R60" s="371">
        <f t="shared" si="2"/>
        <v>0.5463917525773195</v>
      </c>
      <c r="S60" s="371">
        <f t="shared" si="2"/>
        <v>0.3917525773195876</v>
      </c>
    </row>
    <row r="61" spans="1:19" ht="13.5">
      <c r="A61" s="227" t="s">
        <v>283</v>
      </c>
      <c r="B61" s="232" t="s">
        <v>127</v>
      </c>
      <c r="C61" s="376">
        <v>1740</v>
      </c>
      <c r="D61" s="376">
        <v>316</v>
      </c>
      <c r="E61" s="376">
        <v>999</v>
      </c>
      <c r="F61" s="376">
        <v>425</v>
      </c>
      <c r="G61" s="371">
        <f t="shared" si="0"/>
        <v>0.18160919540229886</v>
      </c>
      <c r="H61" s="371">
        <f t="shared" si="0"/>
        <v>0.5741379310344827</v>
      </c>
      <c r="I61" s="371">
        <f t="shared" si="0"/>
        <v>0.2442528735632184</v>
      </c>
      <c r="K61" s="61" t="s">
        <v>309</v>
      </c>
      <c r="L61" s="272" t="s">
        <v>309</v>
      </c>
      <c r="M61" s="273">
        <f>SUM(M50:M60)</f>
        <v>875</v>
      </c>
      <c r="N61" s="273">
        <f>SUM(N50:N60)</f>
        <v>87</v>
      </c>
      <c r="O61" s="273">
        <f>SUM(O50:O60)</f>
        <v>455</v>
      </c>
      <c r="P61" s="273">
        <f>SUM(P50:P60)</f>
        <v>333</v>
      </c>
      <c r="Q61" s="386">
        <f t="shared" si="2"/>
        <v>0.09942857142857142</v>
      </c>
      <c r="R61" s="386">
        <f t="shared" si="2"/>
        <v>0.52</v>
      </c>
      <c r="S61" s="386">
        <f t="shared" si="2"/>
        <v>0.38057142857142856</v>
      </c>
    </row>
    <row r="62" spans="1:19" ht="13.5">
      <c r="A62" s="227" t="s">
        <v>283</v>
      </c>
      <c r="B62" s="232" t="s">
        <v>128</v>
      </c>
      <c r="C62" s="376">
        <v>1219</v>
      </c>
      <c r="D62" s="376">
        <v>183</v>
      </c>
      <c r="E62" s="376">
        <v>718</v>
      </c>
      <c r="F62" s="376">
        <v>318</v>
      </c>
      <c r="G62" s="371">
        <f t="shared" si="0"/>
        <v>0.1501230516817063</v>
      </c>
      <c r="H62" s="371">
        <f t="shared" si="0"/>
        <v>0.5890073831009024</v>
      </c>
      <c r="I62" s="371">
        <f t="shared" si="0"/>
        <v>0.2608695652173913</v>
      </c>
      <c r="K62" s="66" t="s">
        <v>310</v>
      </c>
      <c r="L62" s="275" t="s">
        <v>130</v>
      </c>
      <c r="M62" s="376">
        <v>32</v>
      </c>
      <c r="N62" s="376">
        <v>0</v>
      </c>
      <c r="O62" s="376">
        <v>10</v>
      </c>
      <c r="P62" s="376">
        <v>22</v>
      </c>
      <c r="Q62" s="371">
        <f t="shared" si="2"/>
        <v>0</v>
      </c>
      <c r="R62" s="371">
        <f t="shared" si="2"/>
        <v>0.3125</v>
      </c>
      <c r="S62" s="371">
        <f t="shared" si="2"/>
        <v>0.6875</v>
      </c>
    </row>
    <row r="63" spans="1:19" ht="13.5">
      <c r="A63" s="227" t="s">
        <v>283</v>
      </c>
      <c r="B63" s="232" t="s">
        <v>131</v>
      </c>
      <c r="C63" s="376">
        <v>925</v>
      </c>
      <c r="D63" s="376">
        <v>49</v>
      </c>
      <c r="E63" s="376">
        <v>397</v>
      </c>
      <c r="F63" s="376">
        <v>479</v>
      </c>
      <c r="G63" s="371">
        <f t="shared" si="0"/>
        <v>0.05297297297297297</v>
      </c>
      <c r="H63" s="371">
        <f t="shared" si="0"/>
        <v>0.4291891891891892</v>
      </c>
      <c r="I63" s="371">
        <f t="shared" si="0"/>
        <v>0.5178378378378379</v>
      </c>
      <c r="K63" s="66" t="s">
        <v>310</v>
      </c>
      <c r="L63" s="275" t="s">
        <v>132</v>
      </c>
      <c r="M63" s="376">
        <v>178</v>
      </c>
      <c r="N63" s="376">
        <v>27</v>
      </c>
      <c r="O63" s="376">
        <v>97</v>
      </c>
      <c r="P63" s="376">
        <v>54</v>
      </c>
      <c r="Q63" s="371">
        <f t="shared" si="2"/>
        <v>0.15168539325842698</v>
      </c>
      <c r="R63" s="371">
        <f t="shared" si="2"/>
        <v>0.5449438202247191</v>
      </c>
      <c r="S63" s="371">
        <f t="shared" si="2"/>
        <v>0.30337078651685395</v>
      </c>
    </row>
    <row r="64" spans="1:19" ht="13.5">
      <c r="A64" s="227" t="s">
        <v>283</v>
      </c>
      <c r="B64" s="232" t="s">
        <v>133</v>
      </c>
      <c r="C64" s="376">
        <v>516</v>
      </c>
      <c r="D64" s="376">
        <v>37</v>
      </c>
      <c r="E64" s="376">
        <v>247</v>
      </c>
      <c r="F64" s="376">
        <v>232</v>
      </c>
      <c r="G64" s="371">
        <f t="shared" si="0"/>
        <v>0.07170542635658915</v>
      </c>
      <c r="H64" s="371">
        <f t="shared" si="0"/>
        <v>0.4786821705426357</v>
      </c>
      <c r="I64" s="371">
        <f t="shared" si="0"/>
        <v>0.4496124031007752</v>
      </c>
      <c r="K64" s="66" t="s">
        <v>310</v>
      </c>
      <c r="L64" s="275" t="s">
        <v>134</v>
      </c>
      <c r="M64" s="376">
        <v>9</v>
      </c>
      <c r="N64" s="376">
        <v>0</v>
      </c>
      <c r="O64" s="376">
        <v>6</v>
      </c>
      <c r="P64" s="376">
        <v>3</v>
      </c>
      <c r="Q64" s="371">
        <f t="shared" si="2"/>
        <v>0</v>
      </c>
      <c r="R64" s="371">
        <f t="shared" si="2"/>
        <v>0.6666666666666666</v>
      </c>
      <c r="S64" s="371">
        <f t="shared" si="2"/>
        <v>0.3333333333333333</v>
      </c>
    </row>
    <row r="65" spans="1:19" ht="13.5">
      <c r="A65" s="227" t="s">
        <v>283</v>
      </c>
      <c r="B65" s="232" t="s">
        <v>135</v>
      </c>
      <c r="C65" s="376">
        <v>393</v>
      </c>
      <c r="D65" s="376">
        <v>19</v>
      </c>
      <c r="E65" s="376">
        <v>164</v>
      </c>
      <c r="F65" s="376">
        <v>210</v>
      </c>
      <c r="G65" s="371">
        <f t="shared" si="0"/>
        <v>0.04834605597964377</v>
      </c>
      <c r="H65" s="371">
        <f t="shared" si="0"/>
        <v>0.4173027989821883</v>
      </c>
      <c r="I65" s="371">
        <f t="shared" si="0"/>
        <v>0.5343511450381679</v>
      </c>
      <c r="K65" s="66" t="s">
        <v>310</v>
      </c>
      <c r="L65" s="275" t="s">
        <v>136</v>
      </c>
      <c r="M65" s="376">
        <v>18</v>
      </c>
      <c r="N65" s="376">
        <v>0</v>
      </c>
      <c r="O65" s="376">
        <v>6</v>
      </c>
      <c r="P65" s="376">
        <v>12</v>
      </c>
      <c r="Q65" s="371">
        <f t="shared" si="2"/>
        <v>0</v>
      </c>
      <c r="R65" s="371">
        <f t="shared" si="2"/>
        <v>0.3333333333333333</v>
      </c>
      <c r="S65" s="371">
        <f t="shared" si="2"/>
        <v>0.6666666666666666</v>
      </c>
    </row>
    <row r="66" spans="1:19" ht="13.5">
      <c r="A66" s="227" t="s">
        <v>283</v>
      </c>
      <c r="B66" s="232" t="s">
        <v>137</v>
      </c>
      <c r="C66" s="376">
        <v>206</v>
      </c>
      <c r="D66" s="376">
        <v>26</v>
      </c>
      <c r="E66" s="376">
        <v>87</v>
      </c>
      <c r="F66" s="376">
        <v>93</v>
      </c>
      <c r="G66" s="371">
        <f t="shared" si="0"/>
        <v>0.1262135922330097</v>
      </c>
      <c r="H66" s="371">
        <f t="shared" si="0"/>
        <v>0.4223300970873786</v>
      </c>
      <c r="I66" s="371">
        <f t="shared" si="0"/>
        <v>0.45145631067961167</v>
      </c>
      <c r="K66" s="66" t="s">
        <v>310</v>
      </c>
      <c r="L66" s="275" t="s">
        <v>40</v>
      </c>
      <c r="M66" s="376">
        <v>175</v>
      </c>
      <c r="N66" s="376">
        <v>20</v>
      </c>
      <c r="O66" s="376">
        <v>103</v>
      </c>
      <c r="P66" s="376">
        <v>52</v>
      </c>
      <c r="Q66" s="371">
        <f t="shared" si="2"/>
        <v>0.11428571428571428</v>
      </c>
      <c r="R66" s="371">
        <f t="shared" si="2"/>
        <v>0.5885714285714285</v>
      </c>
      <c r="S66" s="371">
        <f t="shared" si="2"/>
        <v>0.29714285714285715</v>
      </c>
    </row>
    <row r="67" spans="1:19" ht="13.5">
      <c r="A67" s="227" t="s">
        <v>283</v>
      </c>
      <c r="B67" s="232" t="s">
        <v>138</v>
      </c>
      <c r="C67" s="376">
        <v>43</v>
      </c>
      <c r="D67" s="376">
        <v>0</v>
      </c>
      <c r="E67" s="376">
        <v>21</v>
      </c>
      <c r="F67" s="376">
        <v>22</v>
      </c>
      <c r="G67" s="371">
        <f aca="true" t="shared" si="3" ref="G67:I130">D67/$C67</f>
        <v>0</v>
      </c>
      <c r="H67" s="371">
        <f t="shared" si="3"/>
        <v>0.4883720930232558</v>
      </c>
      <c r="I67" s="371">
        <f t="shared" si="3"/>
        <v>0.5116279069767442</v>
      </c>
      <c r="K67" s="66" t="s">
        <v>310</v>
      </c>
      <c r="L67" s="275" t="s">
        <v>139</v>
      </c>
      <c r="M67" s="376">
        <v>56</v>
      </c>
      <c r="N67" s="376">
        <v>2</v>
      </c>
      <c r="O67" s="376">
        <v>24</v>
      </c>
      <c r="P67" s="376">
        <v>30</v>
      </c>
      <c r="Q67" s="371">
        <f t="shared" si="2"/>
        <v>0.03571428571428571</v>
      </c>
      <c r="R67" s="371">
        <f t="shared" si="2"/>
        <v>0.42857142857142855</v>
      </c>
      <c r="S67" s="371">
        <f t="shared" si="2"/>
        <v>0.5357142857142857</v>
      </c>
    </row>
    <row r="68" spans="1:19" ht="13.5">
      <c r="A68" s="227" t="s">
        <v>283</v>
      </c>
      <c r="B68" s="232" t="s">
        <v>140</v>
      </c>
      <c r="C68" s="376">
        <v>135</v>
      </c>
      <c r="D68" s="376">
        <v>6</v>
      </c>
      <c r="E68" s="376">
        <v>59</v>
      </c>
      <c r="F68" s="376">
        <v>70</v>
      </c>
      <c r="G68" s="371">
        <f t="shared" si="3"/>
        <v>0.044444444444444446</v>
      </c>
      <c r="H68" s="371">
        <f t="shared" si="3"/>
        <v>0.43703703703703706</v>
      </c>
      <c r="I68" s="371">
        <f t="shared" si="3"/>
        <v>0.5185185185185185</v>
      </c>
      <c r="K68" s="66" t="s">
        <v>310</v>
      </c>
      <c r="L68" s="275" t="s">
        <v>50</v>
      </c>
      <c r="M68" s="376">
        <v>103</v>
      </c>
      <c r="N68" s="376">
        <v>2</v>
      </c>
      <c r="O68" s="376">
        <v>41</v>
      </c>
      <c r="P68" s="376">
        <v>60</v>
      </c>
      <c r="Q68" s="371">
        <f t="shared" si="2"/>
        <v>0.019417475728155338</v>
      </c>
      <c r="R68" s="371">
        <f t="shared" si="2"/>
        <v>0.39805825242718446</v>
      </c>
      <c r="S68" s="371">
        <f t="shared" si="2"/>
        <v>0.5825242718446602</v>
      </c>
    </row>
    <row r="69" spans="1:19" ht="13.5">
      <c r="A69" s="227" t="s">
        <v>283</v>
      </c>
      <c r="B69" s="276" t="s">
        <v>295</v>
      </c>
      <c r="C69" s="388">
        <v>281</v>
      </c>
      <c r="D69" s="388">
        <v>9</v>
      </c>
      <c r="E69" s="388">
        <v>148</v>
      </c>
      <c r="F69" s="388">
        <v>124</v>
      </c>
      <c r="G69" s="389">
        <f t="shared" si="3"/>
        <v>0.03202846975088968</v>
      </c>
      <c r="H69" s="389">
        <f t="shared" si="3"/>
        <v>0.5266903914590747</v>
      </c>
      <c r="I69" s="389">
        <f t="shared" si="3"/>
        <v>0.4412811387900356</v>
      </c>
      <c r="K69" s="71" t="s">
        <v>310</v>
      </c>
      <c r="L69" s="279" t="s">
        <v>310</v>
      </c>
      <c r="M69" s="280">
        <f>SUM(M62:M68)</f>
        <v>571</v>
      </c>
      <c r="N69" s="280">
        <f>SUM(N62:N68)</f>
        <v>51</v>
      </c>
      <c r="O69" s="280">
        <f>SUM(O62:O68)</f>
        <v>287</v>
      </c>
      <c r="P69" s="280">
        <f>SUM(P62:P68)</f>
        <v>233</v>
      </c>
      <c r="Q69" s="390">
        <f t="shared" si="2"/>
        <v>0.0893169877408056</v>
      </c>
      <c r="R69" s="390">
        <f t="shared" si="2"/>
        <v>0.5026269702276708</v>
      </c>
      <c r="S69" s="390">
        <f t="shared" si="2"/>
        <v>0.4080560420315236</v>
      </c>
    </row>
    <row r="70" spans="1:19" ht="13.5">
      <c r="A70" s="227" t="s">
        <v>283</v>
      </c>
      <c r="B70" s="232" t="s">
        <v>141</v>
      </c>
      <c r="C70" s="376">
        <v>560</v>
      </c>
      <c r="D70" s="376">
        <v>61</v>
      </c>
      <c r="E70" s="376">
        <v>379</v>
      </c>
      <c r="F70" s="376">
        <v>120</v>
      </c>
      <c r="G70" s="371">
        <f t="shared" si="3"/>
        <v>0.10892857142857143</v>
      </c>
      <c r="H70" s="371">
        <f t="shared" si="3"/>
        <v>0.6767857142857143</v>
      </c>
      <c r="I70" s="371">
        <f t="shared" si="3"/>
        <v>0.21428571428571427</v>
      </c>
      <c r="K70" s="75" t="s">
        <v>304</v>
      </c>
      <c r="L70" s="282" t="s">
        <v>142</v>
      </c>
      <c r="M70" s="376">
        <v>48</v>
      </c>
      <c r="N70" s="376">
        <v>0</v>
      </c>
      <c r="O70" s="376">
        <v>1</v>
      </c>
      <c r="P70" s="376">
        <v>47</v>
      </c>
      <c r="Q70" s="371">
        <f t="shared" si="2"/>
        <v>0</v>
      </c>
      <c r="R70" s="371">
        <f t="shared" si="2"/>
        <v>0.020833333333333332</v>
      </c>
      <c r="S70" s="371">
        <f t="shared" si="2"/>
        <v>0.9791666666666666</v>
      </c>
    </row>
    <row r="71" spans="1:19" ht="13.5">
      <c r="A71" s="227" t="s">
        <v>283</v>
      </c>
      <c r="B71" s="232" t="s">
        <v>143</v>
      </c>
      <c r="C71" s="376">
        <v>373</v>
      </c>
      <c r="D71" s="376">
        <v>50</v>
      </c>
      <c r="E71" s="376">
        <v>226</v>
      </c>
      <c r="F71" s="376">
        <v>97</v>
      </c>
      <c r="G71" s="371">
        <f t="shared" si="3"/>
        <v>0.13404825737265416</v>
      </c>
      <c r="H71" s="371">
        <f t="shared" si="3"/>
        <v>0.6058981233243967</v>
      </c>
      <c r="I71" s="371">
        <f t="shared" si="3"/>
        <v>0.26005361930294907</v>
      </c>
      <c r="K71" s="75" t="s">
        <v>304</v>
      </c>
      <c r="L71" s="282" t="s">
        <v>304</v>
      </c>
      <c r="M71" s="283">
        <f>SUM(M70)</f>
        <v>48</v>
      </c>
      <c r="N71" s="283">
        <f>SUM(N70)</f>
        <v>0</v>
      </c>
      <c r="O71" s="283">
        <f>SUM(O70)</f>
        <v>1</v>
      </c>
      <c r="P71" s="283">
        <f>SUM(P70)</f>
        <v>47</v>
      </c>
      <c r="Q71" s="391">
        <f t="shared" si="2"/>
        <v>0</v>
      </c>
      <c r="R71" s="391">
        <f t="shared" si="2"/>
        <v>0.020833333333333332</v>
      </c>
      <c r="S71" s="391">
        <f t="shared" si="2"/>
        <v>0.9791666666666666</v>
      </c>
    </row>
    <row r="72" spans="1:9" ht="13.5">
      <c r="A72" s="227" t="s">
        <v>283</v>
      </c>
      <c r="B72" s="232" t="s">
        <v>144</v>
      </c>
      <c r="C72" s="376">
        <v>572</v>
      </c>
      <c r="D72" s="376">
        <v>45</v>
      </c>
      <c r="E72" s="376">
        <v>391</v>
      </c>
      <c r="F72" s="376">
        <v>136</v>
      </c>
      <c r="G72" s="371">
        <f t="shared" si="3"/>
        <v>0.07867132867132867</v>
      </c>
      <c r="H72" s="371">
        <f t="shared" si="3"/>
        <v>0.6835664335664335</v>
      </c>
      <c r="I72" s="371">
        <f t="shared" si="3"/>
        <v>0.23776223776223776</v>
      </c>
    </row>
    <row r="73" spans="1:19" ht="14.25" thickBot="1">
      <c r="A73" s="227" t="s">
        <v>283</v>
      </c>
      <c r="B73" s="232" t="s">
        <v>145</v>
      </c>
      <c r="C73" s="376">
        <v>61</v>
      </c>
      <c r="D73" s="376">
        <v>9</v>
      </c>
      <c r="E73" s="376">
        <v>21</v>
      </c>
      <c r="F73" s="376">
        <v>31</v>
      </c>
      <c r="G73" s="371">
        <f t="shared" si="3"/>
        <v>0.14754098360655737</v>
      </c>
      <c r="H73" s="371">
        <f t="shared" si="3"/>
        <v>0.3442622950819672</v>
      </c>
      <c r="I73" s="371">
        <f t="shared" si="3"/>
        <v>0.5081967213114754</v>
      </c>
      <c r="K73" s="43" t="s">
        <v>311</v>
      </c>
      <c r="L73" s="44" t="s">
        <v>312</v>
      </c>
      <c r="M73" s="285" t="s">
        <v>387</v>
      </c>
      <c r="N73" s="285" t="s">
        <v>2</v>
      </c>
      <c r="O73" s="285" t="s">
        <v>388</v>
      </c>
      <c r="P73" s="286" t="s">
        <v>4</v>
      </c>
      <c r="Q73" s="231" t="s">
        <v>5</v>
      </c>
      <c r="R73" s="231" t="s">
        <v>6</v>
      </c>
      <c r="S73" s="231" t="s">
        <v>7</v>
      </c>
    </row>
    <row r="74" spans="1:19" ht="14.25" thickTop="1">
      <c r="A74" s="227" t="s">
        <v>283</v>
      </c>
      <c r="B74" s="232" t="s">
        <v>150</v>
      </c>
      <c r="C74" s="376">
        <v>218</v>
      </c>
      <c r="D74" s="376">
        <v>8</v>
      </c>
      <c r="E74" s="376">
        <v>126</v>
      </c>
      <c r="F74" s="376">
        <v>84</v>
      </c>
      <c r="G74" s="371">
        <f t="shared" si="3"/>
        <v>0.03669724770642202</v>
      </c>
      <c r="H74" s="371">
        <f t="shared" si="3"/>
        <v>0.5779816513761468</v>
      </c>
      <c r="I74" s="371">
        <f t="shared" si="3"/>
        <v>0.3853211009174312</v>
      </c>
      <c r="K74" s="81" t="s">
        <v>315</v>
      </c>
      <c r="L74" s="82" t="s">
        <v>316</v>
      </c>
      <c r="M74" s="376">
        <v>90</v>
      </c>
      <c r="N74" s="376">
        <v>5</v>
      </c>
      <c r="O74" s="376">
        <v>42</v>
      </c>
      <c r="P74" s="376">
        <v>43</v>
      </c>
      <c r="Q74" s="371">
        <f aca="true" t="shared" si="4" ref="Q74:S118">N74/$M74</f>
        <v>0.05555555555555555</v>
      </c>
      <c r="R74" s="371">
        <f t="shared" si="4"/>
        <v>0.4666666666666667</v>
      </c>
      <c r="S74" s="371">
        <f t="shared" si="4"/>
        <v>0.4777777777777778</v>
      </c>
    </row>
    <row r="75" spans="1:19" ht="13.5">
      <c r="A75" s="227" t="s">
        <v>283</v>
      </c>
      <c r="B75" s="232" t="s">
        <v>153</v>
      </c>
      <c r="C75" s="376">
        <v>289</v>
      </c>
      <c r="D75" s="376">
        <v>19</v>
      </c>
      <c r="E75" s="376">
        <v>137</v>
      </c>
      <c r="F75" s="376">
        <v>133</v>
      </c>
      <c r="G75" s="371">
        <f t="shared" si="3"/>
        <v>0.0657439446366782</v>
      </c>
      <c r="H75" s="371">
        <f t="shared" si="3"/>
        <v>0.4740484429065744</v>
      </c>
      <c r="I75" s="371">
        <f t="shared" si="3"/>
        <v>0.4602076124567474</v>
      </c>
      <c r="K75" s="83" t="s">
        <v>315</v>
      </c>
      <c r="L75" s="84" t="s">
        <v>317</v>
      </c>
      <c r="M75" s="376">
        <v>27</v>
      </c>
      <c r="N75" s="376">
        <v>0</v>
      </c>
      <c r="O75" s="376">
        <v>9</v>
      </c>
      <c r="P75" s="376">
        <v>18</v>
      </c>
      <c r="Q75" s="371">
        <f t="shared" si="4"/>
        <v>0</v>
      </c>
      <c r="R75" s="371">
        <f t="shared" si="4"/>
        <v>0.3333333333333333</v>
      </c>
      <c r="S75" s="371">
        <f t="shared" si="4"/>
        <v>0.6666666666666666</v>
      </c>
    </row>
    <row r="76" spans="1:19" ht="13.5">
      <c r="A76" s="227" t="s">
        <v>283</v>
      </c>
      <c r="B76" s="232" t="s">
        <v>155</v>
      </c>
      <c r="C76" s="376">
        <v>183</v>
      </c>
      <c r="D76" s="376">
        <v>13</v>
      </c>
      <c r="E76" s="376">
        <v>75</v>
      </c>
      <c r="F76" s="376">
        <v>95</v>
      </c>
      <c r="G76" s="371">
        <f t="shared" si="3"/>
        <v>0.07103825136612021</v>
      </c>
      <c r="H76" s="371">
        <f t="shared" si="3"/>
        <v>0.4098360655737705</v>
      </c>
      <c r="I76" s="371">
        <f t="shared" si="3"/>
        <v>0.5191256830601093</v>
      </c>
      <c r="K76" s="83" t="s">
        <v>315</v>
      </c>
      <c r="L76" s="84" t="s">
        <v>318</v>
      </c>
      <c r="M76" s="376">
        <v>48</v>
      </c>
      <c r="N76" s="376">
        <v>12</v>
      </c>
      <c r="O76" s="376">
        <v>20</v>
      </c>
      <c r="P76" s="376">
        <v>16</v>
      </c>
      <c r="Q76" s="371">
        <f t="shared" si="4"/>
        <v>0.25</v>
      </c>
      <c r="R76" s="371">
        <f t="shared" si="4"/>
        <v>0.4166666666666667</v>
      </c>
      <c r="S76" s="371">
        <f t="shared" si="4"/>
        <v>0.3333333333333333</v>
      </c>
    </row>
    <row r="77" spans="1:19" ht="13.5">
      <c r="A77" s="227" t="s">
        <v>283</v>
      </c>
      <c r="B77" s="232" t="s">
        <v>157</v>
      </c>
      <c r="C77" s="376">
        <v>271</v>
      </c>
      <c r="D77" s="376">
        <v>39</v>
      </c>
      <c r="E77" s="376">
        <v>127</v>
      </c>
      <c r="F77" s="376">
        <v>105</v>
      </c>
      <c r="G77" s="371">
        <f t="shared" si="3"/>
        <v>0.14391143911439114</v>
      </c>
      <c r="H77" s="371">
        <f t="shared" si="3"/>
        <v>0.46863468634686345</v>
      </c>
      <c r="I77" s="371">
        <f t="shared" si="3"/>
        <v>0.3874538745387454</v>
      </c>
      <c r="K77" s="83" t="s">
        <v>315</v>
      </c>
      <c r="L77" s="84" t="s">
        <v>319</v>
      </c>
      <c r="M77" s="376">
        <v>146</v>
      </c>
      <c r="N77" s="376">
        <v>17</v>
      </c>
      <c r="O77" s="376">
        <v>79</v>
      </c>
      <c r="P77" s="376">
        <v>50</v>
      </c>
      <c r="Q77" s="371">
        <f t="shared" si="4"/>
        <v>0.11643835616438356</v>
      </c>
      <c r="R77" s="371">
        <f t="shared" si="4"/>
        <v>0.541095890410959</v>
      </c>
      <c r="S77" s="371">
        <f t="shared" si="4"/>
        <v>0.3424657534246575</v>
      </c>
    </row>
    <row r="78" spans="1:19" ht="13.5">
      <c r="A78" s="227" t="s">
        <v>283</v>
      </c>
      <c r="B78" s="232" t="s">
        <v>159</v>
      </c>
      <c r="C78" s="376">
        <v>99</v>
      </c>
      <c r="D78" s="376">
        <v>6</v>
      </c>
      <c r="E78" s="376">
        <v>48</v>
      </c>
      <c r="F78" s="376">
        <v>45</v>
      </c>
      <c r="G78" s="371">
        <f t="shared" si="3"/>
        <v>0.06060606060606061</v>
      </c>
      <c r="H78" s="371">
        <f t="shared" si="3"/>
        <v>0.48484848484848486</v>
      </c>
      <c r="I78" s="371">
        <f t="shared" si="3"/>
        <v>0.45454545454545453</v>
      </c>
      <c r="K78" s="83" t="s">
        <v>315</v>
      </c>
      <c r="L78" s="84" t="s">
        <v>320</v>
      </c>
      <c r="M78" s="376">
        <v>38</v>
      </c>
      <c r="N78" s="376">
        <v>5</v>
      </c>
      <c r="O78" s="376">
        <v>17</v>
      </c>
      <c r="P78" s="376">
        <v>16</v>
      </c>
      <c r="Q78" s="371">
        <f t="shared" si="4"/>
        <v>0.13157894736842105</v>
      </c>
      <c r="R78" s="371">
        <f t="shared" si="4"/>
        <v>0.4473684210526316</v>
      </c>
      <c r="S78" s="371">
        <f t="shared" si="4"/>
        <v>0.42105263157894735</v>
      </c>
    </row>
    <row r="79" spans="1:19" ht="13.5">
      <c r="A79" s="227" t="s">
        <v>283</v>
      </c>
      <c r="B79" s="232" t="s">
        <v>161</v>
      </c>
      <c r="C79" s="376">
        <v>157</v>
      </c>
      <c r="D79" s="376">
        <v>17</v>
      </c>
      <c r="E79" s="376">
        <v>59</v>
      </c>
      <c r="F79" s="376">
        <v>81</v>
      </c>
      <c r="G79" s="371">
        <f t="shared" si="3"/>
        <v>0.10828025477707007</v>
      </c>
      <c r="H79" s="371">
        <f t="shared" si="3"/>
        <v>0.37579617834394907</v>
      </c>
      <c r="I79" s="371">
        <f t="shared" si="3"/>
        <v>0.5159235668789809</v>
      </c>
      <c r="K79" s="83" t="s">
        <v>315</v>
      </c>
      <c r="L79" s="84" t="s">
        <v>321</v>
      </c>
      <c r="M79" s="376">
        <v>71</v>
      </c>
      <c r="N79" s="376">
        <v>7</v>
      </c>
      <c r="O79" s="376">
        <v>36</v>
      </c>
      <c r="P79" s="376">
        <v>28</v>
      </c>
      <c r="Q79" s="371">
        <f t="shared" si="4"/>
        <v>0.09859154929577464</v>
      </c>
      <c r="R79" s="371">
        <f t="shared" si="4"/>
        <v>0.5070422535211268</v>
      </c>
      <c r="S79" s="371">
        <f t="shared" si="4"/>
        <v>0.39436619718309857</v>
      </c>
    </row>
    <row r="80" spans="1:19" ht="13.5">
      <c r="A80" s="227" t="s">
        <v>283</v>
      </c>
      <c r="B80" s="287" t="s">
        <v>163</v>
      </c>
      <c r="C80" s="376">
        <v>202</v>
      </c>
      <c r="D80" s="376">
        <v>14</v>
      </c>
      <c r="E80" s="376">
        <v>91</v>
      </c>
      <c r="F80" s="376">
        <v>97</v>
      </c>
      <c r="G80" s="371">
        <f t="shared" si="3"/>
        <v>0.06930693069306931</v>
      </c>
      <c r="H80" s="371">
        <f t="shared" si="3"/>
        <v>0.4504950495049505</v>
      </c>
      <c r="I80" s="371">
        <f t="shared" si="3"/>
        <v>0.4801980198019802</v>
      </c>
      <c r="K80" s="83" t="s">
        <v>315</v>
      </c>
      <c r="L80" s="86" t="s">
        <v>315</v>
      </c>
      <c r="M80" s="87">
        <f>SUM(M74:M79)</f>
        <v>420</v>
      </c>
      <c r="N80" s="87">
        <f>SUM(N74:N79)</f>
        <v>46</v>
      </c>
      <c r="O80" s="87">
        <f>SUM(O74:O79)</f>
        <v>203</v>
      </c>
      <c r="P80" s="87">
        <f>SUM(P74:P79)</f>
        <v>171</v>
      </c>
      <c r="Q80" s="288">
        <f t="shared" si="4"/>
        <v>0.10952380952380952</v>
      </c>
      <c r="R80" s="288">
        <f t="shared" si="4"/>
        <v>0.48333333333333334</v>
      </c>
      <c r="S80" s="288">
        <f t="shared" si="4"/>
        <v>0.40714285714285714</v>
      </c>
    </row>
    <row r="81" spans="1:19" ht="13.5">
      <c r="A81" s="227" t="s">
        <v>283</v>
      </c>
      <c r="B81" s="258" t="s">
        <v>164</v>
      </c>
      <c r="C81" s="392">
        <v>784</v>
      </c>
      <c r="D81" s="392">
        <v>58</v>
      </c>
      <c r="E81" s="392">
        <v>336</v>
      </c>
      <c r="F81" s="392">
        <v>390</v>
      </c>
      <c r="G81" s="393">
        <f t="shared" si="3"/>
        <v>0.07397959183673469</v>
      </c>
      <c r="H81" s="393">
        <f t="shared" si="3"/>
        <v>0.42857142857142855</v>
      </c>
      <c r="I81" s="393">
        <f t="shared" si="3"/>
        <v>0.49744897959183676</v>
      </c>
      <c r="K81" s="91" t="s">
        <v>322</v>
      </c>
      <c r="L81" s="92" t="s">
        <v>323</v>
      </c>
      <c r="M81" s="376">
        <v>87</v>
      </c>
      <c r="N81" s="376">
        <v>0</v>
      </c>
      <c r="O81" s="376">
        <v>12</v>
      </c>
      <c r="P81" s="376">
        <v>75</v>
      </c>
      <c r="Q81" s="371">
        <f t="shared" si="4"/>
        <v>0</v>
      </c>
      <c r="R81" s="371">
        <f t="shared" si="4"/>
        <v>0.13793103448275862</v>
      </c>
      <c r="S81" s="371">
        <f t="shared" si="4"/>
        <v>0.8620689655172413</v>
      </c>
    </row>
    <row r="82" spans="1:19" ht="13.5">
      <c r="A82" s="227" t="s">
        <v>283</v>
      </c>
      <c r="B82" s="287" t="s">
        <v>167</v>
      </c>
      <c r="C82" s="376">
        <v>938</v>
      </c>
      <c r="D82" s="376">
        <v>80</v>
      </c>
      <c r="E82" s="376">
        <v>484</v>
      </c>
      <c r="F82" s="376">
        <v>374</v>
      </c>
      <c r="G82" s="371">
        <f t="shared" si="3"/>
        <v>0.08528784648187633</v>
      </c>
      <c r="H82" s="371">
        <f t="shared" si="3"/>
        <v>0.5159914712153518</v>
      </c>
      <c r="I82" s="371">
        <f t="shared" si="3"/>
        <v>0.39872068230277186</v>
      </c>
      <c r="K82" s="91" t="s">
        <v>322</v>
      </c>
      <c r="L82" s="92" t="s">
        <v>324</v>
      </c>
      <c r="M82" s="376">
        <v>118</v>
      </c>
      <c r="N82" s="376">
        <v>25</v>
      </c>
      <c r="O82" s="376">
        <v>64</v>
      </c>
      <c r="P82" s="376">
        <v>29</v>
      </c>
      <c r="Q82" s="371">
        <f t="shared" si="4"/>
        <v>0.211864406779661</v>
      </c>
      <c r="R82" s="371">
        <f t="shared" si="4"/>
        <v>0.5423728813559322</v>
      </c>
      <c r="S82" s="371">
        <f t="shared" si="4"/>
        <v>0.2457627118644068</v>
      </c>
    </row>
    <row r="83" spans="1:19" ht="13.5">
      <c r="A83" s="227" t="s">
        <v>283</v>
      </c>
      <c r="B83" s="287" t="s">
        <v>169</v>
      </c>
      <c r="C83" s="376">
        <v>316</v>
      </c>
      <c r="D83" s="376">
        <v>0</v>
      </c>
      <c r="E83" s="376">
        <v>316</v>
      </c>
      <c r="F83" s="376">
        <v>0</v>
      </c>
      <c r="G83" s="371">
        <f t="shared" si="3"/>
        <v>0</v>
      </c>
      <c r="H83" s="371">
        <f t="shared" si="3"/>
        <v>1</v>
      </c>
      <c r="I83" s="371">
        <f t="shared" si="3"/>
        <v>0</v>
      </c>
      <c r="K83" s="91" t="s">
        <v>322</v>
      </c>
      <c r="L83" s="92" t="s">
        <v>325</v>
      </c>
      <c r="M83" s="376">
        <v>48</v>
      </c>
      <c r="N83" s="376">
        <v>7</v>
      </c>
      <c r="O83" s="376">
        <v>26</v>
      </c>
      <c r="P83" s="376">
        <v>15</v>
      </c>
      <c r="Q83" s="371">
        <f t="shared" si="4"/>
        <v>0.14583333333333334</v>
      </c>
      <c r="R83" s="371">
        <f t="shared" si="4"/>
        <v>0.5416666666666666</v>
      </c>
      <c r="S83" s="371">
        <f t="shared" si="4"/>
        <v>0.3125</v>
      </c>
    </row>
    <row r="84" spans="1:19" ht="13.5">
      <c r="A84" s="291" t="s">
        <v>304</v>
      </c>
      <c r="B84" s="260" t="s">
        <v>306</v>
      </c>
      <c r="C84" s="394">
        <v>1327</v>
      </c>
      <c r="D84" s="394">
        <v>127</v>
      </c>
      <c r="E84" s="394">
        <v>655</v>
      </c>
      <c r="F84" s="394">
        <v>545</v>
      </c>
      <c r="G84" s="395">
        <f t="shared" si="3"/>
        <v>0.09570459683496609</v>
      </c>
      <c r="H84" s="395">
        <f t="shared" si="3"/>
        <v>0.493594574227581</v>
      </c>
      <c r="I84" s="395">
        <f t="shared" si="3"/>
        <v>0.4107008289374529</v>
      </c>
      <c r="K84" s="91" t="s">
        <v>322</v>
      </c>
      <c r="L84" s="92" t="s">
        <v>326</v>
      </c>
      <c r="M84" s="376">
        <v>43</v>
      </c>
      <c r="N84" s="376">
        <v>0</v>
      </c>
      <c r="O84" s="376">
        <v>23</v>
      </c>
      <c r="P84" s="376">
        <v>20</v>
      </c>
      <c r="Q84" s="371">
        <f t="shared" si="4"/>
        <v>0</v>
      </c>
      <c r="R84" s="371">
        <f t="shared" si="4"/>
        <v>0.5348837209302325</v>
      </c>
      <c r="S84" s="371">
        <f t="shared" si="4"/>
        <v>0.46511627906976744</v>
      </c>
    </row>
    <row r="85" spans="1:19" ht="13.5">
      <c r="A85" s="291" t="s">
        <v>304</v>
      </c>
      <c r="B85" s="265" t="s">
        <v>308</v>
      </c>
      <c r="C85" s="396">
        <v>583</v>
      </c>
      <c r="D85" s="396">
        <v>36</v>
      </c>
      <c r="E85" s="396">
        <v>266</v>
      </c>
      <c r="F85" s="396">
        <v>281</v>
      </c>
      <c r="G85" s="397">
        <f t="shared" si="3"/>
        <v>0.06174957118353345</v>
      </c>
      <c r="H85" s="397">
        <f t="shared" si="3"/>
        <v>0.4562607204116638</v>
      </c>
      <c r="I85" s="397">
        <f t="shared" si="3"/>
        <v>0.48198970840480276</v>
      </c>
      <c r="K85" s="91" t="s">
        <v>322</v>
      </c>
      <c r="L85" s="92" t="s">
        <v>327</v>
      </c>
      <c r="M85" s="376">
        <v>100</v>
      </c>
      <c r="N85" s="376">
        <v>16</v>
      </c>
      <c r="O85" s="376">
        <v>50</v>
      </c>
      <c r="P85" s="376">
        <v>34</v>
      </c>
      <c r="Q85" s="371">
        <f t="shared" si="4"/>
        <v>0.16</v>
      </c>
      <c r="R85" s="371">
        <f t="shared" si="4"/>
        <v>0.5</v>
      </c>
      <c r="S85" s="371">
        <f t="shared" si="4"/>
        <v>0.34</v>
      </c>
    </row>
    <row r="86" spans="1:19" ht="13.5">
      <c r="A86" s="291" t="s">
        <v>304</v>
      </c>
      <c r="B86" s="272" t="s">
        <v>309</v>
      </c>
      <c r="C86" s="398">
        <v>875</v>
      </c>
      <c r="D86" s="398">
        <v>87</v>
      </c>
      <c r="E86" s="398">
        <v>455</v>
      </c>
      <c r="F86" s="398">
        <v>333</v>
      </c>
      <c r="G86" s="399">
        <f t="shared" si="3"/>
        <v>0.09942857142857142</v>
      </c>
      <c r="H86" s="399">
        <f t="shared" si="3"/>
        <v>0.52</v>
      </c>
      <c r="I86" s="399">
        <f t="shared" si="3"/>
        <v>0.38057142857142856</v>
      </c>
      <c r="K86" s="91" t="s">
        <v>322</v>
      </c>
      <c r="L86" s="92" t="s">
        <v>328</v>
      </c>
      <c r="M86" s="376">
        <v>262</v>
      </c>
      <c r="N86" s="376">
        <v>23</v>
      </c>
      <c r="O86" s="376">
        <v>155</v>
      </c>
      <c r="P86" s="376">
        <v>84</v>
      </c>
      <c r="Q86" s="371">
        <f t="shared" si="4"/>
        <v>0.08778625954198473</v>
      </c>
      <c r="R86" s="371">
        <f t="shared" si="4"/>
        <v>0.5916030534351145</v>
      </c>
      <c r="S86" s="371">
        <f t="shared" si="4"/>
        <v>0.32061068702290074</v>
      </c>
    </row>
    <row r="87" spans="1:19" ht="13.5">
      <c r="A87" s="291" t="s">
        <v>304</v>
      </c>
      <c r="B87" s="275" t="s">
        <v>310</v>
      </c>
      <c r="C87" s="400">
        <v>571</v>
      </c>
      <c r="D87" s="400">
        <v>51</v>
      </c>
      <c r="E87" s="400">
        <v>287</v>
      </c>
      <c r="F87" s="400">
        <v>233</v>
      </c>
      <c r="G87" s="401">
        <f t="shared" si="3"/>
        <v>0.0893169877408056</v>
      </c>
      <c r="H87" s="401">
        <f t="shared" si="3"/>
        <v>0.5026269702276708</v>
      </c>
      <c r="I87" s="401">
        <f t="shared" si="3"/>
        <v>0.4080560420315236</v>
      </c>
      <c r="K87" s="91" t="s">
        <v>322</v>
      </c>
      <c r="L87" s="92" t="s">
        <v>329</v>
      </c>
      <c r="M87" s="376">
        <v>74</v>
      </c>
      <c r="N87" s="376">
        <v>3</v>
      </c>
      <c r="O87" s="376">
        <v>48</v>
      </c>
      <c r="P87" s="376">
        <v>23</v>
      </c>
      <c r="Q87" s="371">
        <f t="shared" si="4"/>
        <v>0.04054054054054054</v>
      </c>
      <c r="R87" s="371">
        <f t="shared" si="4"/>
        <v>0.6486486486486487</v>
      </c>
      <c r="S87" s="371">
        <f t="shared" si="4"/>
        <v>0.3108108108108108</v>
      </c>
    </row>
    <row r="88" spans="1:19" ht="13.5">
      <c r="A88" s="291" t="s">
        <v>304</v>
      </c>
      <c r="B88" s="282" t="s">
        <v>142</v>
      </c>
      <c r="C88" s="402">
        <v>48</v>
      </c>
      <c r="D88" s="402">
        <v>0</v>
      </c>
      <c r="E88" s="402">
        <v>1</v>
      </c>
      <c r="F88" s="402">
        <v>47</v>
      </c>
      <c r="G88" s="403">
        <f t="shared" si="3"/>
        <v>0</v>
      </c>
      <c r="H88" s="403">
        <f t="shared" si="3"/>
        <v>0.020833333333333332</v>
      </c>
      <c r="I88" s="403">
        <f t="shared" si="3"/>
        <v>0.9791666666666666</v>
      </c>
      <c r="K88" s="91" t="s">
        <v>322</v>
      </c>
      <c r="L88" s="92" t="s">
        <v>330</v>
      </c>
      <c r="M88" s="376">
        <v>179</v>
      </c>
      <c r="N88" s="376">
        <v>28</v>
      </c>
      <c r="O88" s="376">
        <v>92</v>
      </c>
      <c r="P88" s="376">
        <v>59</v>
      </c>
      <c r="Q88" s="371">
        <f t="shared" si="4"/>
        <v>0.1564245810055866</v>
      </c>
      <c r="R88" s="371">
        <f t="shared" si="4"/>
        <v>0.5139664804469274</v>
      </c>
      <c r="S88" s="371">
        <f t="shared" si="4"/>
        <v>0.329608938547486</v>
      </c>
    </row>
    <row r="89" spans="1:19" ht="13.5">
      <c r="A89" s="302" t="s">
        <v>311</v>
      </c>
      <c r="B89" s="303" t="s">
        <v>315</v>
      </c>
      <c r="C89" s="404">
        <v>420</v>
      </c>
      <c r="D89" s="404">
        <v>46</v>
      </c>
      <c r="E89" s="404">
        <v>203</v>
      </c>
      <c r="F89" s="404">
        <v>171</v>
      </c>
      <c r="G89" s="405">
        <f t="shared" si="3"/>
        <v>0.10952380952380952</v>
      </c>
      <c r="H89" s="405">
        <f t="shared" si="3"/>
        <v>0.48333333333333334</v>
      </c>
      <c r="I89" s="405">
        <f t="shared" si="3"/>
        <v>0.40714285714285714</v>
      </c>
      <c r="K89" s="91" t="s">
        <v>322</v>
      </c>
      <c r="L89" s="92" t="s">
        <v>331</v>
      </c>
      <c r="M89" s="376">
        <v>101</v>
      </c>
      <c r="N89" s="376">
        <v>12</v>
      </c>
      <c r="O89" s="376">
        <v>65</v>
      </c>
      <c r="P89" s="376">
        <v>24</v>
      </c>
      <c r="Q89" s="371">
        <f t="shared" si="4"/>
        <v>0.1188118811881188</v>
      </c>
      <c r="R89" s="371">
        <f t="shared" si="4"/>
        <v>0.6435643564356436</v>
      </c>
      <c r="S89" s="371">
        <f t="shared" si="4"/>
        <v>0.2376237623762376</v>
      </c>
    </row>
    <row r="90" spans="1:19" ht="13.5">
      <c r="A90" s="302" t="s">
        <v>311</v>
      </c>
      <c r="B90" s="306" t="s">
        <v>322</v>
      </c>
      <c r="C90" s="440">
        <v>1138</v>
      </c>
      <c r="D90" s="440">
        <v>136</v>
      </c>
      <c r="E90" s="440">
        <v>615</v>
      </c>
      <c r="F90" s="440">
        <v>387</v>
      </c>
      <c r="G90" s="441">
        <f t="shared" si="3"/>
        <v>0.1195079086115993</v>
      </c>
      <c r="H90" s="441">
        <f t="shared" si="3"/>
        <v>0.5404217926186292</v>
      </c>
      <c r="I90" s="441">
        <f t="shared" si="3"/>
        <v>0.3400702987697715</v>
      </c>
      <c r="K90" s="91" t="s">
        <v>322</v>
      </c>
      <c r="L90" s="92" t="s">
        <v>332</v>
      </c>
      <c r="M90" s="376">
        <v>126</v>
      </c>
      <c r="N90" s="376">
        <v>22</v>
      </c>
      <c r="O90" s="376">
        <v>80</v>
      </c>
      <c r="P90" s="376">
        <v>24</v>
      </c>
      <c r="Q90" s="371">
        <f t="shared" si="4"/>
        <v>0.1746031746031746</v>
      </c>
      <c r="R90" s="371">
        <f t="shared" si="4"/>
        <v>0.6349206349206349</v>
      </c>
      <c r="S90" s="371">
        <f t="shared" si="4"/>
        <v>0.19047619047619047</v>
      </c>
    </row>
    <row r="91" spans="1:19" ht="13.5">
      <c r="A91" s="302" t="s">
        <v>311</v>
      </c>
      <c r="B91" s="287" t="s">
        <v>178</v>
      </c>
      <c r="C91" s="376">
        <v>131</v>
      </c>
      <c r="D91" s="376">
        <v>21</v>
      </c>
      <c r="E91" s="376">
        <v>64</v>
      </c>
      <c r="F91" s="376">
        <v>46</v>
      </c>
      <c r="G91" s="371">
        <f t="shared" si="3"/>
        <v>0.16030534351145037</v>
      </c>
      <c r="H91" s="371">
        <f t="shared" si="3"/>
        <v>0.48854961832061067</v>
      </c>
      <c r="I91" s="371">
        <f t="shared" si="3"/>
        <v>0.3511450381679389</v>
      </c>
      <c r="K91" s="92" t="s">
        <v>322</v>
      </c>
      <c r="L91" s="92" t="s">
        <v>322</v>
      </c>
      <c r="M91" s="111">
        <f>SUM(M81:M90)</f>
        <v>1138</v>
      </c>
      <c r="N91" s="111">
        <f>SUM(N81:N90)</f>
        <v>136</v>
      </c>
      <c r="O91" s="111">
        <f>SUM(O81:O90)</f>
        <v>615</v>
      </c>
      <c r="P91" s="111">
        <f>SUM(P81:P90)</f>
        <v>387</v>
      </c>
      <c r="Q91" s="408">
        <f t="shared" si="4"/>
        <v>0.1195079086115993</v>
      </c>
      <c r="R91" s="408">
        <f t="shared" si="4"/>
        <v>0.5404217926186292</v>
      </c>
      <c r="S91" s="408">
        <f t="shared" si="4"/>
        <v>0.3400702987697715</v>
      </c>
    </row>
    <row r="92" spans="1:19" ht="13.5">
      <c r="A92" s="302" t="s">
        <v>311</v>
      </c>
      <c r="B92" s="287" t="s">
        <v>179</v>
      </c>
      <c r="C92" s="376">
        <v>198</v>
      </c>
      <c r="D92" s="376">
        <v>36</v>
      </c>
      <c r="E92" s="376">
        <v>117</v>
      </c>
      <c r="F92" s="376">
        <v>45</v>
      </c>
      <c r="G92" s="371">
        <f t="shared" si="3"/>
        <v>0.18181818181818182</v>
      </c>
      <c r="H92" s="371">
        <f t="shared" si="3"/>
        <v>0.5909090909090909</v>
      </c>
      <c r="I92" s="371">
        <f t="shared" si="3"/>
        <v>0.22727272727272727</v>
      </c>
      <c r="K92" s="113" t="s">
        <v>333</v>
      </c>
      <c r="L92" s="114" t="s">
        <v>334</v>
      </c>
      <c r="M92" s="376">
        <v>145</v>
      </c>
      <c r="N92" s="376">
        <v>22</v>
      </c>
      <c r="O92" s="376">
        <v>79</v>
      </c>
      <c r="P92" s="376">
        <v>44</v>
      </c>
      <c r="Q92" s="371">
        <f t="shared" si="4"/>
        <v>0.15172413793103448</v>
      </c>
      <c r="R92" s="371">
        <f t="shared" si="4"/>
        <v>0.5448275862068965</v>
      </c>
      <c r="S92" s="371">
        <f t="shared" si="4"/>
        <v>0.30344827586206896</v>
      </c>
    </row>
    <row r="93" spans="1:19" ht="13.5">
      <c r="A93" s="302" t="s">
        <v>311</v>
      </c>
      <c r="B93" s="310" t="s">
        <v>333</v>
      </c>
      <c r="C93" s="409">
        <v>479</v>
      </c>
      <c r="D93" s="409">
        <v>78</v>
      </c>
      <c r="E93" s="409">
        <v>289</v>
      </c>
      <c r="F93" s="409">
        <v>112</v>
      </c>
      <c r="G93" s="410">
        <f t="shared" si="3"/>
        <v>0.162839248434238</v>
      </c>
      <c r="H93" s="410">
        <f t="shared" si="3"/>
        <v>0.6033402922755741</v>
      </c>
      <c r="I93" s="410">
        <f t="shared" si="3"/>
        <v>0.23382045929018788</v>
      </c>
      <c r="K93" s="113" t="s">
        <v>333</v>
      </c>
      <c r="L93" s="114" t="s">
        <v>335</v>
      </c>
      <c r="M93" s="376">
        <v>191</v>
      </c>
      <c r="N93" s="376">
        <v>38</v>
      </c>
      <c r="O93" s="376">
        <v>114</v>
      </c>
      <c r="P93" s="376">
        <v>39</v>
      </c>
      <c r="Q93" s="371">
        <f t="shared" si="4"/>
        <v>0.19895287958115182</v>
      </c>
      <c r="R93" s="371">
        <f t="shared" si="4"/>
        <v>0.5968586387434555</v>
      </c>
      <c r="S93" s="371">
        <f t="shared" si="4"/>
        <v>0.20418848167539266</v>
      </c>
    </row>
    <row r="94" spans="1:19" ht="13.5">
      <c r="A94" s="302" t="s">
        <v>311</v>
      </c>
      <c r="B94" s="313" t="s">
        <v>336</v>
      </c>
      <c r="C94" s="411">
        <v>327</v>
      </c>
      <c r="D94" s="411">
        <v>39</v>
      </c>
      <c r="E94" s="411">
        <v>174</v>
      </c>
      <c r="F94" s="411">
        <v>114</v>
      </c>
      <c r="G94" s="412">
        <f t="shared" si="3"/>
        <v>0.11926605504587157</v>
      </c>
      <c r="H94" s="412">
        <f t="shared" si="3"/>
        <v>0.5321100917431193</v>
      </c>
      <c r="I94" s="412">
        <f t="shared" si="3"/>
        <v>0.3486238532110092</v>
      </c>
      <c r="K94" s="113" t="s">
        <v>333</v>
      </c>
      <c r="L94" s="114" t="s">
        <v>337</v>
      </c>
      <c r="M94" s="376">
        <v>143</v>
      </c>
      <c r="N94" s="376">
        <v>18</v>
      </c>
      <c r="O94" s="376">
        <v>96</v>
      </c>
      <c r="P94" s="376">
        <v>29</v>
      </c>
      <c r="Q94" s="371">
        <f t="shared" si="4"/>
        <v>0.1258741258741259</v>
      </c>
      <c r="R94" s="371">
        <f t="shared" si="4"/>
        <v>0.6713286713286714</v>
      </c>
      <c r="S94" s="371">
        <f t="shared" si="4"/>
        <v>0.20279720279720279</v>
      </c>
    </row>
    <row r="95" spans="1:19" ht="13.5">
      <c r="A95" s="302" t="s">
        <v>311</v>
      </c>
      <c r="B95" s="287" t="s">
        <v>185</v>
      </c>
      <c r="C95" s="376">
        <v>112</v>
      </c>
      <c r="D95" s="376">
        <v>6</v>
      </c>
      <c r="E95" s="376">
        <v>52</v>
      </c>
      <c r="F95" s="376">
        <v>54</v>
      </c>
      <c r="G95" s="371">
        <f t="shared" si="3"/>
        <v>0.05357142857142857</v>
      </c>
      <c r="H95" s="371">
        <f t="shared" si="3"/>
        <v>0.4642857142857143</v>
      </c>
      <c r="I95" s="371">
        <f t="shared" si="3"/>
        <v>0.48214285714285715</v>
      </c>
      <c r="K95" s="114" t="s">
        <v>333</v>
      </c>
      <c r="L95" s="114" t="s">
        <v>333</v>
      </c>
      <c r="M95" s="121">
        <f>SUM(M92:M94)</f>
        <v>479</v>
      </c>
      <c r="N95" s="121">
        <f>SUM(N92:N94)</f>
        <v>78</v>
      </c>
      <c r="O95" s="121">
        <f>SUM(O92:O94)</f>
        <v>289</v>
      </c>
      <c r="P95" s="121">
        <f>SUM(P92:P94)</f>
        <v>112</v>
      </c>
      <c r="Q95" s="413">
        <f t="shared" si="4"/>
        <v>0.162839248434238</v>
      </c>
      <c r="R95" s="413">
        <f t="shared" si="4"/>
        <v>0.6033402922755741</v>
      </c>
      <c r="S95" s="413">
        <f t="shared" si="4"/>
        <v>0.23382045929018788</v>
      </c>
    </row>
    <row r="96" spans="1:19" ht="13.5">
      <c r="A96" s="302" t="s">
        <v>311</v>
      </c>
      <c r="B96" s="287" t="s">
        <v>186</v>
      </c>
      <c r="C96" s="376">
        <v>160</v>
      </c>
      <c r="D96" s="376">
        <v>6</v>
      </c>
      <c r="E96" s="376">
        <v>79</v>
      </c>
      <c r="F96" s="376">
        <v>75</v>
      </c>
      <c r="G96" s="371">
        <f t="shared" si="3"/>
        <v>0.0375</v>
      </c>
      <c r="H96" s="371">
        <f t="shared" si="3"/>
        <v>0.49375</v>
      </c>
      <c r="I96" s="371">
        <f t="shared" si="3"/>
        <v>0.46875</v>
      </c>
      <c r="K96" s="123" t="s">
        <v>336</v>
      </c>
      <c r="L96" s="124" t="s">
        <v>338</v>
      </c>
      <c r="M96" s="376">
        <v>50</v>
      </c>
      <c r="N96" s="376">
        <v>8</v>
      </c>
      <c r="O96" s="376">
        <v>20</v>
      </c>
      <c r="P96" s="376">
        <v>22</v>
      </c>
      <c r="Q96" s="371">
        <f t="shared" si="4"/>
        <v>0.16</v>
      </c>
      <c r="R96" s="371">
        <f t="shared" si="4"/>
        <v>0.4</v>
      </c>
      <c r="S96" s="371">
        <f t="shared" si="4"/>
        <v>0.44</v>
      </c>
    </row>
    <row r="97" spans="1:19" ht="13.5">
      <c r="A97" s="302" t="s">
        <v>311</v>
      </c>
      <c r="B97" s="287" t="s">
        <v>188</v>
      </c>
      <c r="C97" s="376">
        <v>145</v>
      </c>
      <c r="D97" s="376">
        <v>14</v>
      </c>
      <c r="E97" s="376">
        <v>82</v>
      </c>
      <c r="F97" s="376">
        <v>49</v>
      </c>
      <c r="G97" s="371">
        <f t="shared" si="3"/>
        <v>0.09655172413793103</v>
      </c>
      <c r="H97" s="371">
        <f t="shared" si="3"/>
        <v>0.5655172413793104</v>
      </c>
      <c r="I97" s="371">
        <f t="shared" si="3"/>
        <v>0.33793103448275863</v>
      </c>
      <c r="K97" s="123" t="s">
        <v>336</v>
      </c>
      <c r="L97" s="124" t="s">
        <v>339</v>
      </c>
      <c r="M97" s="376">
        <v>101</v>
      </c>
      <c r="N97" s="376">
        <v>21</v>
      </c>
      <c r="O97" s="376">
        <v>50</v>
      </c>
      <c r="P97" s="376">
        <v>30</v>
      </c>
      <c r="Q97" s="371">
        <f t="shared" si="4"/>
        <v>0.2079207920792079</v>
      </c>
      <c r="R97" s="371">
        <f t="shared" si="4"/>
        <v>0.49504950495049505</v>
      </c>
      <c r="S97" s="371">
        <f t="shared" si="4"/>
        <v>0.297029702970297</v>
      </c>
    </row>
    <row r="98" spans="1:19" ht="13.5">
      <c r="A98" s="302" t="s">
        <v>311</v>
      </c>
      <c r="B98" s="287" t="s">
        <v>190</v>
      </c>
      <c r="C98" s="376">
        <v>59</v>
      </c>
      <c r="D98" s="376">
        <v>7</v>
      </c>
      <c r="E98" s="376">
        <v>35</v>
      </c>
      <c r="F98" s="376">
        <v>17</v>
      </c>
      <c r="G98" s="371">
        <f t="shared" si="3"/>
        <v>0.11864406779661017</v>
      </c>
      <c r="H98" s="371">
        <f t="shared" si="3"/>
        <v>0.5932203389830508</v>
      </c>
      <c r="I98" s="371">
        <f t="shared" si="3"/>
        <v>0.288135593220339</v>
      </c>
      <c r="K98" s="123" t="s">
        <v>336</v>
      </c>
      <c r="L98" s="124" t="s">
        <v>340</v>
      </c>
      <c r="M98" s="376">
        <v>58</v>
      </c>
      <c r="N98" s="376">
        <v>1</v>
      </c>
      <c r="O98" s="376">
        <v>39</v>
      </c>
      <c r="P98" s="376">
        <v>18</v>
      </c>
      <c r="Q98" s="371">
        <f t="shared" si="4"/>
        <v>0.017241379310344827</v>
      </c>
      <c r="R98" s="371">
        <f t="shared" si="4"/>
        <v>0.6724137931034483</v>
      </c>
      <c r="S98" s="371">
        <f t="shared" si="4"/>
        <v>0.3103448275862069</v>
      </c>
    </row>
    <row r="99" spans="1:19" ht="13.5">
      <c r="A99" s="302" t="s">
        <v>311</v>
      </c>
      <c r="B99" s="287" t="s">
        <v>192</v>
      </c>
      <c r="C99" s="376">
        <v>86</v>
      </c>
      <c r="D99" s="376">
        <v>13</v>
      </c>
      <c r="E99" s="376">
        <v>43</v>
      </c>
      <c r="F99" s="376">
        <v>30</v>
      </c>
      <c r="G99" s="371">
        <f t="shared" si="3"/>
        <v>0.1511627906976744</v>
      </c>
      <c r="H99" s="371">
        <f t="shared" si="3"/>
        <v>0.5</v>
      </c>
      <c r="I99" s="371">
        <f t="shared" si="3"/>
        <v>0.3488372093023256</v>
      </c>
      <c r="K99" s="123" t="s">
        <v>336</v>
      </c>
      <c r="L99" s="124" t="s">
        <v>341</v>
      </c>
      <c r="M99" s="376">
        <v>104</v>
      </c>
      <c r="N99" s="376">
        <v>9</v>
      </c>
      <c r="O99" s="376">
        <v>59</v>
      </c>
      <c r="P99" s="376">
        <v>36</v>
      </c>
      <c r="Q99" s="371">
        <f t="shared" si="4"/>
        <v>0.08653846153846154</v>
      </c>
      <c r="R99" s="371">
        <f t="shared" si="4"/>
        <v>0.5673076923076923</v>
      </c>
      <c r="S99" s="371">
        <f t="shared" si="4"/>
        <v>0.34615384615384615</v>
      </c>
    </row>
    <row r="100" spans="1:19" ht="13.5">
      <c r="A100" s="302" t="s">
        <v>311</v>
      </c>
      <c r="B100" s="287" t="s">
        <v>194</v>
      </c>
      <c r="C100" s="376">
        <v>107</v>
      </c>
      <c r="D100" s="376">
        <v>5</v>
      </c>
      <c r="E100" s="376">
        <v>62</v>
      </c>
      <c r="F100" s="376">
        <v>40</v>
      </c>
      <c r="G100" s="371">
        <f t="shared" si="3"/>
        <v>0.04672897196261682</v>
      </c>
      <c r="H100" s="371">
        <f t="shared" si="3"/>
        <v>0.5794392523364486</v>
      </c>
      <c r="I100" s="371">
        <f t="shared" si="3"/>
        <v>0.37383177570093457</v>
      </c>
      <c r="K100" s="123" t="s">
        <v>336</v>
      </c>
      <c r="L100" s="124" t="s">
        <v>342</v>
      </c>
      <c r="M100" s="376">
        <v>14</v>
      </c>
      <c r="N100" s="376">
        <v>0</v>
      </c>
      <c r="O100" s="376">
        <v>6</v>
      </c>
      <c r="P100" s="376">
        <v>8</v>
      </c>
      <c r="Q100" s="371">
        <f t="shared" si="4"/>
        <v>0</v>
      </c>
      <c r="R100" s="371">
        <f t="shared" si="4"/>
        <v>0.42857142857142855</v>
      </c>
      <c r="S100" s="371">
        <f t="shared" si="4"/>
        <v>0.5714285714285714</v>
      </c>
    </row>
    <row r="101" spans="1:19" ht="13.5">
      <c r="A101" s="302" t="s">
        <v>311</v>
      </c>
      <c r="B101" s="287" t="s">
        <v>110</v>
      </c>
      <c r="C101" s="376">
        <v>237</v>
      </c>
      <c r="D101" s="376">
        <v>24</v>
      </c>
      <c r="E101" s="376">
        <v>131</v>
      </c>
      <c r="F101" s="376">
        <v>82</v>
      </c>
      <c r="G101" s="371">
        <f t="shared" si="3"/>
        <v>0.10126582278481013</v>
      </c>
      <c r="H101" s="371">
        <f t="shared" si="3"/>
        <v>0.5527426160337553</v>
      </c>
      <c r="I101" s="371">
        <f t="shared" si="3"/>
        <v>0.3459915611814346</v>
      </c>
      <c r="K101" s="123" t="s">
        <v>336</v>
      </c>
      <c r="L101" s="125" t="s">
        <v>336</v>
      </c>
      <c r="M101" s="126">
        <f>SUM(M96:M100)</f>
        <v>327</v>
      </c>
      <c r="N101" s="126">
        <f>SUM(N96:N100)</f>
        <v>39</v>
      </c>
      <c r="O101" s="126">
        <f>SUM(O96:O100)</f>
        <v>174</v>
      </c>
      <c r="P101" s="126">
        <f>SUM(P96:P100)</f>
        <v>114</v>
      </c>
      <c r="Q101" s="414">
        <f t="shared" si="4"/>
        <v>0.11926605504587157</v>
      </c>
      <c r="R101" s="414">
        <f t="shared" si="4"/>
        <v>0.5321100917431193</v>
      </c>
      <c r="S101" s="414">
        <f t="shared" si="4"/>
        <v>0.3486238532110092</v>
      </c>
    </row>
    <row r="102" spans="1:19" ht="13.5">
      <c r="A102" s="302" t="s">
        <v>311</v>
      </c>
      <c r="B102" s="287" t="s">
        <v>196</v>
      </c>
      <c r="C102" s="376">
        <v>48</v>
      </c>
      <c r="D102" s="376">
        <v>3</v>
      </c>
      <c r="E102" s="376">
        <v>26</v>
      </c>
      <c r="F102" s="376">
        <v>19</v>
      </c>
      <c r="G102" s="371">
        <f t="shared" si="3"/>
        <v>0.0625</v>
      </c>
      <c r="H102" s="371">
        <f t="shared" si="3"/>
        <v>0.5416666666666666</v>
      </c>
      <c r="I102" s="371">
        <f t="shared" si="3"/>
        <v>0.3958333333333333</v>
      </c>
      <c r="K102" s="128" t="s">
        <v>197</v>
      </c>
      <c r="L102" s="129" t="s">
        <v>287</v>
      </c>
      <c r="M102" s="376">
        <v>367</v>
      </c>
      <c r="N102" s="376">
        <v>57</v>
      </c>
      <c r="O102" s="376">
        <v>196</v>
      </c>
      <c r="P102" s="376">
        <v>114</v>
      </c>
      <c r="Q102" s="371">
        <f t="shared" si="4"/>
        <v>0.1553133514986376</v>
      </c>
      <c r="R102" s="371">
        <f t="shared" si="4"/>
        <v>0.5340599455040872</v>
      </c>
      <c r="S102" s="371">
        <f t="shared" si="4"/>
        <v>0.3106267029972752</v>
      </c>
    </row>
    <row r="103" spans="1:19" ht="13.5">
      <c r="A103" s="302" t="s">
        <v>311</v>
      </c>
      <c r="B103" s="287" t="s">
        <v>198</v>
      </c>
      <c r="C103" s="376">
        <v>22</v>
      </c>
      <c r="D103" s="376">
        <v>1</v>
      </c>
      <c r="E103" s="376">
        <v>9</v>
      </c>
      <c r="F103" s="376">
        <v>12</v>
      </c>
      <c r="G103" s="371">
        <f t="shared" si="3"/>
        <v>0.045454545454545456</v>
      </c>
      <c r="H103" s="371">
        <f t="shared" si="3"/>
        <v>0.4090909090909091</v>
      </c>
      <c r="I103" s="371">
        <f t="shared" si="3"/>
        <v>0.5454545454545454</v>
      </c>
      <c r="K103" s="128" t="s">
        <v>197</v>
      </c>
      <c r="L103" s="129" t="s">
        <v>343</v>
      </c>
      <c r="M103" s="376">
        <v>106</v>
      </c>
      <c r="N103" s="376">
        <v>11</v>
      </c>
      <c r="O103" s="376">
        <v>63</v>
      </c>
      <c r="P103" s="376">
        <v>32</v>
      </c>
      <c r="Q103" s="371">
        <f t="shared" si="4"/>
        <v>0.10377358490566038</v>
      </c>
      <c r="R103" s="371">
        <f t="shared" si="4"/>
        <v>0.5943396226415094</v>
      </c>
      <c r="S103" s="371">
        <f t="shared" si="4"/>
        <v>0.3018867924528302</v>
      </c>
    </row>
    <row r="104" spans="1:19" ht="13.5">
      <c r="A104" s="302" t="s">
        <v>311</v>
      </c>
      <c r="B104" s="287" t="s">
        <v>200</v>
      </c>
      <c r="C104" s="376">
        <v>35</v>
      </c>
      <c r="D104" s="376">
        <v>3</v>
      </c>
      <c r="E104" s="376">
        <v>20</v>
      </c>
      <c r="F104" s="376">
        <v>12</v>
      </c>
      <c r="G104" s="371">
        <f t="shared" si="3"/>
        <v>0.08571428571428572</v>
      </c>
      <c r="H104" s="371">
        <f t="shared" si="3"/>
        <v>0.5714285714285714</v>
      </c>
      <c r="I104" s="371">
        <f t="shared" si="3"/>
        <v>0.34285714285714286</v>
      </c>
      <c r="K104" s="128" t="s">
        <v>197</v>
      </c>
      <c r="L104" s="130" t="s">
        <v>197</v>
      </c>
      <c r="M104" s="131">
        <f>SUM(M102:M103)</f>
        <v>473</v>
      </c>
      <c r="N104" s="131">
        <f>SUM(N102:N103)</f>
        <v>68</v>
      </c>
      <c r="O104" s="131">
        <f>SUM(O102:O103)</f>
        <v>259</v>
      </c>
      <c r="P104" s="131">
        <f>SUM(P102:P103)</f>
        <v>146</v>
      </c>
      <c r="Q104" s="415">
        <f t="shared" si="4"/>
        <v>0.14376321353065538</v>
      </c>
      <c r="R104" s="415">
        <f t="shared" si="4"/>
        <v>0.547568710359408</v>
      </c>
      <c r="S104" s="415">
        <f t="shared" si="4"/>
        <v>0.3086680761099366</v>
      </c>
    </row>
    <row r="105" spans="1:19" ht="13.5">
      <c r="A105" s="302" t="s">
        <v>311</v>
      </c>
      <c r="B105" s="319" t="s">
        <v>197</v>
      </c>
      <c r="C105" s="416">
        <v>473</v>
      </c>
      <c r="D105" s="416">
        <v>68</v>
      </c>
      <c r="E105" s="416">
        <v>259</v>
      </c>
      <c r="F105" s="416">
        <v>146</v>
      </c>
      <c r="G105" s="417">
        <f t="shared" si="3"/>
        <v>0.14376321353065538</v>
      </c>
      <c r="H105" s="417">
        <f t="shared" si="3"/>
        <v>0.547568710359408</v>
      </c>
      <c r="I105" s="417">
        <f t="shared" si="3"/>
        <v>0.3086680761099366</v>
      </c>
      <c r="K105" s="71" t="s">
        <v>344</v>
      </c>
      <c r="L105" s="66" t="s">
        <v>345</v>
      </c>
      <c r="M105" s="376">
        <v>119</v>
      </c>
      <c r="N105" s="376">
        <v>4</v>
      </c>
      <c r="O105" s="376">
        <v>70</v>
      </c>
      <c r="P105" s="376">
        <v>45</v>
      </c>
      <c r="Q105" s="371">
        <f t="shared" si="4"/>
        <v>0.03361344537815126</v>
      </c>
      <c r="R105" s="371">
        <f t="shared" si="4"/>
        <v>0.5882352941176471</v>
      </c>
      <c r="S105" s="371">
        <f t="shared" si="4"/>
        <v>0.37815126050420167</v>
      </c>
    </row>
    <row r="106" spans="1:19" ht="13.5">
      <c r="A106" s="302" t="s">
        <v>311</v>
      </c>
      <c r="B106" s="287" t="s">
        <v>203</v>
      </c>
      <c r="C106" s="376">
        <v>75</v>
      </c>
      <c r="D106" s="376">
        <v>2</v>
      </c>
      <c r="E106" s="376">
        <v>49</v>
      </c>
      <c r="F106" s="376">
        <v>24</v>
      </c>
      <c r="G106" s="371">
        <f t="shared" si="3"/>
        <v>0.02666666666666667</v>
      </c>
      <c r="H106" s="371">
        <f t="shared" si="3"/>
        <v>0.6533333333333333</v>
      </c>
      <c r="I106" s="371">
        <f t="shared" si="3"/>
        <v>0.32</v>
      </c>
      <c r="K106" s="71" t="s">
        <v>344</v>
      </c>
      <c r="L106" s="66" t="s">
        <v>346</v>
      </c>
      <c r="M106" s="376">
        <v>120</v>
      </c>
      <c r="N106" s="376">
        <v>17</v>
      </c>
      <c r="O106" s="376">
        <v>59</v>
      </c>
      <c r="P106" s="376">
        <v>44</v>
      </c>
      <c r="Q106" s="371">
        <f t="shared" si="4"/>
        <v>0.14166666666666666</v>
      </c>
      <c r="R106" s="371">
        <f t="shared" si="4"/>
        <v>0.49166666666666664</v>
      </c>
      <c r="S106" s="371">
        <f t="shared" si="4"/>
        <v>0.36666666666666664</v>
      </c>
    </row>
    <row r="107" spans="1:19" ht="13.5">
      <c r="A107" s="302" t="s">
        <v>311</v>
      </c>
      <c r="B107" s="287" t="s">
        <v>205</v>
      </c>
      <c r="C107" s="376">
        <v>34</v>
      </c>
      <c r="D107" s="376">
        <v>6</v>
      </c>
      <c r="E107" s="376">
        <v>13</v>
      </c>
      <c r="F107" s="376">
        <v>15</v>
      </c>
      <c r="G107" s="371">
        <f t="shared" si="3"/>
        <v>0.17647058823529413</v>
      </c>
      <c r="H107" s="371">
        <f t="shared" si="3"/>
        <v>0.38235294117647056</v>
      </c>
      <c r="I107" s="371">
        <f t="shared" si="3"/>
        <v>0.4411764705882353</v>
      </c>
      <c r="K107" s="71" t="s">
        <v>344</v>
      </c>
      <c r="L107" s="137" t="s">
        <v>344</v>
      </c>
      <c r="M107" s="138">
        <f>SUM(M105:M106)</f>
        <v>239</v>
      </c>
      <c r="N107" s="138">
        <f>SUM(N105:N106)</f>
        <v>21</v>
      </c>
      <c r="O107" s="138">
        <f>SUM(O105:O106)</f>
        <v>129</v>
      </c>
      <c r="P107" s="138">
        <f>SUM(P105:P106)</f>
        <v>89</v>
      </c>
      <c r="Q107" s="419">
        <f t="shared" si="4"/>
        <v>0.08786610878661087</v>
      </c>
      <c r="R107" s="419">
        <f t="shared" si="4"/>
        <v>0.5397489539748954</v>
      </c>
      <c r="S107" s="419">
        <f t="shared" si="4"/>
        <v>0.3723849372384937</v>
      </c>
    </row>
    <row r="108" spans="1:19" ht="13.5">
      <c r="A108" s="302" t="s">
        <v>311</v>
      </c>
      <c r="B108" s="287" t="s">
        <v>206</v>
      </c>
      <c r="C108" s="376">
        <v>35</v>
      </c>
      <c r="D108" s="376">
        <v>4</v>
      </c>
      <c r="E108" s="376">
        <v>22</v>
      </c>
      <c r="F108" s="376">
        <v>9</v>
      </c>
      <c r="G108" s="371">
        <f t="shared" si="3"/>
        <v>0.11428571428571428</v>
      </c>
      <c r="H108" s="371">
        <f t="shared" si="3"/>
        <v>0.6285714285714286</v>
      </c>
      <c r="I108" s="371">
        <f t="shared" si="3"/>
        <v>0.2571428571428571</v>
      </c>
      <c r="K108" s="139" t="s">
        <v>347</v>
      </c>
      <c r="L108" s="140" t="s">
        <v>347</v>
      </c>
      <c r="M108" s="376">
        <v>161</v>
      </c>
      <c r="N108" s="376">
        <v>14</v>
      </c>
      <c r="O108" s="376">
        <v>80</v>
      </c>
      <c r="P108" s="376">
        <v>67</v>
      </c>
      <c r="Q108" s="371">
        <f t="shared" si="4"/>
        <v>0.08695652173913043</v>
      </c>
      <c r="R108" s="371">
        <f t="shared" si="4"/>
        <v>0.4968944099378882</v>
      </c>
      <c r="S108" s="371">
        <f t="shared" si="4"/>
        <v>0.4161490683229814</v>
      </c>
    </row>
    <row r="109" spans="1:19" ht="13.5">
      <c r="A109" s="302" t="s">
        <v>311</v>
      </c>
      <c r="B109" s="287" t="s">
        <v>208</v>
      </c>
      <c r="C109" s="376">
        <v>88</v>
      </c>
      <c r="D109" s="376">
        <v>6</v>
      </c>
      <c r="E109" s="376">
        <v>57</v>
      </c>
      <c r="F109" s="376">
        <v>25</v>
      </c>
      <c r="G109" s="371">
        <f t="shared" si="3"/>
        <v>0.06818181818181818</v>
      </c>
      <c r="H109" s="371">
        <f t="shared" si="3"/>
        <v>0.6477272727272727</v>
      </c>
      <c r="I109" s="371">
        <f t="shared" si="3"/>
        <v>0.2840909090909091</v>
      </c>
      <c r="K109" s="139" t="s">
        <v>347</v>
      </c>
      <c r="L109" s="140" t="s">
        <v>348</v>
      </c>
      <c r="M109" s="376">
        <v>18</v>
      </c>
      <c r="N109" s="376">
        <v>0</v>
      </c>
      <c r="O109" s="376">
        <v>12</v>
      </c>
      <c r="P109" s="376">
        <v>6</v>
      </c>
      <c r="Q109" s="371">
        <f t="shared" si="4"/>
        <v>0</v>
      </c>
      <c r="R109" s="371">
        <f t="shared" si="4"/>
        <v>0.6666666666666666</v>
      </c>
      <c r="S109" s="371">
        <f t="shared" si="4"/>
        <v>0.3333333333333333</v>
      </c>
    </row>
    <row r="110" spans="1:19" ht="13.5">
      <c r="A110" s="302" t="s">
        <v>311</v>
      </c>
      <c r="B110" s="287" t="s">
        <v>210</v>
      </c>
      <c r="C110" s="376">
        <v>73</v>
      </c>
      <c r="D110" s="376">
        <v>9</v>
      </c>
      <c r="E110" s="376">
        <v>47</v>
      </c>
      <c r="F110" s="376">
        <v>17</v>
      </c>
      <c r="G110" s="371">
        <f t="shared" si="3"/>
        <v>0.1232876712328767</v>
      </c>
      <c r="H110" s="371">
        <f t="shared" si="3"/>
        <v>0.6438356164383562</v>
      </c>
      <c r="I110" s="371">
        <f t="shared" si="3"/>
        <v>0.2328767123287671</v>
      </c>
      <c r="K110" s="139" t="s">
        <v>347</v>
      </c>
      <c r="L110" s="140" t="s">
        <v>349</v>
      </c>
      <c r="M110" s="376">
        <v>102</v>
      </c>
      <c r="N110" s="376">
        <v>17</v>
      </c>
      <c r="O110" s="376">
        <v>52</v>
      </c>
      <c r="P110" s="376">
        <v>33</v>
      </c>
      <c r="Q110" s="371">
        <f t="shared" si="4"/>
        <v>0.16666666666666666</v>
      </c>
      <c r="R110" s="371">
        <f t="shared" si="4"/>
        <v>0.5098039215686274</v>
      </c>
      <c r="S110" s="371">
        <f t="shared" si="4"/>
        <v>0.3235294117647059</v>
      </c>
    </row>
    <row r="111" spans="1:19" ht="13.5">
      <c r="A111" s="302" t="s">
        <v>311</v>
      </c>
      <c r="B111" s="287" t="s">
        <v>212</v>
      </c>
      <c r="C111" s="376">
        <v>94</v>
      </c>
      <c r="D111" s="376">
        <v>9</v>
      </c>
      <c r="E111" s="376">
        <v>56</v>
      </c>
      <c r="F111" s="376">
        <v>29</v>
      </c>
      <c r="G111" s="371">
        <f t="shared" si="3"/>
        <v>0.09574468085106383</v>
      </c>
      <c r="H111" s="371">
        <f t="shared" si="3"/>
        <v>0.5957446808510638</v>
      </c>
      <c r="I111" s="371">
        <f t="shared" si="3"/>
        <v>0.30851063829787234</v>
      </c>
      <c r="K111" s="139" t="s">
        <v>347</v>
      </c>
      <c r="L111" s="140" t="s">
        <v>350</v>
      </c>
      <c r="M111" s="376">
        <v>8</v>
      </c>
      <c r="N111" s="376">
        <v>0</v>
      </c>
      <c r="O111" s="376">
        <v>4</v>
      </c>
      <c r="P111" s="376">
        <v>4</v>
      </c>
      <c r="Q111" s="371">
        <f t="shared" si="4"/>
        <v>0</v>
      </c>
      <c r="R111" s="371">
        <f t="shared" si="4"/>
        <v>0.5</v>
      </c>
      <c r="S111" s="371">
        <f t="shared" si="4"/>
        <v>0.5</v>
      </c>
    </row>
    <row r="112" spans="1:19" ht="13.5">
      <c r="A112" s="302" t="s">
        <v>311</v>
      </c>
      <c r="B112" s="287" t="s">
        <v>214</v>
      </c>
      <c r="C112" s="376">
        <v>91</v>
      </c>
      <c r="D112" s="376">
        <v>0</v>
      </c>
      <c r="E112" s="376">
        <v>57</v>
      </c>
      <c r="F112" s="376">
        <v>34</v>
      </c>
      <c r="G112" s="371">
        <f t="shared" si="3"/>
        <v>0</v>
      </c>
      <c r="H112" s="371">
        <f t="shared" si="3"/>
        <v>0.6263736263736264</v>
      </c>
      <c r="I112" s="371">
        <f t="shared" si="3"/>
        <v>0.37362637362637363</v>
      </c>
      <c r="K112" s="139" t="s">
        <v>347</v>
      </c>
      <c r="L112" s="140" t="s">
        <v>351</v>
      </c>
      <c r="M112" s="376">
        <v>19</v>
      </c>
      <c r="N112" s="376">
        <v>2</v>
      </c>
      <c r="O112" s="376">
        <v>10</v>
      </c>
      <c r="P112" s="376">
        <v>7</v>
      </c>
      <c r="Q112" s="371">
        <f t="shared" si="4"/>
        <v>0.10526315789473684</v>
      </c>
      <c r="R112" s="371">
        <f t="shared" si="4"/>
        <v>0.5263157894736842</v>
      </c>
      <c r="S112" s="371">
        <f t="shared" si="4"/>
        <v>0.3684210526315789</v>
      </c>
    </row>
    <row r="113" spans="1:19" ht="13.5">
      <c r="A113" s="302" t="s">
        <v>311</v>
      </c>
      <c r="B113" s="287" t="s">
        <v>216</v>
      </c>
      <c r="C113" s="376">
        <v>173</v>
      </c>
      <c r="D113" s="376">
        <v>27</v>
      </c>
      <c r="E113" s="376">
        <v>99</v>
      </c>
      <c r="F113" s="376">
        <v>47</v>
      </c>
      <c r="G113" s="371">
        <f t="shared" si="3"/>
        <v>0.15606936416184972</v>
      </c>
      <c r="H113" s="371">
        <f t="shared" si="3"/>
        <v>0.5722543352601156</v>
      </c>
      <c r="I113" s="371">
        <f t="shared" si="3"/>
        <v>0.27167630057803466</v>
      </c>
      <c r="K113" s="139" t="s">
        <v>347</v>
      </c>
      <c r="L113" s="140" t="s">
        <v>217</v>
      </c>
      <c r="M113" s="376">
        <v>26</v>
      </c>
      <c r="N113" s="376">
        <v>2</v>
      </c>
      <c r="O113" s="376">
        <v>5</v>
      </c>
      <c r="P113" s="376">
        <v>19</v>
      </c>
      <c r="Q113" s="371">
        <f t="shared" si="4"/>
        <v>0.07692307692307693</v>
      </c>
      <c r="R113" s="371">
        <f t="shared" si="4"/>
        <v>0.19230769230769232</v>
      </c>
      <c r="S113" s="371">
        <f t="shared" si="4"/>
        <v>0.7307692307692307</v>
      </c>
    </row>
    <row r="114" spans="1:19" ht="13.5">
      <c r="A114" s="302" t="s">
        <v>311</v>
      </c>
      <c r="B114" s="287" t="s">
        <v>218</v>
      </c>
      <c r="C114" s="376">
        <v>359</v>
      </c>
      <c r="D114" s="376">
        <v>47</v>
      </c>
      <c r="E114" s="376">
        <v>180</v>
      </c>
      <c r="F114" s="376">
        <v>132</v>
      </c>
      <c r="G114" s="371">
        <f t="shared" si="3"/>
        <v>0.1309192200557103</v>
      </c>
      <c r="H114" s="371">
        <f t="shared" si="3"/>
        <v>0.5013927576601671</v>
      </c>
      <c r="I114" s="371">
        <f t="shared" si="3"/>
        <v>0.36768802228412256</v>
      </c>
      <c r="K114" s="139" t="s">
        <v>347</v>
      </c>
      <c r="L114" s="142" t="s">
        <v>347</v>
      </c>
      <c r="M114" s="143">
        <f>SUM(M108:M113)</f>
        <v>334</v>
      </c>
      <c r="N114" s="143">
        <f>SUM(N108:N113)</f>
        <v>35</v>
      </c>
      <c r="O114" s="143">
        <f>SUM(O108:O113)</f>
        <v>163</v>
      </c>
      <c r="P114" s="143">
        <f>SUM(P108:P113)</f>
        <v>136</v>
      </c>
      <c r="Q114" s="379">
        <f t="shared" si="4"/>
        <v>0.10479041916167664</v>
      </c>
      <c r="R114" s="379">
        <f t="shared" si="4"/>
        <v>0.4880239520958084</v>
      </c>
      <c r="S114" s="379">
        <f t="shared" si="4"/>
        <v>0.40718562874251496</v>
      </c>
    </row>
    <row r="115" spans="1:19" ht="13.5">
      <c r="A115" s="302" t="s">
        <v>311</v>
      </c>
      <c r="B115" s="287" t="s">
        <v>219</v>
      </c>
      <c r="C115" s="376">
        <v>103</v>
      </c>
      <c r="D115" s="376">
        <v>6</v>
      </c>
      <c r="E115" s="376">
        <v>56</v>
      </c>
      <c r="F115" s="376">
        <v>41</v>
      </c>
      <c r="G115" s="371">
        <f t="shared" si="3"/>
        <v>0.05825242718446602</v>
      </c>
      <c r="H115" s="371">
        <f t="shared" si="3"/>
        <v>0.5436893203883495</v>
      </c>
      <c r="I115" s="371">
        <f t="shared" si="3"/>
        <v>0.39805825242718446</v>
      </c>
      <c r="K115" s="145" t="s">
        <v>352</v>
      </c>
      <c r="L115" s="146" t="s">
        <v>353</v>
      </c>
      <c r="M115" s="376">
        <v>211</v>
      </c>
      <c r="N115" s="376">
        <v>21</v>
      </c>
      <c r="O115" s="376">
        <v>107</v>
      </c>
      <c r="P115" s="376">
        <v>83</v>
      </c>
      <c r="Q115" s="371">
        <f t="shared" si="4"/>
        <v>0.0995260663507109</v>
      </c>
      <c r="R115" s="371">
        <f t="shared" si="4"/>
        <v>0.5071090047393365</v>
      </c>
      <c r="S115" s="371">
        <f t="shared" si="4"/>
        <v>0.3933649289099526</v>
      </c>
    </row>
    <row r="116" spans="1:19" ht="13.5">
      <c r="A116" s="302" t="s">
        <v>311</v>
      </c>
      <c r="B116" s="275" t="s">
        <v>344</v>
      </c>
      <c r="C116" s="400">
        <v>239</v>
      </c>
      <c r="D116" s="400">
        <v>21</v>
      </c>
      <c r="E116" s="400">
        <v>129</v>
      </c>
      <c r="F116" s="400">
        <v>89</v>
      </c>
      <c r="G116" s="401">
        <f t="shared" si="3"/>
        <v>0.08786610878661087</v>
      </c>
      <c r="H116" s="401">
        <f t="shared" si="3"/>
        <v>0.5397489539748954</v>
      </c>
      <c r="I116" s="401">
        <f t="shared" si="3"/>
        <v>0.3723849372384937</v>
      </c>
      <c r="K116" s="145" t="s">
        <v>352</v>
      </c>
      <c r="L116" s="146" t="s">
        <v>354</v>
      </c>
      <c r="M116" s="376">
        <v>129</v>
      </c>
      <c r="N116" s="376">
        <v>20</v>
      </c>
      <c r="O116" s="376">
        <v>69</v>
      </c>
      <c r="P116" s="376">
        <v>40</v>
      </c>
      <c r="Q116" s="371">
        <f t="shared" si="4"/>
        <v>0.15503875968992248</v>
      </c>
      <c r="R116" s="371">
        <f t="shared" si="4"/>
        <v>0.5348837209302325</v>
      </c>
      <c r="S116" s="371">
        <f t="shared" si="4"/>
        <v>0.31007751937984496</v>
      </c>
    </row>
    <row r="117" spans="1:19" ht="13.5">
      <c r="A117" s="302" t="s">
        <v>311</v>
      </c>
      <c r="B117" s="287" t="s">
        <v>223</v>
      </c>
      <c r="C117" s="376">
        <v>106</v>
      </c>
      <c r="D117" s="376">
        <v>11</v>
      </c>
      <c r="E117" s="376">
        <v>72</v>
      </c>
      <c r="F117" s="376">
        <v>23</v>
      </c>
      <c r="G117" s="371">
        <f t="shared" si="3"/>
        <v>0.10377358490566038</v>
      </c>
      <c r="H117" s="371">
        <f t="shared" si="3"/>
        <v>0.6792452830188679</v>
      </c>
      <c r="I117" s="371">
        <f t="shared" si="3"/>
        <v>0.2169811320754717</v>
      </c>
      <c r="K117" s="145" t="s">
        <v>352</v>
      </c>
      <c r="L117" s="146" t="s">
        <v>355</v>
      </c>
      <c r="M117" s="376">
        <v>63</v>
      </c>
      <c r="N117" s="376">
        <v>5</v>
      </c>
      <c r="O117" s="376">
        <v>31</v>
      </c>
      <c r="P117" s="376">
        <v>27</v>
      </c>
      <c r="Q117" s="371">
        <f t="shared" si="4"/>
        <v>0.07936507936507936</v>
      </c>
      <c r="R117" s="371">
        <f t="shared" si="4"/>
        <v>0.49206349206349204</v>
      </c>
      <c r="S117" s="371">
        <f t="shared" si="4"/>
        <v>0.42857142857142855</v>
      </c>
    </row>
    <row r="118" spans="1:19" ht="13.5">
      <c r="A118" s="302" t="s">
        <v>311</v>
      </c>
      <c r="B118" s="287" t="s">
        <v>225</v>
      </c>
      <c r="C118" s="376">
        <v>41</v>
      </c>
      <c r="D118" s="376">
        <v>7</v>
      </c>
      <c r="E118" s="376">
        <v>19</v>
      </c>
      <c r="F118" s="376">
        <v>15</v>
      </c>
      <c r="G118" s="371">
        <f t="shared" si="3"/>
        <v>0.17073170731707318</v>
      </c>
      <c r="H118" s="371">
        <f t="shared" si="3"/>
        <v>0.4634146341463415</v>
      </c>
      <c r="I118" s="371">
        <f t="shared" si="3"/>
        <v>0.36585365853658536</v>
      </c>
      <c r="K118" s="145" t="s">
        <v>352</v>
      </c>
      <c r="L118" s="147" t="s">
        <v>352</v>
      </c>
      <c r="M118" s="148">
        <f>SUM(M115:M117)</f>
        <v>403</v>
      </c>
      <c r="N118" s="148">
        <f>SUM(N115:N117)</f>
        <v>46</v>
      </c>
      <c r="O118" s="148">
        <f>SUM(O115:O117)</f>
        <v>207</v>
      </c>
      <c r="P118" s="148">
        <f>SUM(P115:P117)</f>
        <v>150</v>
      </c>
      <c r="Q118" s="420">
        <f t="shared" si="4"/>
        <v>0.1141439205955335</v>
      </c>
      <c r="R118" s="420">
        <f t="shared" si="4"/>
        <v>0.5136476426799007</v>
      </c>
      <c r="S118" s="420">
        <f t="shared" si="4"/>
        <v>0.37220843672456577</v>
      </c>
    </row>
    <row r="119" spans="1:19" ht="13.5">
      <c r="A119" s="302" t="s">
        <v>311</v>
      </c>
      <c r="B119" s="258" t="s">
        <v>347</v>
      </c>
      <c r="C119" s="392">
        <v>334</v>
      </c>
      <c r="D119" s="392">
        <v>35</v>
      </c>
      <c r="E119" s="392">
        <v>163</v>
      </c>
      <c r="F119" s="392">
        <v>136</v>
      </c>
      <c r="G119" s="393">
        <f t="shared" si="3"/>
        <v>0.10479041916167664</v>
      </c>
      <c r="H119" s="393">
        <f t="shared" si="3"/>
        <v>0.4880239520958084</v>
      </c>
      <c r="I119" s="393">
        <f t="shared" si="3"/>
        <v>0.40718562874251496</v>
      </c>
      <c r="K119" s="150" t="s">
        <v>226</v>
      </c>
      <c r="L119" s="151" t="s">
        <v>356</v>
      </c>
      <c r="M119" s="376">
        <v>57</v>
      </c>
      <c r="N119" s="376">
        <v>13</v>
      </c>
      <c r="O119" s="376">
        <v>25</v>
      </c>
      <c r="P119" s="376">
        <v>19</v>
      </c>
      <c r="Q119" s="371">
        <f aca="true" t="shared" si="5" ref="Q119:S143">N119/$M119</f>
        <v>0.22807017543859648</v>
      </c>
      <c r="R119" s="371">
        <f t="shared" si="5"/>
        <v>0.43859649122807015</v>
      </c>
      <c r="S119" s="371">
        <f t="shared" si="5"/>
        <v>0.3333333333333333</v>
      </c>
    </row>
    <row r="120" spans="1:19" ht="13.5">
      <c r="A120" s="302" t="s">
        <v>311</v>
      </c>
      <c r="B120" s="287" t="s">
        <v>228</v>
      </c>
      <c r="C120" s="376">
        <v>81</v>
      </c>
      <c r="D120" s="376">
        <v>12</v>
      </c>
      <c r="E120" s="376">
        <v>44</v>
      </c>
      <c r="F120" s="376">
        <v>25</v>
      </c>
      <c r="G120" s="371">
        <f t="shared" si="3"/>
        <v>0.14814814814814814</v>
      </c>
      <c r="H120" s="371">
        <f t="shared" si="3"/>
        <v>0.5432098765432098</v>
      </c>
      <c r="I120" s="371">
        <f t="shared" si="3"/>
        <v>0.30864197530864196</v>
      </c>
      <c r="K120" s="150" t="s">
        <v>226</v>
      </c>
      <c r="L120" s="151" t="s">
        <v>357</v>
      </c>
      <c r="M120" s="376">
        <v>48</v>
      </c>
      <c r="N120" s="376">
        <v>5</v>
      </c>
      <c r="O120" s="376">
        <v>17</v>
      </c>
      <c r="P120" s="376">
        <v>26</v>
      </c>
      <c r="Q120" s="371">
        <f t="shared" si="5"/>
        <v>0.10416666666666667</v>
      </c>
      <c r="R120" s="371">
        <f t="shared" si="5"/>
        <v>0.3541666666666667</v>
      </c>
      <c r="S120" s="371">
        <f t="shared" si="5"/>
        <v>0.5416666666666666</v>
      </c>
    </row>
    <row r="121" spans="1:19" ht="13.5">
      <c r="A121" s="302" t="s">
        <v>311</v>
      </c>
      <c r="B121" s="287" t="s">
        <v>230</v>
      </c>
      <c r="C121" s="376">
        <v>78</v>
      </c>
      <c r="D121" s="376">
        <v>11</v>
      </c>
      <c r="E121" s="376">
        <v>32</v>
      </c>
      <c r="F121" s="376">
        <v>35</v>
      </c>
      <c r="G121" s="371">
        <f t="shared" si="3"/>
        <v>0.14102564102564102</v>
      </c>
      <c r="H121" s="371">
        <f t="shared" si="3"/>
        <v>0.41025641025641024</v>
      </c>
      <c r="I121" s="371">
        <f t="shared" si="3"/>
        <v>0.44871794871794873</v>
      </c>
      <c r="K121" s="150" t="s">
        <v>226</v>
      </c>
      <c r="L121" s="151" t="s">
        <v>358</v>
      </c>
      <c r="M121" s="266">
        <v>501</v>
      </c>
      <c r="N121" s="266">
        <v>112</v>
      </c>
      <c r="O121" s="266">
        <v>281</v>
      </c>
      <c r="P121" s="266">
        <v>108</v>
      </c>
      <c r="Q121" s="371">
        <f t="shared" si="5"/>
        <v>0.22355289421157684</v>
      </c>
      <c r="R121" s="371">
        <f t="shared" si="5"/>
        <v>0.5608782435129741</v>
      </c>
      <c r="S121" s="371">
        <f t="shared" si="5"/>
        <v>0.2155688622754491</v>
      </c>
    </row>
    <row r="122" spans="1:19" ht="13.5">
      <c r="A122" s="302" t="s">
        <v>311</v>
      </c>
      <c r="B122" s="287" t="s">
        <v>232</v>
      </c>
      <c r="C122" s="376">
        <v>73</v>
      </c>
      <c r="D122" s="376">
        <v>6</v>
      </c>
      <c r="E122" s="376">
        <v>39</v>
      </c>
      <c r="F122" s="376">
        <v>28</v>
      </c>
      <c r="G122" s="371">
        <f t="shared" si="3"/>
        <v>0.0821917808219178</v>
      </c>
      <c r="H122" s="371">
        <f t="shared" si="3"/>
        <v>0.5342465753424658</v>
      </c>
      <c r="I122" s="371">
        <f t="shared" si="3"/>
        <v>0.3835616438356164</v>
      </c>
      <c r="K122" s="150" t="s">
        <v>226</v>
      </c>
      <c r="L122" s="151" t="s">
        <v>359</v>
      </c>
      <c r="M122" s="376">
        <v>255</v>
      </c>
      <c r="N122" s="376">
        <v>36</v>
      </c>
      <c r="O122" s="376">
        <v>157</v>
      </c>
      <c r="P122" s="376">
        <v>62</v>
      </c>
      <c r="Q122" s="371">
        <f t="shared" si="5"/>
        <v>0.1411764705882353</v>
      </c>
      <c r="R122" s="371">
        <f t="shared" si="5"/>
        <v>0.615686274509804</v>
      </c>
      <c r="S122" s="371">
        <f t="shared" si="5"/>
        <v>0.24313725490196078</v>
      </c>
    </row>
    <row r="123" spans="1:19" ht="13.5">
      <c r="A123" s="302" t="s">
        <v>311</v>
      </c>
      <c r="B123" s="287" t="s">
        <v>234</v>
      </c>
      <c r="C123" s="376">
        <v>87</v>
      </c>
      <c r="D123" s="376">
        <v>3</v>
      </c>
      <c r="E123" s="376">
        <v>43</v>
      </c>
      <c r="F123" s="376">
        <v>41</v>
      </c>
      <c r="G123" s="371">
        <f t="shared" si="3"/>
        <v>0.034482758620689655</v>
      </c>
      <c r="H123" s="371">
        <f t="shared" si="3"/>
        <v>0.4942528735632184</v>
      </c>
      <c r="I123" s="371">
        <f t="shared" si="3"/>
        <v>0.47126436781609193</v>
      </c>
      <c r="K123" s="150" t="s">
        <v>226</v>
      </c>
      <c r="L123" s="151" t="s">
        <v>360</v>
      </c>
      <c r="M123" s="376">
        <v>71</v>
      </c>
      <c r="N123" s="376">
        <v>9</v>
      </c>
      <c r="O123" s="376">
        <v>35</v>
      </c>
      <c r="P123" s="376">
        <v>27</v>
      </c>
      <c r="Q123" s="371">
        <f t="shared" si="5"/>
        <v>0.1267605633802817</v>
      </c>
      <c r="R123" s="371">
        <f t="shared" si="5"/>
        <v>0.49295774647887325</v>
      </c>
      <c r="S123" s="371">
        <f t="shared" si="5"/>
        <v>0.38028169014084506</v>
      </c>
    </row>
    <row r="124" spans="1:19" ht="13.5">
      <c r="A124" s="302" t="s">
        <v>311</v>
      </c>
      <c r="B124" s="324" t="s">
        <v>352</v>
      </c>
      <c r="C124" s="421">
        <v>403</v>
      </c>
      <c r="D124" s="421">
        <v>46</v>
      </c>
      <c r="E124" s="421">
        <v>207</v>
      </c>
      <c r="F124" s="421">
        <v>150</v>
      </c>
      <c r="G124" s="422">
        <f t="shared" si="3"/>
        <v>0.1141439205955335</v>
      </c>
      <c r="H124" s="422">
        <f t="shared" si="3"/>
        <v>0.5136476426799007</v>
      </c>
      <c r="I124" s="422">
        <f t="shared" si="3"/>
        <v>0.37220843672456577</v>
      </c>
      <c r="K124" s="150" t="s">
        <v>226</v>
      </c>
      <c r="L124" s="157" t="s">
        <v>389</v>
      </c>
      <c r="M124" s="158">
        <f>SUM(M119:M123)</f>
        <v>932</v>
      </c>
      <c r="N124" s="158">
        <f>SUM(N119:N123)</f>
        <v>175</v>
      </c>
      <c r="O124" s="158">
        <f>SUM(O119:O123)</f>
        <v>515</v>
      </c>
      <c r="P124" s="158">
        <f>SUM(P119:P123)</f>
        <v>242</v>
      </c>
      <c r="Q124" s="423">
        <f t="shared" si="5"/>
        <v>0.18776824034334763</v>
      </c>
      <c r="R124" s="423">
        <f t="shared" si="5"/>
        <v>0.5525751072961373</v>
      </c>
      <c r="S124" s="423">
        <f t="shared" si="5"/>
        <v>0.259656652360515</v>
      </c>
    </row>
    <row r="125" spans="1:19" ht="13.5">
      <c r="A125" s="302" t="s">
        <v>311</v>
      </c>
      <c r="B125" s="251" t="s">
        <v>226</v>
      </c>
      <c r="C125" s="383">
        <v>932</v>
      </c>
      <c r="D125" s="383">
        <v>175</v>
      </c>
      <c r="E125" s="383">
        <v>515</v>
      </c>
      <c r="F125" s="383">
        <v>242</v>
      </c>
      <c r="G125" s="384">
        <f t="shared" si="3"/>
        <v>0.18776824034334763</v>
      </c>
      <c r="H125" s="384">
        <f t="shared" si="3"/>
        <v>0.5525751072961373</v>
      </c>
      <c r="I125" s="384">
        <f t="shared" si="3"/>
        <v>0.259656652360515</v>
      </c>
      <c r="K125" s="160" t="s">
        <v>362</v>
      </c>
      <c r="L125" s="161" t="s">
        <v>363</v>
      </c>
      <c r="M125" s="376">
        <v>4</v>
      </c>
      <c r="N125" s="376">
        <v>0</v>
      </c>
      <c r="O125" s="376">
        <v>3</v>
      </c>
      <c r="P125" s="376">
        <v>1</v>
      </c>
      <c r="Q125" s="371">
        <f t="shared" si="5"/>
        <v>0</v>
      </c>
      <c r="R125" s="371">
        <f t="shared" si="5"/>
        <v>0.75</v>
      </c>
      <c r="S125" s="371">
        <f t="shared" si="5"/>
        <v>0.25</v>
      </c>
    </row>
    <row r="126" spans="1:19" ht="13.5">
      <c r="A126" s="302" t="s">
        <v>311</v>
      </c>
      <c r="B126" s="287" t="s">
        <v>239</v>
      </c>
      <c r="C126" s="376">
        <v>354</v>
      </c>
      <c r="D126" s="376">
        <v>47</v>
      </c>
      <c r="E126" s="376">
        <v>178</v>
      </c>
      <c r="F126" s="376">
        <v>129</v>
      </c>
      <c r="G126" s="371">
        <f t="shared" si="3"/>
        <v>0.1327683615819209</v>
      </c>
      <c r="H126" s="371">
        <f t="shared" si="3"/>
        <v>0.5028248587570622</v>
      </c>
      <c r="I126" s="371">
        <f t="shared" si="3"/>
        <v>0.3644067796610169</v>
      </c>
      <c r="K126" s="160" t="s">
        <v>362</v>
      </c>
      <c r="L126" s="161" t="s">
        <v>364</v>
      </c>
      <c r="M126" s="376">
        <v>14</v>
      </c>
      <c r="N126" s="376">
        <v>0</v>
      </c>
      <c r="O126" s="376">
        <v>4</v>
      </c>
      <c r="P126" s="376">
        <v>10</v>
      </c>
      <c r="Q126" s="371">
        <f t="shared" si="5"/>
        <v>0</v>
      </c>
      <c r="R126" s="371">
        <f t="shared" si="5"/>
        <v>0.2857142857142857</v>
      </c>
      <c r="S126" s="371">
        <f t="shared" si="5"/>
        <v>0.7142857142857143</v>
      </c>
    </row>
    <row r="127" spans="1:19" ht="13.5">
      <c r="A127" s="302" t="s">
        <v>311</v>
      </c>
      <c r="B127" s="241" t="s">
        <v>362</v>
      </c>
      <c r="C127" s="372">
        <v>18</v>
      </c>
      <c r="D127" s="372">
        <v>0</v>
      </c>
      <c r="E127" s="372">
        <v>7</v>
      </c>
      <c r="F127" s="372">
        <v>11</v>
      </c>
      <c r="G127" s="373">
        <f t="shared" si="3"/>
        <v>0</v>
      </c>
      <c r="H127" s="373">
        <f t="shared" si="3"/>
        <v>0.3888888888888889</v>
      </c>
      <c r="I127" s="373">
        <f t="shared" si="3"/>
        <v>0.6111111111111112</v>
      </c>
      <c r="K127" s="160" t="s">
        <v>362</v>
      </c>
      <c r="L127" s="162" t="s">
        <v>362</v>
      </c>
      <c r="M127" s="163">
        <f>SUM(M125:M126)</f>
        <v>18</v>
      </c>
      <c r="N127" s="163">
        <f>SUM(N125:N126)</f>
        <v>0</v>
      </c>
      <c r="O127" s="163">
        <f>SUM(O125:O126)</f>
        <v>7</v>
      </c>
      <c r="P127" s="163">
        <f>SUM(P125:P126)</f>
        <v>11</v>
      </c>
      <c r="Q127" s="424">
        <f t="shared" si="5"/>
        <v>0</v>
      </c>
      <c r="R127" s="424">
        <f t="shared" si="5"/>
        <v>0.3888888888888889</v>
      </c>
      <c r="S127" s="424">
        <f t="shared" si="5"/>
        <v>0.6111111111111112</v>
      </c>
    </row>
    <row r="128" spans="1:19" ht="13.5">
      <c r="A128" s="302" t="s">
        <v>311</v>
      </c>
      <c r="B128" s="287" t="s">
        <v>241</v>
      </c>
      <c r="C128" s="376">
        <v>42</v>
      </c>
      <c r="D128" s="376">
        <v>2</v>
      </c>
      <c r="E128" s="376">
        <v>20</v>
      </c>
      <c r="F128" s="376">
        <v>20</v>
      </c>
      <c r="G128" s="371">
        <f t="shared" si="3"/>
        <v>0.047619047619047616</v>
      </c>
      <c r="H128" s="371">
        <f t="shared" si="3"/>
        <v>0.47619047619047616</v>
      </c>
      <c r="I128" s="371">
        <f t="shared" si="3"/>
        <v>0.47619047619047616</v>
      </c>
      <c r="K128" s="165" t="s">
        <v>365</v>
      </c>
      <c r="L128" s="166" t="s">
        <v>366</v>
      </c>
      <c r="M128" s="376">
        <v>174</v>
      </c>
      <c r="N128" s="376">
        <v>17</v>
      </c>
      <c r="O128" s="376">
        <v>108</v>
      </c>
      <c r="P128" s="376">
        <v>49</v>
      </c>
      <c r="Q128" s="371">
        <f t="shared" si="5"/>
        <v>0.09770114942528736</v>
      </c>
      <c r="R128" s="371">
        <f t="shared" si="5"/>
        <v>0.6206896551724138</v>
      </c>
      <c r="S128" s="371">
        <f t="shared" si="5"/>
        <v>0.28160919540229884</v>
      </c>
    </row>
    <row r="129" spans="1:19" ht="13.5">
      <c r="A129" s="302" t="s">
        <v>311</v>
      </c>
      <c r="B129" s="329" t="s">
        <v>365</v>
      </c>
      <c r="C129" s="425">
        <v>272</v>
      </c>
      <c r="D129" s="425">
        <v>28</v>
      </c>
      <c r="E129" s="425">
        <v>156</v>
      </c>
      <c r="F129" s="425">
        <v>88</v>
      </c>
      <c r="G129" s="426">
        <f t="shared" si="3"/>
        <v>0.10294117647058823</v>
      </c>
      <c r="H129" s="426">
        <f t="shared" si="3"/>
        <v>0.5735294117647058</v>
      </c>
      <c r="I129" s="426">
        <f t="shared" si="3"/>
        <v>0.3235294117647059</v>
      </c>
      <c r="K129" s="165" t="s">
        <v>365</v>
      </c>
      <c r="L129" s="166" t="s">
        <v>367</v>
      </c>
      <c r="M129" s="376">
        <v>98</v>
      </c>
      <c r="N129" s="376">
        <v>11</v>
      </c>
      <c r="O129" s="376">
        <v>48</v>
      </c>
      <c r="P129" s="376">
        <v>39</v>
      </c>
      <c r="Q129" s="371">
        <f t="shared" si="5"/>
        <v>0.11224489795918367</v>
      </c>
      <c r="R129" s="371">
        <f t="shared" si="5"/>
        <v>0.4897959183673469</v>
      </c>
      <c r="S129" s="371">
        <f t="shared" si="5"/>
        <v>0.3979591836734694</v>
      </c>
    </row>
    <row r="130" spans="1:19" ht="13.5">
      <c r="A130" s="302" t="s">
        <v>311</v>
      </c>
      <c r="B130" s="287" t="s">
        <v>245</v>
      </c>
      <c r="C130" s="376">
        <v>293</v>
      </c>
      <c r="D130" s="376">
        <v>35</v>
      </c>
      <c r="E130" s="376">
        <v>155</v>
      </c>
      <c r="F130" s="376">
        <v>103</v>
      </c>
      <c r="G130" s="371">
        <f t="shared" si="3"/>
        <v>0.11945392491467577</v>
      </c>
      <c r="H130" s="371">
        <f t="shared" si="3"/>
        <v>0.5290102389078498</v>
      </c>
      <c r="I130" s="371">
        <f t="shared" si="3"/>
        <v>0.3515358361774744</v>
      </c>
      <c r="K130" s="165" t="s">
        <v>365</v>
      </c>
      <c r="L130" s="170" t="s">
        <v>365</v>
      </c>
      <c r="M130" s="171">
        <f>SUM(M128:M129)</f>
        <v>272</v>
      </c>
      <c r="N130" s="171">
        <f>SUM(N128:N129)</f>
        <v>28</v>
      </c>
      <c r="O130" s="171">
        <f>SUM(O128:O129)</f>
        <v>156</v>
      </c>
      <c r="P130" s="171">
        <f>SUM(P128:P129)</f>
        <v>88</v>
      </c>
      <c r="Q130" s="427">
        <f t="shared" si="5"/>
        <v>0.10294117647058823</v>
      </c>
      <c r="R130" s="427">
        <f t="shared" si="5"/>
        <v>0.5735294117647058</v>
      </c>
      <c r="S130" s="427">
        <f t="shared" si="5"/>
        <v>0.3235294117647059</v>
      </c>
    </row>
    <row r="131" spans="1:19" ht="13.5">
      <c r="A131" s="302" t="s">
        <v>311</v>
      </c>
      <c r="B131" s="287" t="s">
        <v>246</v>
      </c>
      <c r="C131" s="376">
        <v>195</v>
      </c>
      <c r="D131" s="376">
        <v>17</v>
      </c>
      <c r="E131" s="376">
        <v>104</v>
      </c>
      <c r="F131" s="376">
        <v>74</v>
      </c>
      <c r="G131" s="371">
        <f aca="true" t="shared" si="6" ref="G131:I156">D131/$C131</f>
        <v>0.08717948717948718</v>
      </c>
      <c r="H131" s="371">
        <f t="shared" si="6"/>
        <v>0.5333333333333333</v>
      </c>
      <c r="I131" s="371">
        <f t="shared" si="6"/>
        <v>0.37948717948717947</v>
      </c>
      <c r="K131" s="83" t="s">
        <v>368</v>
      </c>
      <c r="L131" s="84" t="s">
        <v>369</v>
      </c>
      <c r="M131" s="376">
        <v>192</v>
      </c>
      <c r="N131" s="376">
        <v>13</v>
      </c>
      <c r="O131" s="376">
        <v>86</v>
      </c>
      <c r="P131" s="376">
        <v>93</v>
      </c>
      <c r="Q131" s="371">
        <f t="shared" si="5"/>
        <v>0.06770833333333333</v>
      </c>
      <c r="R131" s="371">
        <f t="shared" si="5"/>
        <v>0.4479166666666667</v>
      </c>
      <c r="S131" s="371">
        <f t="shared" si="5"/>
        <v>0.484375</v>
      </c>
    </row>
    <row r="132" spans="1:19" ht="13.5">
      <c r="A132" s="302" t="s">
        <v>311</v>
      </c>
      <c r="B132" s="287" t="s">
        <v>249</v>
      </c>
      <c r="C132" s="376">
        <v>53</v>
      </c>
      <c r="D132" s="376">
        <v>6</v>
      </c>
      <c r="E132" s="376">
        <v>29</v>
      </c>
      <c r="F132" s="376">
        <v>18</v>
      </c>
      <c r="G132" s="371">
        <f t="shared" si="6"/>
        <v>0.11320754716981132</v>
      </c>
      <c r="H132" s="371">
        <f t="shared" si="6"/>
        <v>0.5471698113207547</v>
      </c>
      <c r="I132" s="371">
        <f t="shared" si="6"/>
        <v>0.33962264150943394</v>
      </c>
      <c r="K132" s="83" t="s">
        <v>368</v>
      </c>
      <c r="L132" s="84" t="s">
        <v>370</v>
      </c>
      <c r="M132" s="266">
        <v>390</v>
      </c>
      <c r="N132" s="266">
        <v>32</v>
      </c>
      <c r="O132" s="266">
        <v>190</v>
      </c>
      <c r="P132" s="266">
        <v>168</v>
      </c>
      <c r="Q132" s="371">
        <f t="shared" si="5"/>
        <v>0.08205128205128205</v>
      </c>
      <c r="R132" s="371">
        <f t="shared" si="5"/>
        <v>0.48717948717948717</v>
      </c>
      <c r="S132" s="371">
        <f t="shared" si="5"/>
        <v>0.4307692307692308</v>
      </c>
    </row>
    <row r="133" spans="1:19" ht="13.5">
      <c r="A133" s="302" t="s">
        <v>311</v>
      </c>
      <c r="B133" s="303" t="s">
        <v>368</v>
      </c>
      <c r="C133" s="404">
        <v>582</v>
      </c>
      <c r="D133" s="404">
        <v>45</v>
      </c>
      <c r="E133" s="404">
        <v>276</v>
      </c>
      <c r="F133" s="404">
        <v>261</v>
      </c>
      <c r="G133" s="405">
        <f t="shared" si="6"/>
        <v>0.07731958762886598</v>
      </c>
      <c r="H133" s="405">
        <f t="shared" si="6"/>
        <v>0.4742268041237113</v>
      </c>
      <c r="I133" s="405">
        <f t="shared" si="6"/>
        <v>0.4484536082474227</v>
      </c>
      <c r="K133" s="83" t="s">
        <v>368</v>
      </c>
      <c r="L133" s="86" t="s">
        <v>368</v>
      </c>
      <c r="M133" s="87">
        <f>SUM(M131:M132)</f>
        <v>582</v>
      </c>
      <c r="N133" s="87">
        <f>SUM(N131:N132)</f>
        <v>45</v>
      </c>
      <c r="O133" s="87">
        <f>SUM(O131:O132)</f>
        <v>276</v>
      </c>
      <c r="P133" s="87">
        <f>SUM(P131:P132)</f>
        <v>261</v>
      </c>
      <c r="Q133" s="428">
        <f t="shared" si="5"/>
        <v>0.07731958762886598</v>
      </c>
      <c r="R133" s="428">
        <f t="shared" si="5"/>
        <v>0.4742268041237113</v>
      </c>
      <c r="S133" s="428">
        <f t="shared" si="5"/>
        <v>0.4484536082474227</v>
      </c>
    </row>
    <row r="134" spans="1:19" ht="13.5">
      <c r="A134" s="302" t="s">
        <v>311</v>
      </c>
      <c r="B134" s="287" t="s">
        <v>251</v>
      </c>
      <c r="C134" s="376">
        <v>74</v>
      </c>
      <c r="D134" s="376">
        <v>4</v>
      </c>
      <c r="E134" s="376">
        <v>39</v>
      </c>
      <c r="F134" s="376">
        <v>31</v>
      </c>
      <c r="G134" s="371">
        <f t="shared" si="6"/>
        <v>0.05405405405405406</v>
      </c>
      <c r="H134" s="371">
        <f t="shared" si="6"/>
        <v>0.527027027027027</v>
      </c>
      <c r="I134" s="371">
        <f t="shared" si="6"/>
        <v>0.4189189189189189</v>
      </c>
      <c r="K134" s="173" t="s">
        <v>371</v>
      </c>
      <c r="L134" s="174" t="s">
        <v>371</v>
      </c>
      <c r="M134" s="376">
        <v>246</v>
      </c>
      <c r="N134" s="376">
        <v>21</v>
      </c>
      <c r="O134" s="376">
        <v>131</v>
      </c>
      <c r="P134" s="376">
        <v>94</v>
      </c>
      <c r="Q134" s="371">
        <f t="shared" si="5"/>
        <v>0.08536585365853659</v>
      </c>
      <c r="R134" s="371">
        <f t="shared" si="5"/>
        <v>0.532520325203252</v>
      </c>
      <c r="S134" s="371">
        <f t="shared" si="5"/>
        <v>0.3821138211382114</v>
      </c>
    </row>
    <row r="135" spans="1:19" ht="13.5">
      <c r="A135" s="302" t="s">
        <v>311</v>
      </c>
      <c r="B135" s="287" t="s">
        <v>253</v>
      </c>
      <c r="C135" s="376">
        <v>82</v>
      </c>
      <c r="D135" s="376">
        <v>5</v>
      </c>
      <c r="E135" s="376">
        <v>34</v>
      </c>
      <c r="F135" s="376">
        <v>43</v>
      </c>
      <c r="G135" s="371">
        <f t="shared" si="6"/>
        <v>0.06097560975609756</v>
      </c>
      <c r="H135" s="371">
        <f t="shared" si="6"/>
        <v>0.4146341463414634</v>
      </c>
      <c r="I135" s="371">
        <f t="shared" si="6"/>
        <v>0.524390243902439</v>
      </c>
      <c r="K135" s="173" t="s">
        <v>371</v>
      </c>
      <c r="L135" s="174" t="s">
        <v>372</v>
      </c>
      <c r="M135" s="376">
        <v>11</v>
      </c>
      <c r="N135" s="376">
        <v>0</v>
      </c>
      <c r="O135" s="376">
        <v>4</v>
      </c>
      <c r="P135" s="376">
        <v>7</v>
      </c>
      <c r="Q135" s="371">
        <f t="shared" si="5"/>
        <v>0</v>
      </c>
      <c r="R135" s="371">
        <f t="shared" si="5"/>
        <v>0.36363636363636365</v>
      </c>
      <c r="S135" s="371">
        <f t="shared" si="5"/>
        <v>0.6363636363636364</v>
      </c>
    </row>
    <row r="136" spans="1:19" ht="13.5">
      <c r="A136" s="302" t="s">
        <v>311</v>
      </c>
      <c r="B136" s="287" t="s">
        <v>255</v>
      </c>
      <c r="C136" s="376">
        <v>57</v>
      </c>
      <c r="D136" s="376">
        <v>8</v>
      </c>
      <c r="E136" s="376">
        <v>30</v>
      </c>
      <c r="F136" s="376">
        <v>19</v>
      </c>
      <c r="G136" s="371">
        <f t="shared" si="6"/>
        <v>0.14035087719298245</v>
      </c>
      <c r="H136" s="371">
        <f t="shared" si="6"/>
        <v>0.5263157894736842</v>
      </c>
      <c r="I136" s="371">
        <f t="shared" si="6"/>
        <v>0.3333333333333333</v>
      </c>
      <c r="K136" s="173" t="s">
        <v>371</v>
      </c>
      <c r="L136" s="175" t="s">
        <v>371</v>
      </c>
      <c r="M136" s="176">
        <f>SUM(M134:M135)</f>
        <v>257</v>
      </c>
      <c r="N136" s="176">
        <f>SUM(N134:N135)</f>
        <v>21</v>
      </c>
      <c r="O136" s="176">
        <f>SUM(O134:O135)</f>
        <v>135</v>
      </c>
      <c r="P136" s="176">
        <f>SUM(P134:P135)</f>
        <v>101</v>
      </c>
      <c r="Q136" s="429">
        <f t="shared" si="5"/>
        <v>0.08171206225680934</v>
      </c>
      <c r="R136" s="429">
        <f t="shared" si="5"/>
        <v>0.5252918287937743</v>
      </c>
      <c r="S136" s="429">
        <f t="shared" si="5"/>
        <v>0.39299610894941633</v>
      </c>
    </row>
    <row r="137" spans="1:19" ht="13.5">
      <c r="A137" s="302" t="s">
        <v>311</v>
      </c>
      <c r="B137" s="287" t="s">
        <v>256</v>
      </c>
      <c r="C137" s="376">
        <v>931</v>
      </c>
      <c r="D137" s="376">
        <v>179</v>
      </c>
      <c r="E137" s="376">
        <v>567</v>
      </c>
      <c r="F137" s="376">
        <v>185</v>
      </c>
      <c r="G137" s="371">
        <f t="shared" si="6"/>
        <v>0.19226638023630505</v>
      </c>
      <c r="H137" s="371">
        <f t="shared" si="6"/>
        <v>0.6090225563909775</v>
      </c>
      <c r="I137" s="371">
        <f t="shared" si="6"/>
        <v>0.19871106337271752</v>
      </c>
      <c r="K137" s="178" t="s">
        <v>373</v>
      </c>
      <c r="L137" s="179" t="s">
        <v>374</v>
      </c>
      <c r="M137" s="376">
        <v>234</v>
      </c>
      <c r="N137" s="376">
        <v>18</v>
      </c>
      <c r="O137" s="376">
        <v>105</v>
      </c>
      <c r="P137" s="376">
        <v>111</v>
      </c>
      <c r="Q137" s="371">
        <f t="shared" si="5"/>
        <v>0.07692307692307693</v>
      </c>
      <c r="R137" s="371">
        <f t="shared" si="5"/>
        <v>0.44871794871794873</v>
      </c>
      <c r="S137" s="371">
        <f t="shared" si="5"/>
        <v>0.47435897435897434</v>
      </c>
    </row>
    <row r="138" spans="1:19" ht="13.5">
      <c r="A138" s="302" t="s">
        <v>311</v>
      </c>
      <c r="B138" s="287" t="s">
        <v>259</v>
      </c>
      <c r="C138" s="376">
        <v>240</v>
      </c>
      <c r="D138" s="376">
        <v>51</v>
      </c>
      <c r="E138" s="376">
        <v>141</v>
      </c>
      <c r="F138" s="376">
        <v>48</v>
      </c>
      <c r="G138" s="371">
        <f t="shared" si="6"/>
        <v>0.2125</v>
      </c>
      <c r="H138" s="371">
        <f t="shared" si="6"/>
        <v>0.5875</v>
      </c>
      <c r="I138" s="371">
        <f t="shared" si="6"/>
        <v>0.2</v>
      </c>
      <c r="K138" s="178" t="s">
        <v>373</v>
      </c>
      <c r="L138" s="179" t="s">
        <v>375</v>
      </c>
      <c r="M138" s="376">
        <v>121</v>
      </c>
      <c r="N138" s="376">
        <v>5</v>
      </c>
      <c r="O138" s="376">
        <v>63</v>
      </c>
      <c r="P138" s="376">
        <v>53</v>
      </c>
      <c r="Q138" s="371">
        <f t="shared" si="5"/>
        <v>0.04132231404958678</v>
      </c>
      <c r="R138" s="371">
        <f t="shared" si="5"/>
        <v>0.5206611570247934</v>
      </c>
      <c r="S138" s="371">
        <f t="shared" si="5"/>
        <v>0.4380165289256198</v>
      </c>
    </row>
    <row r="139" spans="1:19" ht="13.5">
      <c r="A139" s="302" t="s">
        <v>311</v>
      </c>
      <c r="B139" s="287" t="s">
        <v>261</v>
      </c>
      <c r="C139" s="376">
        <v>30</v>
      </c>
      <c r="D139" s="376">
        <v>2</v>
      </c>
      <c r="E139" s="376">
        <v>15</v>
      </c>
      <c r="F139" s="376">
        <v>13</v>
      </c>
      <c r="G139" s="371">
        <f t="shared" si="6"/>
        <v>0.06666666666666667</v>
      </c>
      <c r="H139" s="371">
        <f t="shared" si="6"/>
        <v>0.5</v>
      </c>
      <c r="I139" s="371">
        <f t="shared" si="6"/>
        <v>0.43333333333333335</v>
      </c>
      <c r="K139" s="178" t="s">
        <v>373</v>
      </c>
      <c r="L139" s="179" t="s">
        <v>376</v>
      </c>
      <c r="M139" s="442">
        <v>104</v>
      </c>
      <c r="N139" s="442">
        <v>9</v>
      </c>
      <c r="O139" s="442">
        <v>46</v>
      </c>
      <c r="P139" s="442">
        <v>49</v>
      </c>
      <c r="Q139" s="443">
        <f t="shared" si="5"/>
        <v>0.08653846153846154</v>
      </c>
      <c r="R139" s="443">
        <f t="shared" si="5"/>
        <v>0.4423076923076923</v>
      </c>
      <c r="S139" s="443">
        <f t="shared" si="5"/>
        <v>0.47115384615384615</v>
      </c>
    </row>
    <row r="140" spans="1:19" ht="13.5">
      <c r="A140" s="302" t="s">
        <v>311</v>
      </c>
      <c r="B140" s="287" t="s">
        <v>263</v>
      </c>
      <c r="C140" s="376">
        <v>164</v>
      </c>
      <c r="D140" s="376">
        <v>16</v>
      </c>
      <c r="E140" s="376">
        <v>87</v>
      </c>
      <c r="F140" s="376">
        <v>61</v>
      </c>
      <c r="G140" s="371">
        <f t="shared" si="6"/>
        <v>0.0975609756097561</v>
      </c>
      <c r="H140" s="371">
        <f t="shared" si="6"/>
        <v>0.5304878048780488</v>
      </c>
      <c r="I140" s="371">
        <f t="shared" si="6"/>
        <v>0.3719512195121951</v>
      </c>
      <c r="K140" s="178" t="s">
        <v>373</v>
      </c>
      <c r="L140" s="180" t="s">
        <v>373</v>
      </c>
      <c r="M140" s="181">
        <f>SUM(M137:M139)</f>
        <v>459</v>
      </c>
      <c r="N140" s="181">
        <f>SUM(N137:N139)</f>
        <v>32</v>
      </c>
      <c r="O140" s="181">
        <f>SUM(O137:O139)</f>
        <v>214</v>
      </c>
      <c r="P140" s="181">
        <f>SUM(P137:P139)</f>
        <v>213</v>
      </c>
      <c r="Q140" s="430">
        <f t="shared" si="5"/>
        <v>0.06971677559912855</v>
      </c>
      <c r="R140" s="430">
        <f t="shared" si="5"/>
        <v>0.4662309368191721</v>
      </c>
      <c r="S140" s="430">
        <f t="shared" si="5"/>
        <v>0.46405228758169936</v>
      </c>
    </row>
    <row r="141" spans="1:19" ht="13.5">
      <c r="A141" s="302" t="s">
        <v>311</v>
      </c>
      <c r="B141" s="335" t="s">
        <v>371</v>
      </c>
      <c r="C141" s="431">
        <v>257</v>
      </c>
      <c r="D141" s="431">
        <v>21</v>
      </c>
      <c r="E141" s="431">
        <v>135</v>
      </c>
      <c r="F141" s="431">
        <v>101</v>
      </c>
      <c r="G141" s="432">
        <f t="shared" si="6"/>
        <v>0.08171206225680934</v>
      </c>
      <c r="H141" s="432">
        <f t="shared" si="6"/>
        <v>0.5252918287937743</v>
      </c>
      <c r="I141" s="432">
        <f t="shared" si="6"/>
        <v>0.39299610894941633</v>
      </c>
      <c r="K141" s="186" t="s">
        <v>377</v>
      </c>
      <c r="L141" s="187" t="s">
        <v>378</v>
      </c>
      <c r="M141" s="376">
        <v>270</v>
      </c>
      <c r="N141" s="376">
        <v>105</v>
      </c>
      <c r="O141" s="376">
        <v>148</v>
      </c>
      <c r="P141" s="376">
        <v>17</v>
      </c>
      <c r="Q141" s="371">
        <f t="shared" si="5"/>
        <v>0.3888888888888889</v>
      </c>
      <c r="R141" s="371">
        <f t="shared" si="5"/>
        <v>0.5481481481481482</v>
      </c>
      <c r="S141" s="371">
        <f t="shared" si="5"/>
        <v>0.06296296296296296</v>
      </c>
    </row>
    <row r="142" spans="1:19" ht="13.5">
      <c r="A142" s="302" t="s">
        <v>311</v>
      </c>
      <c r="B142" s="338" t="s">
        <v>373</v>
      </c>
      <c r="C142" s="433">
        <v>459</v>
      </c>
      <c r="D142" s="433">
        <v>32</v>
      </c>
      <c r="E142" s="433">
        <v>214</v>
      </c>
      <c r="F142" s="433">
        <v>213</v>
      </c>
      <c r="G142" s="434">
        <f t="shared" si="6"/>
        <v>0.06971677559912855</v>
      </c>
      <c r="H142" s="434">
        <f t="shared" si="6"/>
        <v>0.4662309368191721</v>
      </c>
      <c r="I142" s="434">
        <f t="shared" si="6"/>
        <v>0.46405228758169936</v>
      </c>
      <c r="K142" s="186" t="s">
        <v>377</v>
      </c>
      <c r="L142" s="187" t="s">
        <v>379</v>
      </c>
      <c r="M142" s="376">
        <v>18</v>
      </c>
      <c r="N142" s="376">
        <v>4</v>
      </c>
      <c r="O142" s="376">
        <v>12</v>
      </c>
      <c r="P142" s="376">
        <v>2</v>
      </c>
      <c r="Q142" s="371">
        <f t="shared" si="5"/>
        <v>0.2222222222222222</v>
      </c>
      <c r="R142" s="371">
        <f t="shared" si="5"/>
        <v>0.6666666666666666</v>
      </c>
      <c r="S142" s="371">
        <f t="shared" si="5"/>
        <v>0.1111111111111111</v>
      </c>
    </row>
    <row r="143" spans="1:19" ht="13.5">
      <c r="A143" s="302" t="s">
        <v>311</v>
      </c>
      <c r="B143" s="287" t="s">
        <v>267</v>
      </c>
      <c r="C143" s="266">
        <v>72</v>
      </c>
      <c r="D143" s="266">
        <v>5</v>
      </c>
      <c r="E143" s="266">
        <v>50</v>
      </c>
      <c r="F143" s="266">
        <v>17</v>
      </c>
      <c r="G143" s="371">
        <f t="shared" si="6"/>
        <v>0.06944444444444445</v>
      </c>
      <c r="H143" s="371">
        <f t="shared" si="6"/>
        <v>0.6944444444444444</v>
      </c>
      <c r="I143" s="371">
        <f t="shared" si="6"/>
        <v>0.2361111111111111</v>
      </c>
      <c r="K143" s="187" t="s">
        <v>377</v>
      </c>
      <c r="L143" s="192" t="s">
        <v>377</v>
      </c>
      <c r="M143" s="193">
        <f>SUM(M141:M142)</f>
        <v>288</v>
      </c>
      <c r="N143" s="193">
        <f>SUM(N141:N142)</f>
        <v>109</v>
      </c>
      <c r="O143" s="193">
        <f>SUM(O141:O142)</f>
        <v>160</v>
      </c>
      <c r="P143" s="193">
        <f>SUM(P141:P142)</f>
        <v>19</v>
      </c>
      <c r="Q143" s="435">
        <f t="shared" si="5"/>
        <v>0.3784722222222222</v>
      </c>
      <c r="R143" s="435">
        <f t="shared" si="5"/>
        <v>0.5555555555555556</v>
      </c>
      <c r="S143" s="435">
        <f t="shared" si="5"/>
        <v>0.06597222222222222</v>
      </c>
    </row>
    <row r="144" spans="1:9" ht="13.5">
      <c r="A144" s="302" t="s">
        <v>311</v>
      </c>
      <c r="B144" s="287" t="s">
        <v>268</v>
      </c>
      <c r="C144" s="376">
        <v>460</v>
      </c>
      <c r="D144" s="376">
        <v>91</v>
      </c>
      <c r="E144" s="376">
        <v>318</v>
      </c>
      <c r="F144" s="376">
        <v>51</v>
      </c>
      <c r="G144" s="371">
        <f t="shared" si="6"/>
        <v>0.19782608695652174</v>
      </c>
      <c r="H144" s="371">
        <f t="shared" si="6"/>
        <v>0.691304347826087</v>
      </c>
      <c r="I144" s="371">
        <f t="shared" si="6"/>
        <v>0.1108695652173913</v>
      </c>
    </row>
    <row r="145" spans="1:9" ht="13.5">
      <c r="A145" s="302" t="s">
        <v>311</v>
      </c>
      <c r="B145" s="342" t="s">
        <v>377</v>
      </c>
      <c r="C145" s="382">
        <v>288</v>
      </c>
      <c r="D145" s="382">
        <v>109</v>
      </c>
      <c r="E145" s="382">
        <v>160</v>
      </c>
      <c r="F145" s="382">
        <v>19</v>
      </c>
      <c r="G145" s="444">
        <f t="shared" si="6"/>
        <v>0.3784722222222222</v>
      </c>
      <c r="H145" s="444">
        <f t="shared" si="6"/>
        <v>0.5555555555555556</v>
      </c>
      <c r="I145" s="444">
        <f t="shared" si="6"/>
        <v>0.06597222222222222</v>
      </c>
    </row>
    <row r="146" spans="1:19" ht="13.5">
      <c r="A146" s="343" t="s">
        <v>380</v>
      </c>
      <c r="B146" s="344" t="s">
        <v>270</v>
      </c>
      <c r="C146" s="382">
        <v>222</v>
      </c>
      <c r="D146" s="382">
        <v>26</v>
      </c>
      <c r="E146" s="382">
        <v>89</v>
      </c>
      <c r="F146" s="382">
        <v>107</v>
      </c>
      <c r="G146" s="444">
        <f t="shared" si="6"/>
        <v>0.11711711711711711</v>
      </c>
      <c r="H146" s="444">
        <f t="shared" si="6"/>
        <v>0.4009009009009009</v>
      </c>
      <c r="I146" s="444">
        <f t="shared" si="6"/>
        <v>0.481981981981982</v>
      </c>
      <c r="K146" s="346"/>
      <c r="L146" s="347"/>
      <c r="M146" s="347"/>
      <c r="N146" s="347"/>
      <c r="O146" s="347"/>
      <c r="P146" s="348"/>
      <c r="Q146" s="348"/>
      <c r="R146" s="348"/>
      <c r="S146" s="349"/>
    </row>
    <row r="147" spans="1:19" ht="13.5">
      <c r="A147" s="343" t="s">
        <v>380</v>
      </c>
      <c r="B147" s="350" t="s">
        <v>271</v>
      </c>
      <c r="C147" s="376">
        <v>722</v>
      </c>
      <c r="D147" s="376">
        <v>46</v>
      </c>
      <c r="E147" s="376">
        <v>400</v>
      </c>
      <c r="F147" s="376">
        <v>276</v>
      </c>
      <c r="G147" s="371">
        <f t="shared" si="6"/>
        <v>0.06371191135734072</v>
      </c>
      <c r="H147" s="371">
        <f t="shared" si="6"/>
        <v>0.554016620498615</v>
      </c>
      <c r="I147" s="371">
        <f t="shared" si="6"/>
        <v>0.38227146814404434</v>
      </c>
      <c r="K147" s="346"/>
      <c r="L147" s="347"/>
      <c r="M147" s="347"/>
      <c r="N147" s="347"/>
      <c r="O147" s="347"/>
      <c r="P147" s="348"/>
      <c r="Q147" s="348"/>
      <c r="R147" s="348"/>
      <c r="S147" s="349"/>
    </row>
    <row r="148" spans="1:19" ht="13.5">
      <c r="A148" s="343" t="s">
        <v>380</v>
      </c>
      <c r="B148" s="351" t="s">
        <v>272</v>
      </c>
      <c r="C148" s="376">
        <v>510</v>
      </c>
      <c r="D148" s="376">
        <v>49</v>
      </c>
      <c r="E148" s="376">
        <v>260</v>
      </c>
      <c r="F148" s="376">
        <v>201</v>
      </c>
      <c r="G148" s="371">
        <f t="shared" si="6"/>
        <v>0.09607843137254903</v>
      </c>
      <c r="H148" s="371">
        <f t="shared" si="6"/>
        <v>0.5098039215686274</v>
      </c>
      <c r="I148" s="371">
        <f t="shared" si="6"/>
        <v>0.3941176470588235</v>
      </c>
      <c r="K148" s="346"/>
      <c r="L148" s="347"/>
      <c r="M148" s="347"/>
      <c r="N148" s="347"/>
      <c r="O148" s="347"/>
      <c r="P148" s="348"/>
      <c r="Q148" s="348"/>
      <c r="R148" s="348"/>
      <c r="S148" s="349"/>
    </row>
    <row r="149" spans="1:19" ht="13.5">
      <c r="A149" s="343" t="s">
        <v>380</v>
      </c>
      <c r="B149" s="352" t="s">
        <v>273</v>
      </c>
      <c r="C149" s="376">
        <v>431</v>
      </c>
      <c r="D149" s="376">
        <v>23</v>
      </c>
      <c r="E149" s="376">
        <v>223</v>
      </c>
      <c r="F149" s="376">
        <v>185</v>
      </c>
      <c r="G149" s="371">
        <f t="shared" si="6"/>
        <v>0.05336426914153132</v>
      </c>
      <c r="H149" s="371">
        <f t="shared" si="6"/>
        <v>0.5174013921113689</v>
      </c>
      <c r="I149" s="371">
        <f t="shared" si="6"/>
        <v>0.42923433874709976</v>
      </c>
      <c r="K149" s="346"/>
      <c r="L149" s="347"/>
      <c r="M149" s="347"/>
      <c r="N149" s="347"/>
      <c r="O149" s="347"/>
      <c r="P149" s="353"/>
      <c r="Q149" s="353"/>
      <c r="R149" s="353"/>
      <c r="S149" s="349"/>
    </row>
    <row r="150" spans="1:19" ht="13.5">
      <c r="A150" s="343" t="s">
        <v>380</v>
      </c>
      <c r="B150" s="354" t="s">
        <v>274</v>
      </c>
      <c r="C150" s="376">
        <v>834</v>
      </c>
      <c r="D150" s="376">
        <v>83</v>
      </c>
      <c r="E150" s="376">
        <v>447</v>
      </c>
      <c r="F150" s="376">
        <v>304</v>
      </c>
      <c r="G150" s="371">
        <f t="shared" si="6"/>
        <v>0.09952038369304557</v>
      </c>
      <c r="H150" s="371">
        <f t="shared" si="6"/>
        <v>0.5359712230215827</v>
      </c>
      <c r="I150" s="371">
        <f t="shared" si="6"/>
        <v>0.3645083932853717</v>
      </c>
      <c r="K150" s="346"/>
      <c r="L150" s="347"/>
      <c r="M150" s="347"/>
      <c r="N150" s="347"/>
      <c r="O150" s="347"/>
      <c r="P150" s="353"/>
      <c r="Q150" s="353"/>
      <c r="R150" s="353"/>
      <c r="S150" s="349"/>
    </row>
    <row r="151" spans="1:19" ht="13.5">
      <c r="A151" s="343" t="s">
        <v>380</v>
      </c>
      <c r="B151" s="355" t="s">
        <v>275</v>
      </c>
      <c r="C151" s="376">
        <v>1398</v>
      </c>
      <c r="D151" s="376">
        <v>268</v>
      </c>
      <c r="E151" s="376">
        <v>797</v>
      </c>
      <c r="F151" s="376">
        <v>333</v>
      </c>
      <c r="G151" s="371">
        <f t="shared" si="6"/>
        <v>0.1917024320457797</v>
      </c>
      <c r="H151" s="371">
        <f t="shared" si="6"/>
        <v>0.5701001430615165</v>
      </c>
      <c r="I151" s="371">
        <f t="shared" si="6"/>
        <v>0.23819742489270387</v>
      </c>
      <c r="K151" s="346"/>
      <c r="L151" s="347"/>
      <c r="M151" s="347"/>
      <c r="N151" s="347"/>
      <c r="O151" s="347"/>
      <c r="P151" s="353"/>
      <c r="Q151" s="353"/>
      <c r="R151" s="353"/>
      <c r="S151" s="349"/>
    </row>
    <row r="152" spans="1:19" ht="13.5">
      <c r="A152" s="343" t="s">
        <v>380</v>
      </c>
      <c r="B152" s="356" t="s">
        <v>276</v>
      </c>
      <c r="C152" s="376">
        <v>979</v>
      </c>
      <c r="D152" s="376">
        <v>229</v>
      </c>
      <c r="E152" s="376">
        <v>511</v>
      </c>
      <c r="F152" s="376">
        <v>239</v>
      </c>
      <c r="G152" s="371">
        <f t="shared" si="6"/>
        <v>0.23391215526046988</v>
      </c>
      <c r="H152" s="371">
        <f t="shared" si="6"/>
        <v>0.5219611848825332</v>
      </c>
      <c r="I152" s="371">
        <f t="shared" si="6"/>
        <v>0.24412665985699694</v>
      </c>
      <c r="K152" s="346"/>
      <c r="L152" s="347"/>
      <c r="M152" s="347"/>
      <c r="N152" s="347"/>
      <c r="O152" s="347"/>
      <c r="P152" s="353"/>
      <c r="Q152" s="353"/>
      <c r="R152" s="353"/>
      <c r="S152" s="349"/>
    </row>
    <row r="153" spans="1:9" ht="13.5">
      <c r="A153" s="343" t="s">
        <v>380</v>
      </c>
      <c r="B153" s="357" t="s">
        <v>277</v>
      </c>
      <c r="C153" s="376">
        <v>465</v>
      </c>
      <c r="D153" s="376">
        <v>49</v>
      </c>
      <c r="E153" s="376">
        <v>223</v>
      </c>
      <c r="F153" s="376">
        <v>193</v>
      </c>
      <c r="G153" s="371">
        <f t="shared" si="6"/>
        <v>0.1053763440860215</v>
      </c>
      <c r="H153" s="371">
        <f t="shared" si="6"/>
        <v>0.47956989247311826</v>
      </c>
      <c r="I153" s="371">
        <f t="shared" si="6"/>
        <v>0.4150537634408602</v>
      </c>
    </row>
    <row r="154" spans="1:9" ht="13.5">
      <c r="A154" s="343" t="s">
        <v>380</v>
      </c>
      <c r="B154" s="358" t="s">
        <v>278</v>
      </c>
      <c r="C154" s="376">
        <v>472</v>
      </c>
      <c r="D154" s="376">
        <v>51</v>
      </c>
      <c r="E154" s="376">
        <v>228</v>
      </c>
      <c r="F154" s="376">
        <v>193</v>
      </c>
      <c r="G154" s="371">
        <f t="shared" si="6"/>
        <v>0.10805084745762712</v>
      </c>
      <c r="H154" s="371">
        <f t="shared" si="6"/>
        <v>0.4830508474576271</v>
      </c>
      <c r="I154" s="371">
        <f t="shared" si="6"/>
        <v>0.4088983050847458</v>
      </c>
    </row>
    <row r="155" spans="1:9" ht="14.25" thickBot="1">
      <c r="A155" s="343" t="s">
        <v>380</v>
      </c>
      <c r="B155" s="359" t="s">
        <v>279</v>
      </c>
      <c r="C155" s="436">
        <v>837</v>
      </c>
      <c r="D155" s="436">
        <v>160</v>
      </c>
      <c r="E155" s="436">
        <v>430</v>
      </c>
      <c r="F155" s="436">
        <v>247</v>
      </c>
      <c r="G155" s="445">
        <f t="shared" si="6"/>
        <v>0.1911589008363202</v>
      </c>
      <c r="H155" s="445">
        <f t="shared" si="6"/>
        <v>0.5137395459976105</v>
      </c>
      <c r="I155" s="445">
        <f t="shared" si="6"/>
        <v>0.2951015531660693</v>
      </c>
    </row>
    <row r="156" spans="2:9" ht="14.25" thickTop="1">
      <c r="B156" s="362" t="s">
        <v>280</v>
      </c>
      <c r="C156" s="363">
        <v>104708</v>
      </c>
      <c r="D156" s="363">
        <v>16263</v>
      </c>
      <c r="E156" s="363">
        <v>60474</v>
      </c>
      <c r="F156" s="363">
        <v>27971</v>
      </c>
      <c r="G156" s="364">
        <f t="shared" si="6"/>
        <v>0.15531764526110708</v>
      </c>
      <c r="H156" s="364">
        <f t="shared" si="6"/>
        <v>0.5775489933911448</v>
      </c>
      <c r="I156" s="364">
        <f t="shared" si="6"/>
        <v>0.267133361347748</v>
      </c>
    </row>
    <row r="157" ht="13.5">
      <c r="B157" s="219" t="s">
        <v>381</v>
      </c>
    </row>
    <row r="160" ht="13.5">
      <c r="A160" s="225"/>
    </row>
    <row r="161" ht="13.5">
      <c r="A161" s="225"/>
    </row>
    <row r="162" ht="13.5">
      <c r="A162" s="225"/>
    </row>
    <row r="163" ht="13.5">
      <c r="A163" s="225"/>
    </row>
    <row r="164" ht="13.5">
      <c r="A164" s="225"/>
    </row>
    <row r="165" ht="13.5">
      <c r="A165" s="225"/>
    </row>
    <row r="166" ht="13.5">
      <c r="A166" s="225"/>
    </row>
    <row r="167" ht="13.5">
      <c r="A167" s="225"/>
    </row>
    <row r="168" ht="13.5">
      <c r="A168" s="225"/>
    </row>
    <row r="169" ht="13.5">
      <c r="A169" s="225"/>
    </row>
    <row r="243" ht="19.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9"/>
  <sheetViews>
    <sheetView view="pageBreakPreview" zoomScaleSheetLayoutView="100" zoomScalePageLayoutView="0" workbookViewId="0" topLeftCell="A1">
      <pane xSplit="2" ySplit="1" topLeftCell="C133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C158" sqref="C158"/>
    </sheetView>
  </sheetViews>
  <sheetFormatPr defaultColWidth="9.00390625" defaultRowHeight="13.5"/>
  <cols>
    <col min="1" max="1" width="9.50390625" style="226" bestFit="1" customWidth="1"/>
    <col min="2" max="2" width="11.625" style="226" customWidth="1"/>
    <col min="3" max="3" width="9.25390625" style="438" customWidth="1"/>
    <col min="4" max="9" width="8.125" style="438" customWidth="1"/>
    <col min="10" max="10" width="9.00390625" style="367" customWidth="1"/>
    <col min="11" max="19" width="9.00390625" style="226" customWidth="1"/>
    <col min="20" max="16384" width="9.00390625" style="367" customWidth="1"/>
  </cols>
  <sheetData>
    <row r="1" spans="1:9" ht="15" customHeight="1" thickBot="1">
      <c r="A1" s="222">
        <v>42155</v>
      </c>
      <c r="B1" s="223" t="s">
        <v>282</v>
      </c>
      <c r="C1" s="366" t="s">
        <v>1</v>
      </c>
      <c r="D1" s="366" t="s">
        <v>2</v>
      </c>
      <c r="E1" s="366" t="s">
        <v>3</v>
      </c>
      <c r="F1" s="366" t="s">
        <v>4</v>
      </c>
      <c r="G1" s="366" t="s">
        <v>5</v>
      </c>
      <c r="H1" s="366" t="s">
        <v>6</v>
      </c>
      <c r="I1" s="366" t="s">
        <v>7</v>
      </c>
    </row>
    <row r="2" spans="1:19" ht="15" thickBot="1" thickTop="1">
      <c r="A2" s="227" t="s">
        <v>283</v>
      </c>
      <c r="B2" s="228" t="s">
        <v>9</v>
      </c>
      <c r="C2" s="368">
        <v>316</v>
      </c>
      <c r="D2" s="368">
        <v>42</v>
      </c>
      <c r="E2" s="368">
        <v>165</v>
      </c>
      <c r="F2" s="368">
        <v>109</v>
      </c>
      <c r="G2" s="369">
        <f>D2/$C2</f>
        <v>0.13291139240506328</v>
      </c>
      <c r="H2" s="369">
        <f>E2/$C2</f>
        <v>0.5221518987341772</v>
      </c>
      <c r="I2" s="369">
        <f>F2/$C2</f>
        <v>0.3449367088607595</v>
      </c>
      <c r="K2" s="223" t="s">
        <v>283</v>
      </c>
      <c r="L2" s="223" t="s">
        <v>284</v>
      </c>
      <c r="M2" s="231" t="s">
        <v>1</v>
      </c>
      <c r="N2" s="231" t="s">
        <v>2</v>
      </c>
      <c r="O2" s="231" t="s">
        <v>3</v>
      </c>
      <c r="P2" s="231" t="s">
        <v>4</v>
      </c>
      <c r="Q2" s="231" t="s">
        <v>5</v>
      </c>
      <c r="R2" s="231" t="s">
        <v>6</v>
      </c>
      <c r="S2" s="231" t="s">
        <v>7</v>
      </c>
    </row>
    <row r="3" spans="1:19" ht="14.25" thickTop="1">
      <c r="A3" s="227" t="s">
        <v>283</v>
      </c>
      <c r="B3" s="232" t="s">
        <v>11</v>
      </c>
      <c r="C3" s="370">
        <v>155</v>
      </c>
      <c r="D3" s="370">
        <v>10</v>
      </c>
      <c r="E3" s="370">
        <v>80</v>
      </c>
      <c r="F3" s="370">
        <v>65</v>
      </c>
      <c r="G3" s="369">
        <f aca="true" t="shared" si="0" ref="G3:I66">D3/$C3</f>
        <v>0.06451612903225806</v>
      </c>
      <c r="H3" s="369">
        <f t="shared" si="0"/>
        <v>0.5161290322580645</v>
      </c>
      <c r="I3" s="369">
        <f t="shared" si="0"/>
        <v>0.41935483870967744</v>
      </c>
      <c r="K3" s="234" t="s">
        <v>285</v>
      </c>
      <c r="L3" s="235" t="s">
        <v>286</v>
      </c>
      <c r="M3" s="370">
        <v>265</v>
      </c>
      <c r="N3" s="370">
        <v>31</v>
      </c>
      <c r="O3" s="370">
        <v>147</v>
      </c>
      <c r="P3" s="370">
        <v>87</v>
      </c>
      <c r="Q3" s="369">
        <f aca="true" t="shared" si="1" ref="Q3:S18">N3/$M3</f>
        <v>0.1169811320754717</v>
      </c>
      <c r="R3" s="369">
        <f t="shared" si="1"/>
        <v>0.5547169811320755</v>
      </c>
      <c r="S3" s="369">
        <f t="shared" si="1"/>
        <v>0.3283018867924528</v>
      </c>
    </row>
    <row r="4" spans="1:19" ht="13.5">
      <c r="A4" s="227" t="s">
        <v>283</v>
      </c>
      <c r="B4" s="232" t="s">
        <v>14</v>
      </c>
      <c r="C4" s="370">
        <v>207</v>
      </c>
      <c r="D4" s="370">
        <v>22</v>
      </c>
      <c r="E4" s="370">
        <v>126</v>
      </c>
      <c r="F4" s="370">
        <v>59</v>
      </c>
      <c r="G4" s="371">
        <f t="shared" si="0"/>
        <v>0.10628019323671498</v>
      </c>
      <c r="H4" s="371">
        <f t="shared" si="0"/>
        <v>0.6086956521739131</v>
      </c>
      <c r="I4" s="371">
        <f t="shared" si="0"/>
        <v>0.28502415458937197</v>
      </c>
      <c r="K4" s="234" t="s">
        <v>285</v>
      </c>
      <c r="L4" s="237" t="s">
        <v>287</v>
      </c>
      <c r="M4" s="370">
        <v>56</v>
      </c>
      <c r="N4" s="370">
        <v>2</v>
      </c>
      <c r="O4" s="370">
        <v>23</v>
      </c>
      <c r="P4" s="370">
        <v>31</v>
      </c>
      <c r="Q4" s="369">
        <f t="shared" si="1"/>
        <v>0.03571428571428571</v>
      </c>
      <c r="R4" s="369">
        <f t="shared" si="1"/>
        <v>0.4107142857142857</v>
      </c>
      <c r="S4" s="369">
        <f t="shared" si="1"/>
        <v>0.5535714285714286</v>
      </c>
    </row>
    <row r="5" spans="1:19" ht="13.5">
      <c r="A5" s="227" t="s">
        <v>283</v>
      </c>
      <c r="B5" s="238" t="s">
        <v>285</v>
      </c>
      <c r="C5" s="372">
        <v>321</v>
      </c>
      <c r="D5" s="372">
        <v>33</v>
      </c>
      <c r="E5" s="372">
        <v>170</v>
      </c>
      <c r="F5" s="372">
        <v>118</v>
      </c>
      <c r="G5" s="373">
        <f t="shared" si="0"/>
        <v>0.102803738317757</v>
      </c>
      <c r="H5" s="373">
        <f t="shared" si="0"/>
        <v>0.5295950155763239</v>
      </c>
      <c r="I5" s="373">
        <f t="shared" si="0"/>
        <v>0.367601246105919</v>
      </c>
      <c r="K5" s="234" t="s">
        <v>285</v>
      </c>
      <c r="L5" s="241" t="s">
        <v>285</v>
      </c>
      <c r="M5" s="242">
        <f>SUM(M3:M4)</f>
        <v>321</v>
      </c>
      <c r="N5" s="242">
        <f>SUM(N3:N4)</f>
        <v>33</v>
      </c>
      <c r="O5" s="242">
        <f>SUM(O3:O4)</f>
        <v>170</v>
      </c>
      <c r="P5" s="242">
        <f>SUM(P3:P4)</f>
        <v>118</v>
      </c>
      <c r="Q5" s="373">
        <f t="shared" si="1"/>
        <v>0.102803738317757</v>
      </c>
      <c r="R5" s="373">
        <f t="shared" si="1"/>
        <v>0.5295950155763239</v>
      </c>
      <c r="S5" s="373">
        <f t="shared" si="1"/>
        <v>0.367601246105919</v>
      </c>
    </row>
    <row r="6" spans="1:19" ht="13.5">
      <c r="A6" s="227" t="s">
        <v>283</v>
      </c>
      <c r="B6" s="232" t="s">
        <v>16</v>
      </c>
      <c r="C6" s="370">
        <v>402</v>
      </c>
      <c r="D6" s="370">
        <v>42</v>
      </c>
      <c r="E6" s="370">
        <v>233</v>
      </c>
      <c r="F6" s="370">
        <v>127</v>
      </c>
      <c r="G6" s="371">
        <f t="shared" si="0"/>
        <v>0.1044776119402985</v>
      </c>
      <c r="H6" s="371">
        <f t="shared" si="0"/>
        <v>0.5796019900497512</v>
      </c>
      <c r="I6" s="371">
        <f t="shared" si="0"/>
        <v>0.31592039800995025</v>
      </c>
      <c r="K6" s="244" t="s">
        <v>288</v>
      </c>
      <c r="L6" s="245" t="s">
        <v>289</v>
      </c>
      <c r="M6" s="370">
        <v>173</v>
      </c>
      <c r="N6" s="370">
        <v>18</v>
      </c>
      <c r="O6" s="370">
        <v>99</v>
      </c>
      <c r="P6" s="370">
        <v>56</v>
      </c>
      <c r="Q6" s="369">
        <f t="shared" si="1"/>
        <v>0.10404624277456648</v>
      </c>
      <c r="R6" s="369">
        <f t="shared" si="1"/>
        <v>0.5722543352601156</v>
      </c>
      <c r="S6" s="369">
        <f t="shared" si="1"/>
        <v>0.3236994219653179</v>
      </c>
    </row>
    <row r="7" spans="1:19" ht="13.5">
      <c r="A7" s="227" t="s">
        <v>283</v>
      </c>
      <c r="B7" s="232" t="s">
        <v>19</v>
      </c>
      <c r="C7" s="370">
        <v>621</v>
      </c>
      <c r="D7" s="370">
        <v>58</v>
      </c>
      <c r="E7" s="370">
        <v>351</v>
      </c>
      <c r="F7" s="370">
        <v>212</v>
      </c>
      <c r="G7" s="371">
        <f t="shared" si="0"/>
        <v>0.09339774557165861</v>
      </c>
      <c r="H7" s="371">
        <f t="shared" si="0"/>
        <v>0.5652173913043478</v>
      </c>
      <c r="I7" s="371">
        <f t="shared" si="0"/>
        <v>0.3413848631239936</v>
      </c>
      <c r="K7" s="244" t="s">
        <v>288</v>
      </c>
      <c r="L7" s="245" t="s">
        <v>290</v>
      </c>
      <c r="M7" s="370">
        <v>54</v>
      </c>
      <c r="N7" s="370">
        <v>2</v>
      </c>
      <c r="O7" s="370">
        <v>21</v>
      </c>
      <c r="P7" s="370">
        <v>31</v>
      </c>
      <c r="Q7" s="369">
        <f t="shared" si="1"/>
        <v>0.037037037037037035</v>
      </c>
      <c r="R7" s="369">
        <f t="shared" si="1"/>
        <v>0.3888888888888889</v>
      </c>
      <c r="S7" s="369">
        <f t="shared" si="1"/>
        <v>0.5740740740740741</v>
      </c>
    </row>
    <row r="8" spans="1:19" ht="13.5">
      <c r="A8" s="227" t="s">
        <v>283</v>
      </c>
      <c r="B8" s="246" t="s">
        <v>288</v>
      </c>
      <c r="C8" s="374">
        <v>227</v>
      </c>
      <c r="D8" s="374">
        <v>20</v>
      </c>
      <c r="E8" s="374">
        <v>120</v>
      </c>
      <c r="F8" s="374">
        <v>87</v>
      </c>
      <c r="G8" s="375">
        <f t="shared" si="0"/>
        <v>0.0881057268722467</v>
      </c>
      <c r="H8" s="375">
        <f t="shared" si="0"/>
        <v>0.5286343612334802</v>
      </c>
      <c r="I8" s="375">
        <f t="shared" si="0"/>
        <v>0.3832599118942731</v>
      </c>
      <c r="K8" s="244" t="s">
        <v>288</v>
      </c>
      <c r="L8" s="244" t="s">
        <v>288</v>
      </c>
      <c r="M8" s="249">
        <f>SUM(M6:M7)</f>
        <v>227</v>
      </c>
      <c r="N8" s="249">
        <f>SUM(N6:N7)</f>
        <v>20</v>
      </c>
      <c r="O8" s="249">
        <f>SUM(O6:O7)</f>
        <v>120</v>
      </c>
      <c r="P8" s="249">
        <f>SUM(P6:P7)</f>
        <v>87</v>
      </c>
      <c r="Q8" s="250">
        <f t="shared" si="1"/>
        <v>0.0881057268722467</v>
      </c>
      <c r="R8" s="250">
        <f t="shared" si="1"/>
        <v>0.5286343612334802</v>
      </c>
      <c r="S8" s="250">
        <f t="shared" si="1"/>
        <v>0.3832599118942731</v>
      </c>
    </row>
    <row r="9" spans="1:19" ht="13.5">
      <c r="A9" s="227" t="s">
        <v>283</v>
      </c>
      <c r="B9" s="232" t="s">
        <v>21</v>
      </c>
      <c r="C9" s="376">
        <v>142</v>
      </c>
      <c r="D9" s="376">
        <v>31</v>
      </c>
      <c r="E9" s="376">
        <v>92</v>
      </c>
      <c r="F9" s="376">
        <v>19</v>
      </c>
      <c r="G9" s="371">
        <f t="shared" si="0"/>
        <v>0.21830985915492956</v>
      </c>
      <c r="H9" s="371">
        <f t="shared" si="0"/>
        <v>0.647887323943662</v>
      </c>
      <c r="I9" s="371">
        <f t="shared" si="0"/>
        <v>0.13380281690140844</v>
      </c>
      <c r="K9" s="251" t="s">
        <v>291</v>
      </c>
      <c r="L9" s="245" t="s">
        <v>292</v>
      </c>
      <c r="M9" s="376">
        <v>417</v>
      </c>
      <c r="N9" s="376">
        <v>69</v>
      </c>
      <c r="O9" s="376">
        <v>253</v>
      </c>
      <c r="P9" s="376">
        <v>95</v>
      </c>
      <c r="Q9" s="369">
        <f t="shared" si="1"/>
        <v>0.16546762589928057</v>
      </c>
      <c r="R9" s="369">
        <f t="shared" si="1"/>
        <v>0.6067146282973621</v>
      </c>
      <c r="S9" s="369">
        <f t="shared" si="1"/>
        <v>0.2278177458033573</v>
      </c>
    </row>
    <row r="10" spans="1:19" ht="13.5">
      <c r="A10" s="227" t="s">
        <v>283</v>
      </c>
      <c r="B10" s="232" t="s">
        <v>24</v>
      </c>
      <c r="C10" s="370">
        <v>145</v>
      </c>
      <c r="D10" s="370">
        <v>12</v>
      </c>
      <c r="E10" s="370">
        <v>69</v>
      </c>
      <c r="F10" s="370">
        <v>64</v>
      </c>
      <c r="G10" s="371">
        <f t="shared" si="0"/>
        <v>0.08275862068965517</v>
      </c>
      <c r="H10" s="371">
        <f t="shared" si="0"/>
        <v>0.47586206896551725</v>
      </c>
      <c r="I10" s="371">
        <f t="shared" si="0"/>
        <v>0.4413793103448276</v>
      </c>
      <c r="K10" s="251" t="s">
        <v>291</v>
      </c>
      <c r="L10" s="245" t="s">
        <v>293</v>
      </c>
      <c r="M10" s="376">
        <v>2360</v>
      </c>
      <c r="N10" s="376">
        <v>293</v>
      </c>
      <c r="O10" s="376">
        <v>1416</v>
      </c>
      <c r="P10" s="376">
        <v>651</v>
      </c>
      <c r="Q10" s="369">
        <f t="shared" si="1"/>
        <v>0.12415254237288136</v>
      </c>
      <c r="R10" s="369">
        <f t="shared" si="1"/>
        <v>0.6</v>
      </c>
      <c r="S10" s="369">
        <f t="shared" si="1"/>
        <v>0.27584745762711865</v>
      </c>
    </row>
    <row r="11" spans="1:19" ht="13.5">
      <c r="A11" s="227" t="s">
        <v>283</v>
      </c>
      <c r="B11" s="232" t="s">
        <v>26</v>
      </c>
      <c r="C11" s="370">
        <v>268</v>
      </c>
      <c r="D11" s="370">
        <v>11</v>
      </c>
      <c r="E11" s="370">
        <v>145</v>
      </c>
      <c r="F11" s="370">
        <v>112</v>
      </c>
      <c r="G11" s="371">
        <f t="shared" si="0"/>
        <v>0.041044776119402986</v>
      </c>
      <c r="H11" s="371">
        <f t="shared" si="0"/>
        <v>0.5410447761194029</v>
      </c>
      <c r="I11" s="371">
        <f t="shared" si="0"/>
        <v>0.417910447761194</v>
      </c>
      <c r="K11" s="251" t="s">
        <v>291</v>
      </c>
      <c r="L11" s="251" t="s">
        <v>294</v>
      </c>
      <c r="M11" s="253">
        <f>SUM(M9:M10)</f>
        <v>2777</v>
      </c>
      <c r="N11" s="253">
        <f>SUM(N9:N10)</f>
        <v>362</v>
      </c>
      <c r="O11" s="253">
        <f>SUM(O9:O10)</f>
        <v>1669</v>
      </c>
      <c r="P11" s="253">
        <f>SUM(P9:P10)</f>
        <v>746</v>
      </c>
      <c r="Q11" s="254">
        <f t="shared" si="1"/>
        <v>0.1303564998199496</v>
      </c>
      <c r="R11" s="254">
        <f t="shared" si="1"/>
        <v>0.6010082823190493</v>
      </c>
      <c r="S11" s="254">
        <f t="shared" si="1"/>
        <v>0.2686352178610011</v>
      </c>
    </row>
    <row r="12" spans="1:19" ht="13.5">
      <c r="A12" s="227" t="s">
        <v>283</v>
      </c>
      <c r="B12" s="232" t="s">
        <v>28</v>
      </c>
      <c r="C12" s="370">
        <v>621</v>
      </c>
      <c r="D12" s="370">
        <v>79</v>
      </c>
      <c r="E12" s="370">
        <v>402</v>
      </c>
      <c r="F12" s="370">
        <v>140</v>
      </c>
      <c r="G12" s="371">
        <f t="shared" si="0"/>
        <v>0.12721417069243157</v>
      </c>
      <c r="H12" s="371">
        <f t="shared" si="0"/>
        <v>0.6473429951690821</v>
      </c>
      <c r="I12" s="371">
        <f t="shared" si="0"/>
        <v>0.22544283413848631</v>
      </c>
      <c r="K12" s="255" t="s">
        <v>295</v>
      </c>
      <c r="L12" s="245" t="s">
        <v>296</v>
      </c>
      <c r="M12" s="376">
        <v>129</v>
      </c>
      <c r="N12" s="376">
        <v>1</v>
      </c>
      <c r="O12" s="376">
        <v>86</v>
      </c>
      <c r="P12" s="376">
        <v>42</v>
      </c>
      <c r="Q12" s="369">
        <f t="shared" si="1"/>
        <v>0.007751937984496124</v>
      </c>
      <c r="R12" s="369">
        <f t="shared" si="1"/>
        <v>0.6666666666666666</v>
      </c>
      <c r="S12" s="369">
        <f t="shared" si="1"/>
        <v>0.32558139534883723</v>
      </c>
    </row>
    <row r="13" spans="1:19" ht="13.5">
      <c r="A13" s="227" t="s">
        <v>283</v>
      </c>
      <c r="B13" s="232" t="s">
        <v>31</v>
      </c>
      <c r="C13" s="370">
        <v>2921</v>
      </c>
      <c r="D13" s="370">
        <v>481</v>
      </c>
      <c r="E13" s="370">
        <v>1973</v>
      </c>
      <c r="F13" s="370">
        <v>467</v>
      </c>
      <c r="G13" s="371">
        <f t="shared" si="0"/>
        <v>0.16466963368709345</v>
      </c>
      <c r="H13" s="371">
        <f t="shared" si="0"/>
        <v>0.6754536117767888</v>
      </c>
      <c r="I13" s="371">
        <f t="shared" si="0"/>
        <v>0.15987675453611777</v>
      </c>
      <c r="K13" s="255" t="s">
        <v>295</v>
      </c>
      <c r="L13" s="245" t="s">
        <v>297</v>
      </c>
      <c r="M13" s="376">
        <v>85</v>
      </c>
      <c r="N13" s="376">
        <v>7</v>
      </c>
      <c r="O13" s="376">
        <v>34</v>
      </c>
      <c r="P13" s="376">
        <v>44</v>
      </c>
      <c r="Q13" s="369">
        <f t="shared" si="1"/>
        <v>0.08235294117647059</v>
      </c>
      <c r="R13" s="369">
        <f t="shared" si="1"/>
        <v>0.4</v>
      </c>
      <c r="S13" s="369">
        <f t="shared" si="1"/>
        <v>0.5176470588235295</v>
      </c>
    </row>
    <row r="14" spans="1:19" ht="13.5">
      <c r="A14" s="227" t="s">
        <v>283</v>
      </c>
      <c r="B14" s="232" t="s">
        <v>33</v>
      </c>
      <c r="C14" s="370">
        <v>1789</v>
      </c>
      <c r="D14" s="370">
        <v>306</v>
      </c>
      <c r="E14" s="370">
        <v>1048</v>
      </c>
      <c r="F14" s="370">
        <v>435</v>
      </c>
      <c r="G14" s="371">
        <f t="shared" si="0"/>
        <v>0.17104527669088876</v>
      </c>
      <c r="H14" s="371">
        <f t="shared" si="0"/>
        <v>0.5858021240916713</v>
      </c>
      <c r="I14" s="371">
        <f t="shared" si="0"/>
        <v>0.24315259921743992</v>
      </c>
      <c r="K14" s="255" t="s">
        <v>295</v>
      </c>
      <c r="L14" s="245" t="s">
        <v>298</v>
      </c>
      <c r="M14" s="376">
        <v>65</v>
      </c>
      <c r="N14" s="376">
        <v>1</v>
      </c>
      <c r="O14" s="376">
        <v>27</v>
      </c>
      <c r="P14" s="376">
        <v>37</v>
      </c>
      <c r="Q14" s="369">
        <f t="shared" si="1"/>
        <v>0.015384615384615385</v>
      </c>
      <c r="R14" s="369">
        <f t="shared" si="1"/>
        <v>0.4153846153846154</v>
      </c>
      <c r="S14" s="369">
        <f t="shared" si="1"/>
        <v>0.5692307692307692</v>
      </c>
    </row>
    <row r="15" spans="1:19" ht="13.5">
      <c r="A15" s="227" t="s">
        <v>283</v>
      </c>
      <c r="B15" s="232" t="s">
        <v>35</v>
      </c>
      <c r="C15" s="370">
        <v>1812</v>
      </c>
      <c r="D15" s="370">
        <v>374</v>
      </c>
      <c r="E15" s="370">
        <v>1092</v>
      </c>
      <c r="F15" s="370">
        <v>346</v>
      </c>
      <c r="G15" s="371">
        <f t="shared" si="0"/>
        <v>0.206401766004415</v>
      </c>
      <c r="H15" s="371">
        <f t="shared" si="0"/>
        <v>0.6026490066225165</v>
      </c>
      <c r="I15" s="371">
        <f t="shared" si="0"/>
        <v>0.19094922737306844</v>
      </c>
      <c r="K15" s="255" t="s">
        <v>295</v>
      </c>
      <c r="L15" s="255" t="s">
        <v>295</v>
      </c>
      <c r="M15" s="256">
        <f>SUM(M12:M14)</f>
        <v>279</v>
      </c>
      <c r="N15" s="256">
        <f>SUM(N12:N14)</f>
        <v>9</v>
      </c>
      <c r="O15" s="256">
        <f>SUM(O12:O14)</f>
        <v>147</v>
      </c>
      <c r="P15" s="256">
        <f>SUM(P12:P14)</f>
        <v>123</v>
      </c>
      <c r="Q15" s="257">
        <f t="shared" si="1"/>
        <v>0.03225806451612903</v>
      </c>
      <c r="R15" s="257">
        <f t="shared" si="1"/>
        <v>0.5268817204301075</v>
      </c>
      <c r="S15" s="257">
        <f t="shared" si="1"/>
        <v>0.44086021505376344</v>
      </c>
    </row>
    <row r="16" spans="1:19" ht="13.5">
      <c r="A16" s="227" t="s">
        <v>283</v>
      </c>
      <c r="B16" s="232" t="s">
        <v>299</v>
      </c>
      <c r="C16" s="370">
        <v>742</v>
      </c>
      <c r="D16" s="370">
        <v>106</v>
      </c>
      <c r="E16" s="370">
        <v>417</v>
      </c>
      <c r="F16" s="370">
        <v>219</v>
      </c>
      <c r="G16" s="371">
        <f t="shared" si="0"/>
        <v>0.14285714285714285</v>
      </c>
      <c r="H16" s="371">
        <f t="shared" si="0"/>
        <v>0.5619946091644205</v>
      </c>
      <c r="I16" s="371">
        <f t="shared" si="0"/>
        <v>0.29514824797843664</v>
      </c>
      <c r="K16" s="258" t="s">
        <v>300</v>
      </c>
      <c r="L16" s="259" t="s">
        <v>38</v>
      </c>
      <c r="M16" s="376">
        <v>21</v>
      </c>
      <c r="N16" s="376">
        <v>2</v>
      </c>
      <c r="O16" s="376">
        <v>10</v>
      </c>
      <c r="P16" s="376">
        <v>9</v>
      </c>
      <c r="Q16" s="369">
        <f t="shared" si="1"/>
        <v>0.09523809523809523</v>
      </c>
      <c r="R16" s="369">
        <f t="shared" si="1"/>
        <v>0.47619047619047616</v>
      </c>
      <c r="S16" s="369">
        <f t="shared" si="1"/>
        <v>0.42857142857142855</v>
      </c>
    </row>
    <row r="17" spans="1:19" ht="13.5">
      <c r="A17" s="227" t="s">
        <v>283</v>
      </c>
      <c r="B17" s="232" t="s">
        <v>39</v>
      </c>
      <c r="C17" s="370">
        <v>907</v>
      </c>
      <c r="D17" s="370">
        <v>125</v>
      </c>
      <c r="E17" s="370">
        <v>493</v>
      </c>
      <c r="F17" s="370">
        <v>289</v>
      </c>
      <c r="G17" s="371">
        <f t="shared" si="0"/>
        <v>0.1378169790518192</v>
      </c>
      <c r="H17" s="371">
        <f t="shared" si="0"/>
        <v>0.5435501653803748</v>
      </c>
      <c r="I17" s="371">
        <f t="shared" si="0"/>
        <v>0.31863285556780596</v>
      </c>
      <c r="K17" s="258" t="s">
        <v>300</v>
      </c>
      <c r="L17" s="259" t="s">
        <v>40</v>
      </c>
      <c r="M17" s="376">
        <v>58</v>
      </c>
      <c r="N17" s="376">
        <v>0</v>
      </c>
      <c r="O17" s="376">
        <v>16</v>
      </c>
      <c r="P17" s="376">
        <v>42</v>
      </c>
      <c r="Q17" s="369">
        <f t="shared" si="1"/>
        <v>0</v>
      </c>
      <c r="R17" s="369">
        <f t="shared" si="1"/>
        <v>0.27586206896551724</v>
      </c>
      <c r="S17" s="369">
        <f t="shared" si="1"/>
        <v>0.7241379310344828</v>
      </c>
    </row>
    <row r="18" spans="1:19" ht="13.5">
      <c r="A18" s="227" t="s">
        <v>283</v>
      </c>
      <c r="B18" s="232" t="s">
        <v>41</v>
      </c>
      <c r="C18" s="370">
        <v>1355</v>
      </c>
      <c r="D18" s="370">
        <v>284</v>
      </c>
      <c r="E18" s="370">
        <v>880</v>
      </c>
      <c r="F18" s="370">
        <v>191</v>
      </c>
      <c r="G18" s="371">
        <f t="shared" si="0"/>
        <v>0.2095940959409594</v>
      </c>
      <c r="H18" s="371">
        <f t="shared" si="0"/>
        <v>0.6494464944649446</v>
      </c>
      <c r="I18" s="371">
        <f t="shared" si="0"/>
        <v>0.14095940959409595</v>
      </c>
      <c r="K18" s="258" t="s">
        <v>300</v>
      </c>
      <c r="L18" s="259" t="s">
        <v>42</v>
      </c>
      <c r="M18" s="376">
        <v>167</v>
      </c>
      <c r="N18" s="376">
        <v>5</v>
      </c>
      <c r="O18" s="376">
        <v>77</v>
      </c>
      <c r="P18" s="376">
        <v>85</v>
      </c>
      <c r="Q18" s="369">
        <f t="shared" si="1"/>
        <v>0.029940119760479042</v>
      </c>
      <c r="R18" s="369">
        <f t="shared" si="1"/>
        <v>0.46107784431137727</v>
      </c>
      <c r="S18" s="369">
        <f t="shared" si="1"/>
        <v>0.5089820359281437</v>
      </c>
    </row>
    <row r="19" spans="1:19" ht="13.5">
      <c r="A19" s="227" t="s">
        <v>283</v>
      </c>
      <c r="B19" s="232" t="s">
        <v>43</v>
      </c>
      <c r="C19" s="370">
        <v>2473</v>
      </c>
      <c r="D19" s="370">
        <v>516</v>
      </c>
      <c r="E19" s="370">
        <v>1532</v>
      </c>
      <c r="F19" s="370">
        <v>425</v>
      </c>
      <c r="G19" s="371">
        <f t="shared" si="0"/>
        <v>0.20865345733926405</v>
      </c>
      <c r="H19" s="371">
        <f t="shared" si="0"/>
        <v>0.6194904973716134</v>
      </c>
      <c r="I19" s="371">
        <f t="shared" si="0"/>
        <v>0.17185604528912252</v>
      </c>
      <c r="K19" s="258" t="s">
        <v>300</v>
      </c>
      <c r="L19" s="259" t="s">
        <v>44</v>
      </c>
      <c r="M19" s="376">
        <v>335</v>
      </c>
      <c r="N19" s="376">
        <v>39</v>
      </c>
      <c r="O19" s="376">
        <v>153</v>
      </c>
      <c r="P19" s="376">
        <v>143</v>
      </c>
      <c r="Q19" s="369">
        <f aca="true" t="shared" si="2" ref="Q19:S23">N19/$M19</f>
        <v>0.11641791044776119</v>
      </c>
      <c r="R19" s="369">
        <f t="shared" si="2"/>
        <v>0.45671641791044776</v>
      </c>
      <c r="S19" s="369">
        <f t="shared" si="2"/>
        <v>0.42686567164179107</v>
      </c>
    </row>
    <row r="20" spans="1:19" ht="13.5">
      <c r="A20" s="227" t="s">
        <v>283</v>
      </c>
      <c r="B20" s="232" t="s">
        <v>301</v>
      </c>
      <c r="C20" s="370">
        <v>1754</v>
      </c>
      <c r="D20" s="370">
        <v>353</v>
      </c>
      <c r="E20" s="370">
        <v>1009</v>
      </c>
      <c r="F20" s="370">
        <v>392</v>
      </c>
      <c r="G20" s="371">
        <f t="shared" si="0"/>
        <v>0.20125427594070697</v>
      </c>
      <c r="H20" s="371">
        <f t="shared" si="0"/>
        <v>0.5752565564424174</v>
      </c>
      <c r="I20" s="371">
        <f t="shared" si="0"/>
        <v>0.2234891676168757</v>
      </c>
      <c r="K20" s="258" t="s">
        <v>300</v>
      </c>
      <c r="L20" s="259" t="s">
        <v>46</v>
      </c>
      <c r="M20" s="376">
        <v>88</v>
      </c>
      <c r="N20" s="376">
        <v>2</v>
      </c>
      <c r="O20" s="376">
        <v>39</v>
      </c>
      <c r="P20" s="376">
        <v>47</v>
      </c>
      <c r="Q20" s="369">
        <f t="shared" si="2"/>
        <v>0.022727272727272728</v>
      </c>
      <c r="R20" s="369">
        <f t="shared" si="2"/>
        <v>0.4431818181818182</v>
      </c>
      <c r="S20" s="369">
        <f t="shared" si="2"/>
        <v>0.5340909090909091</v>
      </c>
    </row>
    <row r="21" spans="1:19" ht="13.5">
      <c r="A21" s="227" t="s">
        <v>283</v>
      </c>
      <c r="B21" s="232" t="s">
        <v>302</v>
      </c>
      <c r="C21" s="370">
        <v>558</v>
      </c>
      <c r="D21" s="370">
        <v>139</v>
      </c>
      <c r="E21" s="370">
        <v>289</v>
      </c>
      <c r="F21" s="370">
        <v>130</v>
      </c>
      <c r="G21" s="371">
        <f t="shared" si="0"/>
        <v>0.24910394265232974</v>
      </c>
      <c r="H21" s="371">
        <f t="shared" si="0"/>
        <v>0.517921146953405</v>
      </c>
      <c r="I21" s="371">
        <f t="shared" si="0"/>
        <v>0.23297491039426524</v>
      </c>
      <c r="K21" s="258" t="s">
        <v>300</v>
      </c>
      <c r="L21" s="259" t="s">
        <v>48</v>
      </c>
      <c r="M21" s="376">
        <v>63</v>
      </c>
      <c r="N21" s="376">
        <v>4</v>
      </c>
      <c r="O21" s="376">
        <v>20</v>
      </c>
      <c r="P21" s="376">
        <v>39</v>
      </c>
      <c r="Q21" s="369">
        <f t="shared" si="2"/>
        <v>0.06349206349206349</v>
      </c>
      <c r="R21" s="369">
        <f t="shared" si="2"/>
        <v>0.31746031746031744</v>
      </c>
      <c r="S21" s="369">
        <f t="shared" si="2"/>
        <v>0.6190476190476191</v>
      </c>
    </row>
    <row r="22" spans="1:19" ht="13.5">
      <c r="A22" s="227" t="s">
        <v>283</v>
      </c>
      <c r="B22" s="232" t="s">
        <v>49</v>
      </c>
      <c r="C22" s="370">
        <v>1833</v>
      </c>
      <c r="D22" s="370">
        <v>336</v>
      </c>
      <c r="E22" s="370">
        <v>1137</v>
      </c>
      <c r="F22" s="370">
        <v>360</v>
      </c>
      <c r="G22" s="371">
        <f t="shared" si="0"/>
        <v>0.18330605564648117</v>
      </c>
      <c r="H22" s="371">
        <f t="shared" si="0"/>
        <v>0.6202945990180033</v>
      </c>
      <c r="I22" s="371">
        <f t="shared" si="0"/>
        <v>0.19639934533551553</v>
      </c>
      <c r="K22" s="258" t="s">
        <v>300</v>
      </c>
      <c r="L22" s="259" t="s">
        <v>50</v>
      </c>
      <c r="M22" s="376">
        <v>42</v>
      </c>
      <c r="N22" s="376">
        <v>1</v>
      </c>
      <c r="O22" s="376">
        <v>15</v>
      </c>
      <c r="P22" s="376">
        <v>26</v>
      </c>
      <c r="Q22" s="369">
        <f t="shared" si="2"/>
        <v>0.023809523809523808</v>
      </c>
      <c r="R22" s="369">
        <f t="shared" si="2"/>
        <v>0.35714285714285715</v>
      </c>
      <c r="S22" s="369">
        <f t="shared" si="2"/>
        <v>0.6190476190476191</v>
      </c>
    </row>
    <row r="23" spans="1:19" ht="13.5">
      <c r="A23" s="227" t="s">
        <v>283</v>
      </c>
      <c r="B23" s="232" t="s">
        <v>51</v>
      </c>
      <c r="C23" s="370">
        <v>2200</v>
      </c>
      <c r="D23" s="370">
        <v>354</v>
      </c>
      <c r="E23" s="370">
        <v>1366</v>
      </c>
      <c r="F23" s="370">
        <v>480</v>
      </c>
      <c r="G23" s="371">
        <f t="shared" si="0"/>
        <v>0.16090909090909092</v>
      </c>
      <c r="H23" s="371">
        <f t="shared" si="0"/>
        <v>0.6209090909090909</v>
      </c>
      <c r="I23" s="371">
        <f t="shared" si="0"/>
        <v>0.21818181818181817</v>
      </c>
      <c r="K23" s="258" t="s">
        <v>300</v>
      </c>
      <c r="L23" s="40" t="s">
        <v>390</v>
      </c>
      <c r="M23" s="41">
        <f>SUM(M16:M22)</f>
        <v>774</v>
      </c>
      <c r="N23" s="41">
        <f>SUM(N16:N22)</f>
        <v>53</v>
      </c>
      <c r="O23" s="41">
        <f>SUM(O16:O22)</f>
        <v>330</v>
      </c>
      <c r="P23" s="41">
        <f>SUM(P16:P22)</f>
        <v>391</v>
      </c>
      <c r="Q23" s="439">
        <f t="shared" si="2"/>
        <v>0.06847545219638243</v>
      </c>
      <c r="R23" s="439">
        <f t="shared" si="2"/>
        <v>0.4263565891472868</v>
      </c>
      <c r="S23" s="439">
        <f t="shared" si="2"/>
        <v>0.5051679586563308</v>
      </c>
    </row>
    <row r="24" spans="1:9" ht="13.5">
      <c r="A24" s="227" t="s">
        <v>283</v>
      </c>
      <c r="B24" s="232" t="s">
        <v>53</v>
      </c>
      <c r="C24" s="370">
        <v>3073</v>
      </c>
      <c r="D24" s="370">
        <v>654</v>
      </c>
      <c r="E24" s="370">
        <v>2001</v>
      </c>
      <c r="F24" s="370">
        <v>418</v>
      </c>
      <c r="G24" s="371">
        <f t="shared" si="0"/>
        <v>0.21282134721770257</v>
      </c>
      <c r="H24" s="371">
        <f t="shared" si="0"/>
        <v>0.6511552229092092</v>
      </c>
      <c r="I24" s="371">
        <f t="shared" si="0"/>
        <v>0.1360234298730882</v>
      </c>
    </row>
    <row r="25" spans="1:19" ht="14.25" thickBot="1">
      <c r="A25" s="227" t="s">
        <v>283</v>
      </c>
      <c r="B25" s="232" t="s">
        <v>54</v>
      </c>
      <c r="C25" s="370">
        <v>1432</v>
      </c>
      <c r="D25" s="370">
        <v>308</v>
      </c>
      <c r="E25" s="370">
        <v>961</v>
      </c>
      <c r="F25" s="370">
        <v>163</v>
      </c>
      <c r="G25" s="371">
        <f t="shared" si="0"/>
        <v>0.21508379888268156</v>
      </c>
      <c r="H25" s="371">
        <f t="shared" si="0"/>
        <v>0.6710893854748603</v>
      </c>
      <c r="I25" s="371">
        <f t="shared" si="0"/>
        <v>0.1138268156424581</v>
      </c>
      <c r="K25" s="43" t="s">
        <v>304</v>
      </c>
      <c r="L25" s="44" t="s">
        <v>284</v>
      </c>
      <c r="M25" s="231" t="s">
        <v>1</v>
      </c>
      <c r="N25" s="231" t="s">
        <v>2</v>
      </c>
      <c r="O25" s="231" t="s">
        <v>3</v>
      </c>
      <c r="P25" s="231" t="s">
        <v>4</v>
      </c>
      <c r="Q25" s="231" t="s">
        <v>5</v>
      </c>
      <c r="R25" s="231" t="s">
        <v>6</v>
      </c>
      <c r="S25" s="231" t="s">
        <v>7</v>
      </c>
    </row>
    <row r="26" spans="1:19" ht="14.25" thickTop="1">
      <c r="A26" s="227" t="s">
        <v>283</v>
      </c>
      <c r="B26" s="232" t="s">
        <v>56</v>
      </c>
      <c r="C26" s="370">
        <v>2688</v>
      </c>
      <c r="D26" s="370">
        <v>515</v>
      </c>
      <c r="E26" s="370">
        <v>1765</v>
      </c>
      <c r="F26" s="370">
        <v>408</v>
      </c>
      <c r="G26" s="371">
        <f t="shared" si="0"/>
        <v>0.19159226190476192</v>
      </c>
      <c r="H26" s="371">
        <f t="shared" si="0"/>
        <v>0.6566220238095238</v>
      </c>
      <c r="I26" s="371">
        <f t="shared" si="0"/>
        <v>0.15178571428571427</v>
      </c>
      <c r="K26" s="45" t="s">
        <v>305</v>
      </c>
      <c r="L26" s="260" t="s">
        <v>58</v>
      </c>
      <c r="M26" s="376">
        <v>204</v>
      </c>
      <c r="N26" s="376">
        <v>29</v>
      </c>
      <c r="O26" s="376">
        <v>122</v>
      </c>
      <c r="P26" s="376">
        <v>53</v>
      </c>
      <c r="Q26" s="369">
        <f aca="true" t="shared" si="3" ref="Q26:S71">N26/$M26</f>
        <v>0.14215686274509803</v>
      </c>
      <c r="R26" s="369">
        <f t="shared" si="3"/>
        <v>0.5980392156862745</v>
      </c>
      <c r="S26" s="369">
        <f t="shared" si="3"/>
        <v>0.25980392156862747</v>
      </c>
    </row>
    <row r="27" spans="1:19" ht="13.5">
      <c r="A27" s="227" t="s">
        <v>283</v>
      </c>
      <c r="B27" s="232" t="s">
        <v>59</v>
      </c>
      <c r="C27" s="370">
        <v>1687</v>
      </c>
      <c r="D27" s="370">
        <v>238</v>
      </c>
      <c r="E27" s="370">
        <v>990</v>
      </c>
      <c r="F27" s="370">
        <v>459</v>
      </c>
      <c r="G27" s="371">
        <f t="shared" si="0"/>
        <v>0.14107883817427386</v>
      </c>
      <c r="H27" s="371">
        <f t="shared" si="0"/>
        <v>0.5868405453467694</v>
      </c>
      <c r="I27" s="371">
        <f t="shared" si="0"/>
        <v>0.2720806164789567</v>
      </c>
      <c r="K27" s="47" t="s">
        <v>305</v>
      </c>
      <c r="L27" s="260" t="s">
        <v>60</v>
      </c>
      <c r="M27" s="376">
        <v>107</v>
      </c>
      <c r="N27" s="376">
        <v>10</v>
      </c>
      <c r="O27" s="376">
        <v>61</v>
      </c>
      <c r="P27" s="376">
        <v>36</v>
      </c>
      <c r="Q27" s="369">
        <f t="shared" si="3"/>
        <v>0.09345794392523364</v>
      </c>
      <c r="R27" s="369">
        <f t="shared" si="3"/>
        <v>0.5700934579439252</v>
      </c>
      <c r="S27" s="369">
        <f t="shared" si="3"/>
        <v>0.3364485981308411</v>
      </c>
    </row>
    <row r="28" spans="1:19" ht="13.5">
      <c r="A28" s="227" t="s">
        <v>283</v>
      </c>
      <c r="B28" s="232" t="s">
        <v>61</v>
      </c>
      <c r="C28" s="370">
        <v>1482</v>
      </c>
      <c r="D28" s="370">
        <v>288</v>
      </c>
      <c r="E28" s="370">
        <v>858</v>
      </c>
      <c r="F28" s="370">
        <v>336</v>
      </c>
      <c r="G28" s="371">
        <f t="shared" si="0"/>
        <v>0.19433198380566802</v>
      </c>
      <c r="H28" s="371">
        <f t="shared" si="0"/>
        <v>0.5789473684210527</v>
      </c>
      <c r="I28" s="371">
        <f t="shared" si="0"/>
        <v>0.22672064777327935</v>
      </c>
      <c r="K28" s="47" t="s">
        <v>305</v>
      </c>
      <c r="L28" s="260" t="s">
        <v>62</v>
      </c>
      <c r="M28" s="376">
        <v>106</v>
      </c>
      <c r="N28" s="376">
        <v>20</v>
      </c>
      <c r="O28" s="376">
        <v>44</v>
      </c>
      <c r="P28" s="376">
        <v>42</v>
      </c>
      <c r="Q28" s="369">
        <f t="shared" si="3"/>
        <v>0.18867924528301888</v>
      </c>
      <c r="R28" s="369">
        <f t="shared" si="3"/>
        <v>0.41509433962264153</v>
      </c>
      <c r="S28" s="369">
        <f t="shared" si="3"/>
        <v>0.39622641509433965</v>
      </c>
    </row>
    <row r="29" spans="1:19" ht="13.5">
      <c r="A29" s="227" t="s">
        <v>283</v>
      </c>
      <c r="B29" s="232" t="s">
        <v>63</v>
      </c>
      <c r="C29" s="370">
        <v>1223</v>
      </c>
      <c r="D29" s="370">
        <v>163</v>
      </c>
      <c r="E29" s="370">
        <v>699</v>
      </c>
      <c r="F29" s="370">
        <v>361</v>
      </c>
      <c r="G29" s="371">
        <f t="shared" si="0"/>
        <v>0.13327882256745707</v>
      </c>
      <c r="H29" s="371">
        <f t="shared" si="0"/>
        <v>0.5715453802125919</v>
      </c>
      <c r="I29" s="371">
        <f t="shared" si="0"/>
        <v>0.29517579721995096</v>
      </c>
      <c r="K29" s="47" t="s">
        <v>305</v>
      </c>
      <c r="L29" s="260" t="s">
        <v>64</v>
      </c>
      <c r="M29" s="376">
        <v>60</v>
      </c>
      <c r="N29" s="376">
        <v>0</v>
      </c>
      <c r="O29" s="376">
        <v>24</v>
      </c>
      <c r="P29" s="376">
        <v>36</v>
      </c>
      <c r="Q29" s="369">
        <f t="shared" si="3"/>
        <v>0</v>
      </c>
      <c r="R29" s="369">
        <f t="shared" si="3"/>
        <v>0.4</v>
      </c>
      <c r="S29" s="369">
        <f t="shared" si="3"/>
        <v>0.6</v>
      </c>
    </row>
    <row r="30" spans="1:19" ht="13.5">
      <c r="A30" s="227" t="s">
        <v>283</v>
      </c>
      <c r="B30" s="232" t="s">
        <v>65</v>
      </c>
      <c r="C30" s="370">
        <v>1979</v>
      </c>
      <c r="D30" s="370">
        <v>369</v>
      </c>
      <c r="E30" s="370">
        <v>1146</v>
      </c>
      <c r="F30" s="370">
        <v>464</v>
      </c>
      <c r="G30" s="371">
        <f t="shared" si="0"/>
        <v>0.1864578069732188</v>
      </c>
      <c r="H30" s="371">
        <f t="shared" si="0"/>
        <v>0.5790803436078827</v>
      </c>
      <c r="I30" s="371">
        <f t="shared" si="0"/>
        <v>0.23446184941889844</v>
      </c>
      <c r="K30" s="47" t="s">
        <v>305</v>
      </c>
      <c r="L30" s="260" t="s">
        <v>11</v>
      </c>
      <c r="M30" s="376">
        <v>354</v>
      </c>
      <c r="N30" s="376">
        <v>41</v>
      </c>
      <c r="O30" s="376">
        <v>199</v>
      </c>
      <c r="P30" s="376">
        <v>114</v>
      </c>
      <c r="Q30" s="369">
        <f t="shared" si="3"/>
        <v>0.11581920903954802</v>
      </c>
      <c r="R30" s="369">
        <f t="shared" si="3"/>
        <v>0.5621468926553672</v>
      </c>
      <c r="S30" s="369">
        <f t="shared" si="3"/>
        <v>0.3220338983050847</v>
      </c>
    </row>
    <row r="31" spans="1:19" ht="13.5">
      <c r="A31" s="227" t="s">
        <v>283</v>
      </c>
      <c r="B31" s="232" t="s">
        <v>66</v>
      </c>
      <c r="C31" s="380">
        <v>585</v>
      </c>
      <c r="D31" s="380">
        <v>92</v>
      </c>
      <c r="E31" s="380">
        <v>340</v>
      </c>
      <c r="F31" s="380">
        <v>153</v>
      </c>
      <c r="G31" s="371">
        <f t="shared" si="0"/>
        <v>0.15726495726495726</v>
      </c>
      <c r="H31" s="371">
        <f t="shared" si="0"/>
        <v>0.5811965811965812</v>
      </c>
      <c r="I31" s="371">
        <f t="shared" si="0"/>
        <v>0.26153846153846155</v>
      </c>
      <c r="K31" s="47" t="s">
        <v>305</v>
      </c>
      <c r="L31" s="260" t="s">
        <v>67</v>
      </c>
      <c r="M31" s="376">
        <v>81</v>
      </c>
      <c r="N31" s="376">
        <v>7</v>
      </c>
      <c r="O31" s="376">
        <v>37</v>
      </c>
      <c r="P31" s="376">
        <v>37</v>
      </c>
      <c r="Q31" s="369">
        <f t="shared" si="3"/>
        <v>0.08641975308641975</v>
      </c>
      <c r="R31" s="369">
        <f t="shared" si="3"/>
        <v>0.4567901234567901</v>
      </c>
      <c r="S31" s="369">
        <f t="shared" si="3"/>
        <v>0.4567901234567901</v>
      </c>
    </row>
    <row r="32" spans="1:19" ht="13.5">
      <c r="A32" s="227" t="s">
        <v>283</v>
      </c>
      <c r="B32" s="232" t="s">
        <v>68</v>
      </c>
      <c r="C32" s="380">
        <v>1330</v>
      </c>
      <c r="D32" s="380">
        <v>302</v>
      </c>
      <c r="E32" s="380">
        <v>885</v>
      </c>
      <c r="F32" s="380">
        <v>143</v>
      </c>
      <c r="G32" s="371">
        <f t="shared" si="0"/>
        <v>0.22706766917293233</v>
      </c>
      <c r="H32" s="371">
        <f t="shared" si="0"/>
        <v>0.6654135338345865</v>
      </c>
      <c r="I32" s="371">
        <f t="shared" si="0"/>
        <v>0.10751879699248121</v>
      </c>
      <c r="K32" s="47" t="s">
        <v>305</v>
      </c>
      <c r="L32" s="260" t="s">
        <v>69</v>
      </c>
      <c r="M32" s="376">
        <v>66</v>
      </c>
      <c r="N32" s="376">
        <v>4</v>
      </c>
      <c r="O32" s="376">
        <v>27</v>
      </c>
      <c r="P32" s="376">
        <v>35</v>
      </c>
      <c r="Q32" s="369">
        <f t="shared" si="3"/>
        <v>0.06060606060606061</v>
      </c>
      <c r="R32" s="369">
        <f t="shared" si="3"/>
        <v>0.4090909090909091</v>
      </c>
      <c r="S32" s="369">
        <f t="shared" si="3"/>
        <v>0.5303030303030303</v>
      </c>
    </row>
    <row r="33" spans="1:19" ht="13.5">
      <c r="A33" s="227" t="s">
        <v>283</v>
      </c>
      <c r="B33" s="232" t="s">
        <v>70</v>
      </c>
      <c r="C33" s="370">
        <v>1832</v>
      </c>
      <c r="D33" s="370">
        <v>299</v>
      </c>
      <c r="E33" s="370">
        <v>1096</v>
      </c>
      <c r="F33" s="370">
        <v>437</v>
      </c>
      <c r="G33" s="371">
        <f t="shared" si="0"/>
        <v>0.16320960698689957</v>
      </c>
      <c r="H33" s="371">
        <f t="shared" si="0"/>
        <v>0.5982532751091703</v>
      </c>
      <c r="I33" s="371">
        <f t="shared" si="0"/>
        <v>0.23853711790393012</v>
      </c>
      <c r="K33" s="47" t="s">
        <v>305</v>
      </c>
      <c r="L33" s="260" t="s">
        <v>71</v>
      </c>
      <c r="M33" s="376">
        <v>42</v>
      </c>
      <c r="N33" s="376">
        <v>4</v>
      </c>
      <c r="O33" s="376">
        <v>19</v>
      </c>
      <c r="P33" s="376">
        <v>19</v>
      </c>
      <c r="Q33" s="369">
        <f t="shared" si="3"/>
        <v>0.09523809523809523</v>
      </c>
      <c r="R33" s="369">
        <f t="shared" si="3"/>
        <v>0.4523809523809524</v>
      </c>
      <c r="S33" s="369">
        <f t="shared" si="3"/>
        <v>0.4523809523809524</v>
      </c>
    </row>
    <row r="34" spans="1:19" ht="13.5">
      <c r="A34" s="227" t="s">
        <v>283</v>
      </c>
      <c r="B34" s="232" t="s">
        <v>72</v>
      </c>
      <c r="C34" s="370">
        <v>2222</v>
      </c>
      <c r="D34" s="370">
        <v>426</v>
      </c>
      <c r="E34" s="370">
        <v>1290</v>
      </c>
      <c r="F34" s="370">
        <v>506</v>
      </c>
      <c r="G34" s="371">
        <f t="shared" si="0"/>
        <v>0.19171917191719173</v>
      </c>
      <c r="H34" s="371">
        <f t="shared" si="0"/>
        <v>0.5805580558055805</v>
      </c>
      <c r="I34" s="371">
        <f t="shared" si="0"/>
        <v>0.22772277227722773</v>
      </c>
      <c r="K34" s="47" t="s">
        <v>305</v>
      </c>
      <c r="L34" s="260" t="s">
        <v>73</v>
      </c>
      <c r="M34" s="376">
        <v>19</v>
      </c>
      <c r="N34" s="376">
        <v>0</v>
      </c>
      <c r="O34" s="376">
        <v>8</v>
      </c>
      <c r="P34" s="376">
        <v>11</v>
      </c>
      <c r="Q34" s="369">
        <f t="shared" si="3"/>
        <v>0</v>
      </c>
      <c r="R34" s="369">
        <f t="shared" si="3"/>
        <v>0.42105263157894735</v>
      </c>
      <c r="S34" s="369">
        <f t="shared" si="3"/>
        <v>0.5789473684210527</v>
      </c>
    </row>
    <row r="35" spans="1:19" ht="13.5">
      <c r="A35" s="227" t="s">
        <v>283</v>
      </c>
      <c r="B35" s="262" t="s">
        <v>74</v>
      </c>
      <c r="C35" s="370">
        <v>66</v>
      </c>
      <c r="D35" s="370">
        <v>6</v>
      </c>
      <c r="E35" s="370">
        <v>35</v>
      </c>
      <c r="F35" s="370">
        <v>25</v>
      </c>
      <c r="G35" s="371">
        <f t="shared" si="0"/>
        <v>0.09090909090909091</v>
      </c>
      <c r="H35" s="371">
        <f t="shared" si="0"/>
        <v>0.5303030303030303</v>
      </c>
      <c r="I35" s="371">
        <f t="shared" si="0"/>
        <v>0.3787878787878788</v>
      </c>
      <c r="K35" s="47" t="s">
        <v>305</v>
      </c>
      <c r="L35" s="260" t="s">
        <v>75</v>
      </c>
      <c r="M35" s="376">
        <v>48</v>
      </c>
      <c r="N35" s="376">
        <v>5</v>
      </c>
      <c r="O35" s="376">
        <v>22</v>
      </c>
      <c r="P35" s="376">
        <v>21</v>
      </c>
      <c r="Q35" s="369">
        <f t="shared" si="3"/>
        <v>0.10416666666666667</v>
      </c>
      <c r="R35" s="369">
        <f t="shared" si="3"/>
        <v>0.4583333333333333</v>
      </c>
      <c r="S35" s="369">
        <f t="shared" si="3"/>
        <v>0.4375</v>
      </c>
    </row>
    <row r="36" spans="1:19" ht="13.5">
      <c r="A36" s="227" t="s">
        <v>283</v>
      </c>
      <c r="B36" s="232" t="s">
        <v>76</v>
      </c>
      <c r="C36" s="370">
        <v>1500</v>
      </c>
      <c r="D36" s="370">
        <v>337</v>
      </c>
      <c r="E36" s="370">
        <v>911</v>
      </c>
      <c r="F36" s="370">
        <v>252</v>
      </c>
      <c r="G36" s="371">
        <f t="shared" si="0"/>
        <v>0.22466666666666665</v>
      </c>
      <c r="H36" s="371">
        <f t="shared" si="0"/>
        <v>0.6073333333333333</v>
      </c>
      <c r="I36" s="371">
        <f t="shared" si="0"/>
        <v>0.168</v>
      </c>
      <c r="K36" s="47" t="s">
        <v>305</v>
      </c>
      <c r="L36" s="260" t="s">
        <v>77</v>
      </c>
      <c r="M36" s="376">
        <v>24</v>
      </c>
      <c r="N36" s="376">
        <v>2</v>
      </c>
      <c r="O36" s="376">
        <v>9</v>
      </c>
      <c r="P36" s="376">
        <v>13</v>
      </c>
      <c r="Q36" s="369">
        <f t="shared" si="3"/>
        <v>0.08333333333333333</v>
      </c>
      <c r="R36" s="369">
        <f t="shared" si="3"/>
        <v>0.375</v>
      </c>
      <c r="S36" s="369">
        <f t="shared" si="3"/>
        <v>0.5416666666666666</v>
      </c>
    </row>
    <row r="37" spans="1:19" ht="13.5">
      <c r="A37" s="227" t="s">
        <v>283</v>
      </c>
      <c r="B37" s="232" t="s">
        <v>78</v>
      </c>
      <c r="C37" s="370">
        <v>1913</v>
      </c>
      <c r="D37" s="370">
        <v>460</v>
      </c>
      <c r="E37" s="370">
        <v>1200</v>
      </c>
      <c r="F37" s="370">
        <v>253</v>
      </c>
      <c r="G37" s="371">
        <f t="shared" si="0"/>
        <v>0.24046001045478307</v>
      </c>
      <c r="H37" s="371">
        <f t="shared" si="0"/>
        <v>0.6272869837950863</v>
      </c>
      <c r="I37" s="371">
        <f t="shared" si="0"/>
        <v>0.1322530057501307</v>
      </c>
      <c r="K37" s="47" t="s">
        <v>305</v>
      </c>
      <c r="L37" s="260" t="s">
        <v>79</v>
      </c>
      <c r="M37" s="376">
        <v>3</v>
      </c>
      <c r="N37" s="376">
        <v>0</v>
      </c>
      <c r="O37" s="376">
        <v>0</v>
      </c>
      <c r="P37" s="376">
        <v>3</v>
      </c>
      <c r="Q37" s="369">
        <f t="shared" si="3"/>
        <v>0</v>
      </c>
      <c r="R37" s="369">
        <f t="shared" si="3"/>
        <v>0</v>
      </c>
      <c r="S37" s="369">
        <f t="shared" si="3"/>
        <v>1</v>
      </c>
    </row>
    <row r="38" spans="1:19" ht="13.5">
      <c r="A38" s="227" t="s">
        <v>283</v>
      </c>
      <c r="B38" s="232" t="s">
        <v>80</v>
      </c>
      <c r="C38" s="370">
        <v>1623</v>
      </c>
      <c r="D38" s="370">
        <v>243</v>
      </c>
      <c r="E38" s="370">
        <v>906</v>
      </c>
      <c r="F38" s="370">
        <v>474</v>
      </c>
      <c r="G38" s="371">
        <f t="shared" si="0"/>
        <v>0.14972273567467653</v>
      </c>
      <c r="H38" s="371">
        <f t="shared" si="0"/>
        <v>0.5582255083179297</v>
      </c>
      <c r="I38" s="371">
        <f t="shared" si="0"/>
        <v>0.2920517560073937</v>
      </c>
      <c r="K38" s="47" t="s">
        <v>305</v>
      </c>
      <c r="L38" s="260" t="s">
        <v>81</v>
      </c>
      <c r="M38" s="376">
        <v>8</v>
      </c>
      <c r="N38" s="376">
        <v>0</v>
      </c>
      <c r="O38" s="376">
        <v>5</v>
      </c>
      <c r="P38" s="376">
        <v>3</v>
      </c>
      <c r="Q38" s="369">
        <f t="shared" si="3"/>
        <v>0</v>
      </c>
      <c r="R38" s="369">
        <f t="shared" si="3"/>
        <v>0.625</v>
      </c>
      <c r="S38" s="369">
        <f t="shared" si="3"/>
        <v>0.375</v>
      </c>
    </row>
    <row r="39" spans="1:19" ht="13.5">
      <c r="A39" s="227" t="s">
        <v>283</v>
      </c>
      <c r="B39" s="232" t="s">
        <v>82</v>
      </c>
      <c r="C39" s="370">
        <v>1671</v>
      </c>
      <c r="D39" s="370">
        <v>225</v>
      </c>
      <c r="E39" s="370">
        <v>957</v>
      </c>
      <c r="F39" s="370">
        <v>489</v>
      </c>
      <c r="G39" s="371">
        <f t="shared" si="0"/>
        <v>0.13464991023339318</v>
      </c>
      <c r="H39" s="371">
        <f t="shared" si="0"/>
        <v>0.5727109515260324</v>
      </c>
      <c r="I39" s="371">
        <f t="shared" si="0"/>
        <v>0.2926391382405745</v>
      </c>
      <c r="K39" s="47" t="s">
        <v>305</v>
      </c>
      <c r="L39" s="260" t="s">
        <v>83</v>
      </c>
      <c r="M39" s="376">
        <v>58</v>
      </c>
      <c r="N39" s="376">
        <v>1</v>
      </c>
      <c r="O39" s="376">
        <v>27</v>
      </c>
      <c r="P39" s="376">
        <v>30</v>
      </c>
      <c r="Q39" s="369">
        <f t="shared" si="3"/>
        <v>0.017241379310344827</v>
      </c>
      <c r="R39" s="369">
        <f t="shared" si="3"/>
        <v>0.46551724137931033</v>
      </c>
      <c r="S39" s="369">
        <f t="shared" si="3"/>
        <v>0.5172413793103449</v>
      </c>
    </row>
    <row r="40" spans="1:19" ht="13.5">
      <c r="A40" s="227" t="s">
        <v>283</v>
      </c>
      <c r="B40" s="232" t="s">
        <v>84</v>
      </c>
      <c r="C40" s="370">
        <v>4581</v>
      </c>
      <c r="D40" s="370">
        <v>928</v>
      </c>
      <c r="E40" s="370">
        <v>2795</v>
      </c>
      <c r="F40" s="370">
        <v>858</v>
      </c>
      <c r="G40" s="371">
        <f t="shared" si="0"/>
        <v>0.20257585679982537</v>
      </c>
      <c r="H40" s="371">
        <f t="shared" si="0"/>
        <v>0.6101287928399912</v>
      </c>
      <c r="I40" s="371">
        <f t="shared" si="0"/>
        <v>0.18729535036018335</v>
      </c>
      <c r="K40" s="47" t="s">
        <v>305</v>
      </c>
      <c r="L40" s="260" t="s">
        <v>85</v>
      </c>
      <c r="M40" s="376">
        <v>43</v>
      </c>
      <c r="N40" s="376">
        <v>0</v>
      </c>
      <c r="O40" s="376">
        <v>13</v>
      </c>
      <c r="P40" s="376">
        <v>30</v>
      </c>
      <c r="Q40" s="369">
        <f t="shared" si="3"/>
        <v>0</v>
      </c>
      <c r="R40" s="369">
        <f t="shared" si="3"/>
        <v>0.3023255813953488</v>
      </c>
      <c r="S40" s="369">
        <f t="shared" si="3"/>
        <v>0.6976744186046512</v>
      </c>
    </row>
    <row r="41" spans="1:19" ht="13.5">
      <c r="A41" s="227" t="s">
        <v>283</v>
      </c>
      <c r="B41" s="232" t="s">
        <v>86</v>
      </c>
      <c r="C41" s="380">
        <v>1513</v>
      </c>
      <c r="D41" s="380">
        <v>232</v>
      </c>
      <c r="E41" s="380">
        <v>840</v>
      </c>
      <c r="F41" s="380">
        <v>441</v>
      </c>
      <c r="G41" s="371">
        <f t="shared" si="0"/>
        <v>0.1533377395902181</v>
      </c>
      <c r="H41" s="371">
        <f t="shared" si="0"/>
        <v>0.5551883674818242</v>
      </c>
      <c r="I41" s="371">
        <f t="shared" si="0"/>
        <v>0.2914738929279577</v>
      </c>
      <c r="K41" s="47" t="s">
        <v>305</v>
      </c>
      <c r="L41" s="260" t="s">
        <v>87</v>
      </c>
      <c r="M41" s="376">
        <v>69</v>
      </c>
      <c r="N41" s="376">
        <v>2</v>
      </c>
      <c r="O41" s="376">
        <v>32</v>
      </c>
      <c r="P41" s="376">
        <v>35</v>
      </c>
      <c r="Q41" s="369">
        <f t="shared" si="3"/>
        <v>0.028985507246376812</v>
      </c>
      <c r="R41" s="369">
        <f t="shared" si="3"/>
        <v>0.463768115942029</v>
      </c>
      <c r="S41" s="369">
        <f t="shared" si="3"/>
        <v>0.5072463768115942</v>
      </c>
    </row>
    <row r="42" spans="1:19" ht="13.5">
      <c r="A42" s="227" t="s">
        <v>283</v>
      </c>
      <c r="B42" s="232" t="s">
        <v>88</v>
      </c>
      <c r="C42" s="370">
        <v>722</v>
      </c>
      <c r="D42" s="370">
        <v>50</v>
      </c>
      <c r="E42" s="370">
        <v>354</v>
      </c>
      <c r="F42" s="370">
        <v>318</v>
      </c>
      <c r="G42" s="371">
        <f t="shared" si="0"/>
        <v>0.06925207756232687</v>
      </c>
      <c r="H42" s="371">
        <f t="shared" si="0"/>
        <v>0.4903047091412742</v>
      </c>
      <c r="I42" s="371">
        <f t="shared" si="0"/>
        <v>0.4404432132963989</v>
      </c>
      <c r="K42" s="47" t="s">
        <v>305</v>
      </c>
      <c r="L42" s="260" t="s">
        <v>89</v>
      </c>
      <c r="M42" s="376">
        <v>34</v>
      </c>
      <c r="N42" s="376">
        <v>0</v>
      </c>
      <c r="O42" s="376">
        <v>8</v>
      </c>
      <c r="P42" s="376">
        <v>26</v>
      </c>
      <c r="Q42" s="369">
        <f t="shared" si="3"/>
        <v>0</v>
      </c>
      <c r="R42" s="369">
        <f t="shared" si="3"/>
        <v>0.23529411764705882</v>
      </c>
      <c r="S42" s="369">
        <f t="shared" si="3"/>
        <v>0.7647058823529411</v>
      </c>
    </row>
    <row r="43" spans="1:19" ht="13.5">
      <c r="A43" s="227" t="s">
        <v>283</v>
      </c>
      <c r="B43" s="232" t="s">
        <v>90</v>
      </c>
      <c r="C43" s="370">
        <v>754</v>
      </c>
      <c r="D43" s="370">
        <v>112</v>
      </c>
      <c r="E43" s="370">
        <v>398</v>
      </c>
      <c r="F43" s="370">
        <v>244</v>
      </c>
      <c r="G43" s="371">
        <f t="shared" si="0"/>
        <v>0.14854111405835543</v>
      </c>
      <c r="H43" s="371">
        <f t="shared" si="0"/>
        <v>0.5278514588859416</v>
      </c>
      <c r="I43" s="371">
        <f t="shared" si="0"/>
        <v>0.32360742705570295</v>
      </c>
      <c r="K43" s="47" t="s">
        <v>306</v>
      </c>
      <c r="L43" s="260" t="s">
        <v>306</v>
      </c>
      <c r="M43" s="263">
        <f>SUM(M26:M42)</f>
        <v>1326</v>
      </c>
      <c r="N43" s="263">
        <f>SUM(N26:N42)</f>
        <v>125</v>
      </c>
      <c r="O43" s="263">
        <f>SUM(O26:O42)</f>
        <v>657</v>
      </c>
      <c r="P43" s="263">
        <f>SUM(P26:P42)</f>
        <v>544</v>
      </c>
      <c r="Q43" s="381">
        <f t="shared" si="3"/>
        <v>0.0942684766214178</v>
      </c>
      <c r="R43" s="381">
        <f t="shared" si="3"/>
        <v>0.49547511312217196</v>
      </c>
      <c r="S43" s="381">
        <f t="shared" si="3"/>
        <v>0.41025641025641024</v>
      </c>
    </row>
    <row r="44" spans="1:19" ht="13.5">
      <c r="A44" s="227" t="s">
        <v>283</v>
      </c>
      <c r="B44" s="232" t="s">
        <v>92</v>
      </c>
      <c r="C44" s="370">
        <v>1095</v>
      </c>
      <c r="D44" s="370">
        <v>192</v>
      </c>
      <c r="E44" s="370">
        <v>588</v>
      </c>
      <c r="F44" s="370">
        <v>315</v>
      </c>
      <c r="G44" s="371">
        <f t="shared" si="0"/>
        <v>0.17534246575342466</v>
      </c>
      <c r="H44" s="371">
        <f t="shared" si="0"/>
        <v>0.536986301369863</v>
      </c>
      <c r="I44" s="371">
        <f t="shared" si="0"/>
        <v>0.2876712328767123</v>
      </c>
      <c r="K44" s="53" t="s">
        <v>307</v>
      </c>
      <c r="L44" s="265" t="s">
        <v>94</v>
      </c>
      <c r="M44" s="376">
        <v>65</v>
      </c>
      <c r="N44" s="376">
        <v>0</v>
      </c>
      <c r="O44" s="376">
        <v>29</v>
      </c>
      <c r="P44" s="376">
        <v>36</v>
      </c>
      <c r="Q44" s="369">
        <f t="shared" si="3"/>
        <v>0</v>
      </c>
      <c r="R44" s="369">
        <f t="shared" si="3"/>
        <v>0.4461538461538462</v>
      </c>
      <c r="S44" s="369">
        <f t="shared" si="3"/>
        <v>0.5538461538461539</v>
      </c>
    </row>
    <row r="45" spans="1:19" ht="13.5">
      <c r="A45" s="227" t="s">
        <v>283</v>
      </c>
      <c r="B45" s="232" t="s">
        <v>95</v>
      </c>
      <c r="C45" s="370">
        <v>346</v>
      </c>
      <c r="D45" s="370">
        <v>67</v>
      </c>
      <c r="E45" s="370">
        <v>215</v>
      </c>
      <c r="F45" s="370">
        <v>64</v>
      </c>
      <c r="G45" s="371">
        <f t="shared" si="0"/>
        <v>0.1936416184971098</v>
      </c>
      <c r="H45" s="371">
        <f t="shared" si="0"/>
        <v>0.6213872832369942</v>
      </c>
      <c r="I45" s="371">
        <f t="shared" si="0"/>
        <v>0.18497109826589594</v>
      </c>
      <c r="K45" s="53" t="s">
        <v>307</v>
      </c>
      <c r="L45" s="265" t="s">
        <v>96</v>
      </c>
      <c r="M45" s="376">
        <v>68</v>
      </c>
      <c r="N45" s="376">
        <v>10</v>
      </c>
      <c r="O45" s="376">
        <v>25</v>
      </c>
      <c r="P45" s="376">
        <v>33</v>
      </c>
      <c r="Q45" s="369">
        <f t="shared" si="3"/>
        <v>0.14705882352941177</v>
      </c>
      <c r="R45" s="369">
        <f t="shared" si="3"/>
        <v>0.36764705882352944</v>
      </c>
      <c r="S45" s="369">
        <f t="shared" si="3"/>
        <v>0.4852941176470588</v>
      </c>
    </row>
    <row r="46" spans="1:19" ht="13.5">
      <c r="A46" s="227" t="s">
        <v>283</v>
      </c>
      <c r="B46" s="232" t="s">
        <v>97</v>
      </c>
      <c r="C46" s="382">
        <v>905</v>
      </c>
      <c r="D46" s="382">
        <v>97</v>
      </c>
      <c r="E46" s="382">
        <v>521</v>
      </c>
      <c r="F46" s="382">
        <v>287</v>
      </c>
      <c r="G46" s="371">
        <f t="shared" si="0"/>
        <v>0.10718232044198896</v>
      </c>
      <c r="H46" s="371">
        <f t="shared" si="0"/>
        <v>0.5756906077348066</v>
      </c>
      <c r="I46" s="371">
        <f t="shared" si="0"/>
        <v>0.31712707182320443</v>
      </c>
      <c r="K46" s="53" t="s">
        <v>307</v>
      </c>
      <c r="L46" s="265" t="s">
        <v>98</v>
      </c>
      <c r="M46" s="376">
        <v>209</v>
      </c>
      <c r="N46" s="376">
        <v>23</v>
      </c>
      <c r="O46" s="376">
        <v>101</v>
      </c>
      <c r="P46" s="376">
        <v>85</v>
      </c>
      <c r="Q46" s="369">
        <f t="shared" si="3"/>
        <v>0.11004784688995216</v>
      </c>
      <c r="R46" s="369">
        <f t="shared" si="3"/>
        <v>0.48325358851674644</v>
      </c>
      <c r="S46" s="369">
        <f t="shared" si="3"/>
        <v>0.40669856459330145</v>
      </c>
    </row>
    <row r="47" spans="1:19" ht="13.5">
      <c r="A47" s="227" t="s">
        <v>283</v>
      </c>
      <c r="B47" s="267" t="s">
        <v>294</v>
      </c>
      <c r="C47" s="383">
        <v>2777</v>
      </c>
      <c r="D47" s="383">
        <v>362</v>
      </c>
      <c r="E47" s="383">
        <v>1669</v>
      </c>
      <c r="F47" s="383">
        <v>746</v>
      </c>
      <c r="G47" s="384">
        <f t="shared" si="0"/>
        <v>0.1303564998199496</v>
      </c>
      <c r="H47" s="384">
        <f t="shared" si="0"/>
        <v>0.6010082823190493</v>
      </c>
      <c r="I47" s="384">
        <f t="shared" si="0"/>
        <v>0.2686352178610011</v>
      </c>
      <c r="K47" s="53" t="s">
        <v>307</v>
      </c>
      <c r="L47" s="265" t="s">
        <v>99</v>
      </c>
      <c r="M47" s="376">
        <v>177</v>
      </c>
      <c r="N47" s="376">
        <v>2</v>
      </c>
      <c r="O47" s="376">
        <v>88</v>
      </c>
      <c r="P47" s="376">
        <v>87</v>
      </c>
      <c r="Q47" s="369">
        <f t="shared" si="3"/>
        <v>0.011299435028248588</v>
      </c>
      <c r="R47" s="369">
        <f t="shared" si="3"/>
        <v>0.4971751412429379</v>
      </c>
      <c r="S47" s="369">
        <f t="shared" si="3"/>
        <v>0.4915254237288136</v>
      </c>
    </row>
    <row r="48" spans="1:19" ht="13.5">
      <c r="A48" s="227" t="s">
        <v>283</v>
      </c>
      <c r="B48" s="232" t="s">
        <v>100</v>
      </c>
      <c r="C48" s="376">
        <v>4936</v>
      </c>
      <c r="D48" s="376">
        <v>938</v>
      </c>
      <c r="E48" s="376">
        <v>3131</v>
      </c>
      <c r="F48" s="376">
        <v>867</v>
      </c>
      <c r="G48" s="371">
        <f t="shared" si="0"/>
        <v>0.19003241491085898</v>
      </c>
      <c r="H48" s="371">
        <f t="shared" si="0"/>
        <v>0.6343192868719612</v>
      </c>
      <c r="I48" s="371">
        <f t="shared" si="0"/>
        <v>0.1756482982171799</v>
      </c>
      <c r="K48" s="53" t="s">
        <v>307</v>
      </c>
      <c r="L48" s="265" t="s">
        <v>101</v>
      </c>
      <c r="M48" s="376">
        <v>62</v>
      </c>
      <c r="N48" s="376">
        <v>2</v>
      </c>
      <c r="O48" s="376">
        <v>22</v>
      </c>
      <c r="P48" s="376">
        <v>38</v>
      </c>
      <c r="Q48" s="369">
        <f t="shared" si="3"/>
        <v>0.03225806451612903</v>
      </c>
      <c r="R48" s="369">
        <f t="shared" si="3"/>
        <v>0.3548387096774194</v>
      </c>
      <c r="S48" s="369">
        <f t="shared" si="3"/>
        <v>0.6129032258064516</v>
      </c>
    </row>
    <row r="49" spans="1:19" ht="13.5">
      <c r="A49" s="227" t="s">
        <v>283</v>
      </c>
      <c r="B49" s="232" t="s">
        <v>102</v>
      </c>
      <c r="C49" s="376">
        <v>849</v>
      </c>
      <c r="D49" s="376">
        <v>107</v>
      </c>
      <c r="E49" s="376">
        <v>480</v>
      </c>
      <c r="F49" s="376">
        <v>262</v>
      </c>
      <c r="G49" s="371">
        <f t="shared" si="0"/>
        <v>0.12603062426383982</v>
      </c>
      <c r="H49" s="371">
        <f t="shared" si="0"/>
        <v>0.5653710247349824</v>
      </c>
      <c r="I49" s="371">
        <f t="shared" si="0"/>
        <v>0.30859835100117783</v>
      </c>
      <c r="K49" s="53" t="s">
        <v>308</v>
      </c>
      <c r="L49" s="265" t="s">
        <v>308</v>
      </c>
      <c r="M49" s="270">
        <f>SUM(M44:M48)</f>
        <v>581</v>
      </c>
      <c r="N49" s="270">
        <f>SUM(N44:N48)</f>
        <v>37</v>
      </c>
      <c r="O49" s="270">
        <f>SUM(O44:O48)</f>
        <v>265</v>
      </c>
      <c r="P49" s="270">
        <f>SUM(P44:P48)</f>
        <v>279</v>
      </c>
      <c r="Q49" s="385">
        <f t="shared" si="3"/>
        <v>0.06368330464716007</v>
      </c>
      <c r="R49" s="385">
        <f t="shared" si="3"/>
        <v>0.45611015490533563</v>
      </c>
      <c r="S49" s="385">
        <f t="shared" si="3"/>
        <v>0.4802065404475043</v>
      </c>
    </row>
    <row r="50" spans="1:19" ht="13.5">
      <c r="A50" s="227" t="s">
        <v>283</v>
      </c>
      <c r="B50" s="232" t="s">
        <v>104</v>
      </c>
      <c r="C50" s="376">
        <v>414</v>
      </c>
      <c r="D50" s="376">
        <v>40</v>
      </c>
      <c r="E50" s="376">
        <v>206</v>
      </c>
      <c r="F50" s="376">
        <v>168</v>
      </c>
      <c r="G50" s="371">
        <f t="shared" si="0"/>
        <v>0.0966183574879227</v>
      </c>
      <c r="H50" s="371">
        <f t="shared" si="0"/>
        <v>0.4975845410628019</v>
      </c>
      <c r="I50" s="371">
        <f t="shared" si="0"/>
        <v>0.4057971014492754</v>
      </c>
      <c r="K50" s="61" t="s">
        <v>309</v>
      </c>
      <c r="L50" s="272" t="s">
        <v>106</v>
      </c>
      <c r="M50" s="376">
        <v>81</v>
      </c>
      <c r="N50" s="376">
        <v>5</v>
      </c>
      <c r="O50" s="376">
        <v>35</v>
      </c>
      <c r="P50" s="376">
        <v>41</v>
      </c>
      <c r="Q50" s="369">
        <f t="shared" si="3"/>
        <v>0.06172839506172839</v>
      </c>
      <c r="R50" s="369">
        <f t="shared" si="3"/>
        <v>0.43209876543209874</v>
      </c>
      <c r="S50" s="369">
        <f t="shared" si="3"/>
        <v>0.5061728395061729</v>
      </c>
    </row>
    <row r="51" spans="1:19" ht="13.5">
      <c r="A51" s="227" t="s">
        <v>283</v>
      </c>
      <c r="B51" s="232" t="s">
        <v>107</v>
      </c>
      <c r="C51" s="376">
        <v>316</v>
      </c>
      <c r="D51" s="376">
        <v>27</v>
      </c>
      <c r="E51" s="376">
        <v>167</v>
      </c>
      <c r="F51" s="376">
        <v>122</v>
      </c>
      <c r="G51" s="371">
        <f t="shared" si="0"/>
        <v>0.08544303797468354</v>
      </c>
      <c r="H51" s="371">
        <f t="shared" si="0"/>
        <v>0.5284810126582279</v>
      </c>
      <c r="I51" s="371">
        <f t="shared" si="0"/>
        <v>0.3860759493670886</v>
      </c>
      <c r="K51" s="61" t="s">
        <v>309</v>
      </c>
      <c r="L51" s="272" t="s">
        <v>108</v>
      </c>
      <c r="M51" s="376">
        <v>329</v>
      </c>
      <c r="N51" s="376">
        <v>52</v>
      </c>
      <c r="O51" s="376">
        <v>180</v>
      </c>
      <c r="P51" s="376">
        <v>97</v>
      </c>
      <c r="Q51" s="369">
        <f t="shared" si="3"/>
        <v>0.1580547112462006</v>
      </c>
      <c r="R51" s="369">
        <f t="shared" si="3"/>
        <v>0.547112462006079</v>
      </c>
      <c r="S51" s="369">
        <f t="shared" si="3"/>
        <v>0.2948328267477204</v>
      </c>
    </row>
    <row r="52" spans="1:19" ht="13.5">
      <c r="A52" s="227" t="s">
        <v>283</v>
      </c>
      <c r="B52" s="232" t="s">
        <v>109</v>
      </c>
      <c r="C52" s="376">
        <v>380</v>
      </c>
      <c r="D52" s="376">
        <v>38</v>
      </c>
      <c r="E52" s="376">
        <v>229</v>
      </c>
      <c r="F52" s="376">
        <v>113</v>
      </c>
      <c r="G52" s="371">
        <f t="shared" si="0"/>
        <v>0.1</v>
      </c>
      <c r="H52" s="371">
        <f t="shared" si="0"/>
        <v>0.6026315789473684</v>
      </c>
      <c r="I52" s="371">
        <f t="shared" si="0"/>
        <v>0.29736842105263156</v>
      </c>
      <c r="K52" s="61" t="s">
        <v>309</v>
      </c>
      <c r="L52" s="272" t="s">
        <v>110</v>
      </c>
      <c r="M52" s="376">
        <v>58</v>
      </c>
      <c r="N52" s="376">
        <v>2</v>
      </c>
      <c r="O52" s="376">
        <v>35</v>
      </c>
      <c r="P52" s="376">
        <v>21</v>
      </c>
      <c r="Q52" s="369">
        <f t="shared" si="3"/>
        <v>0.034482758620689655</v>
      </c>
      <c r="R52" s="369">
        <f t="shared" si="3"/>
        <v>0.603448275862069</v>
      </c>
      <c r="S52" s="369">
        <f t="shared" si="3"/>
        <v>0.3620689655172414</v>
      </c>
    </row>
    <row r="53" spans="1:19" ht="13.5">
      <c r="A53" s="227" t="s">
        <v>283</v>
      </c>
      <c r="B53" s="232" t="s">
        <v>111</v>
      </c>
      <c r="C53" s="376">
        <v>388</v>
      </c>
      <c r="D53" s="376">
        <v>54</v>
      </c>
      <c r="E53" s="376">
        <v>207</v>
      </c>
      <c r="F53" s="376">
        <v>127</v>
      </c>
      <c r="G53" s="371">
        <f t="shared" si="0"/>
        <v>0.13917525773195877</v>
      </c>
      <c r="H53" s="371">
        <f t="shared" si="0"/>
        <v>0.5335051546391752</v>
      </c>
      <c r="I53" s="371">
        <f t="shared" si="0"/>
        <v>0.327319587628866</v>
      </c>
      <c r="K53" s="61" t="s">
        <v>309</v>
      </c>
      <c r="L53" s="272" t="s">
        <v>112</v>
      </c>
      <c r="M53" s="376">
        <v>23</v>
      </c>
      <c r="N53" s="376">
        <v>5</v>
      </c>
      <c r="O53" s="376">
        <v>15</v>
      </c>
      <c r="P53" s="376">
        <v>3</v>
      </c>
      <c r="Q53" s="369">
        <f t="shared" si="3"/>
        <v>0.21739130434782608</v>
      </c>
      <c r="R53" s="369">
        <f t="shared" si="3"/>
        <v>0.6521739130434783</v>
      </c>
      <c r="S53" s="369">
        <f t="shared" si="3"/>
        <v>0.13043478260869565</v>
      </c>
    </row>
    <row r="54" spans="1:19" ht="13.5">
      <c r="A54" s="227" t="s">
        <v>283</v>
      </c>
      <c r="B54" s="232" t="s">
        <v>113</v>
      </c>
      <c r="C54" s="376">
        <v>202</v>
      </c>
      <c r="D54" s="376">
        <v>8</v>
      </c>
      <c r="E54" s="376">
        <v>32</v>
      </c>
      <c r="F54" s="376">
        <v>162</v>
      </c>
      <c r="G54" s="371">
        <f t="shared" si="0"/>
        <v>0.039603960396039604</v>
      </c>
      <c r="H54" s="371">
        <f t="shared" si="0"/>
        <v>0.15841584158415842</v>
      </c>
      <c r="I54" s="371">
        <f t="shared" si="0"/>
        <v>0.801980198019802</v>
      </c>
      <c r="K54" s="61" t="s">
        <v>309</v>
      </c>
      <c r="L54" s="272" t="s">
        <v>114</v>
      </c>
      <c r="M54" s="376">
        <v>19</v>
      </c>
      <c r="N54" s="376">
        <v>0</v>
      </c>
      <c r="O54" s="376">
        <v>7</v>
      </c>
      <c r="P54" s="376">
        <v>12</v>
      </c>
      <c r="Q54" s="369">
        <f t="shared" si="3"/>
        <v>0</v>
      </c>
      <c r="R54" s="369">
        <f t="shared" si="3"/>
        <v>0.3684210526315789</v>
      </c>
      <c r="S54" s="369">
        <f t="shared" si="3"/>
        <v>0.631578947368421</v>
      </c>
    </row>
    <row r="55" spans="1:19" ht="13.5">
      <c r="A55" s="227" t="s">
        <v>283</v>
      </c>
      <c r="B55" s="232" t="s">
        <v>115</v>
      </c>
      <c r="C55" s="376">
        <v>328</v>
      </c>
      <c r="D55" s="376">
        <v>42</v>
      </c>
      <c r="E55" s="376">
        <v>181</v>
      </c>
      <c r="F55" s="376">
        <v>105</v>
      </c>
      <c r="G55" s="371">
        <f t="shared" si="0"/>
        <v>0.12804878048780488</v>
      </c>
      <c r="H55" s="371">
        <f t="shared" si="0"/>
        <v>0.551829268292683</v>
      </c>
      <c r="I55" s="371">
        <f t="shared" si="0"/>
        <v>0.3201219512195122</v>
      </c>
      <c r="K55" s="61" t="s">
        <v>309</v>
      </c>
      <c r="L55" s="272" t="s">
        <v>116</v>
      </c>
      <c r="M55" s="376">
        <v>59</v>
      </c>
      <c r="N55" s="376">
        <v>6</v>
      </c>
      <c r="O55" s="376">
        <v>29</v>
      </c>
      <c r="P55" s="376">
        <v>24</v>
      </c>
      <c r="Q55" s="369">
        <f t="shared" si="3"/>
        <v>0.1016949152542373</v>
      </c>
      <c r="R55" s="369">
        <f t="shared" si="3"/>
        <v>0.4915254237288136</v>
      </c>
      <c r="S55" s="369">
        <f t="shared" si="3"/>
        <v>0.4067796610169492</v>
      </c>
    </row>
    <row r="56" spans="1:19" ht="13.5">
      <c r="A56" s="227" t="s">
        <v>283</v>
      </c>
      <c r="B56" s="232" t="s">
        <v>117</v>
      </c>
      <c r="C56" s="376">
        <v>968</v>
      </c>
      <c r="D56" s="376">
        <v>73</v>
      </c>
      <c r="E56" s="376">
        <v>494</v>
      </c>
      <c r="F56" s="376">
        <v>401</v>
      </c>
      <c r="G56" s="371">
        <f t="shared" si="0"/>
        <v>0.07541322314049587</v>
      </c>
      <c r="H56" s="371">
        <f t="shared" si="0"/>
        <v>0.5103305785123967</v>
      </c>
      <c r="I56" s="371">
        <f t="shared" si="0"/>
        <v>0.4142561983471074</v>
      </c>
      <c r="K56" s="61" t="s">
        <v>309</v>
      </c>
      <c r="L56" s="272" t="s">
        <v>118</v>
      </c>
      <c r="M56" s="376">
        <v>33</v>
      </c>
      <c r="N56" s="376">
        <v>2</v>
      </c>
      <c r="O56" s="376">
        <v>14</v>
      </c>
      <c r="P56" s="376">
        <v>17</v>
      </c>
      <c r="Q56" s="369">
        <f t="shared" si="3"/>
        <v>0.06060606060606061</v>
      </c>
      <c r="R56" s="369">
        <f t="shared" si="3"/>
        <v>0.42424242424242425</v>
      </c>
      <c r="S56" s="369">
        <f t="shared" si="3"/>
        <v>0.5151515151515151</v>
      </c>
    </row>
    <row r="57" spans="1:19" ht="13.5">
      <c r="A57" s="227" t="s">
        <v>283</v>
      </c>
      <c r="B57" s="232" t="s">
        <v>119</v>
      </c>
      <c r="C57" s="376">
        <v>334</v>
      </c>
      <c r="D57" s="376">
        <v>40</v>
      </c>
      <c r="E57" s="376">
        <v>151</v>
      </c>
      <c r="F57" s="376">
        <v>143</v>
      </c>
      <c r="G57" s="371">
        <f t="shared" si="0"/>
        <v>0.11976047904191617</v>
      </c>
      <c r="H57" s="371">
        <f t="shared" si="0"/>
        <v>0.45209580838323354</v>
      </c>
      <c r="I57" s="371">
        <f t="shared" si="0"/>
        <v>0.4281437125748503</v>
      </c>
      <c r="K57" s="61" t="s">
        <v>309</v>
      </c>
      <c r="L57" s="272" t="s">
        <v>120</v>
      </c>
      <c r="M57" s="376">
        <v>64</v>
      </c>
      <c r="N57" s="376">
        <v>3</v>
      </c>
      <c r="O57" s="376">
        <v>38</v>
      </c>
      <c r="P57" s="376">
        <v>23</v>
      </c>
      <c r="Q57" s="369">
        <f t="shared" si="3"/>
        <v>0.046875</v>
      </c>
      <c r="R57" s="369">
        <f t="shared" si="3"/>
        <v>0.59375</v>
      </c>
      <c r="S57" s="369">
        <f t="shared" si="3"/>
        <v>0.359375</v>
      </c>
    </row>
    <row r="58" spans="1:19" ht="13.5">
      <c r="A58" s="227" t="s">
        <v>283</v>
      </c>
      <c r="B58" s="232" t="s">
        <v>121</v>
      </c>
      <c r="C58" s="376">
        <v>335</v>
      </c>
      <c r="D58" s="376">
        <v>48</v>
      </c>
      <c r="E58" s="376">
        <v>161</v>
      </c>
      <c r="F58" s="376">
        <v>126</v>
      </c>
      <c r="G58" s="371">
        <f t="shared" si="0"/>
        <v>0.14328358208955225</v>
      </c>
      <c r="H58" s="371">
        <f t="shared" si="0"/>
        <v>0.48059701492537316</v>
      </c>
      <c r="I58" s="371">
        <f t="shared" si="0"/>
        <v>0.3761194029850746</v>
      </c>
      <c r="K58" s="61" t="s">
        <v>309</v>
      </c>
      <c r="L58" s="272" t="s">
        <v>122</v>
      </c>
      <c r="M58" s="376">
        <v>57</v>
      </c>
      <c r="N58" s="376">
        <v>0</v>
      </c>
      <c r="O58" s="376">
        <v>22</v>
      </c>
      <c r="P58" s="376">
        <v>35</v>
      </c>
      <c r="Q58" s="369">
        <f t="shared" si="3"/>
        <v>0</v>
      </c>
      <c r="R58" s="369">
        <f t="shared" si="3"/>
        <v>0.38596491228070173</v>
      </c>
      <c r="S58" s="369">
        <f t="shared" si="3"/>
        <v>0.6140350877192983</v>
      </c>
    </row>
    <row r="59" spans="1:19" ht="13.5">
      <c r="A59" s="227" t="s">
        <v>283</v>
      </c>
      <c r="B59" s="232" t="s">
        <v>123</v>
      </c>
      <c r="C59" s="376">
        <v>322</v>
      </c>
      <c r="D59" s="376">
        <v>25</v>
      </c>
      <c r="E59" s="376">
        <v>137</v>
      </c>
      <c r="F59" s="376">
        <v>160</v>
      </c>
      <c r="G59" s="371">
        <f t="shared" si="0"/>
        <v>0.07763975155279502</v>
      </c>
      <c r="H59" s="371">
        <f t="shared" si="0"/>
        <v>0.4254658385093168</v>
      </c>
      <c r="I59" s="371">
        <f t="shared" si="0"/>
        <v>0.4968944099378882</v>
      </c>
      <c r="K59" s="61" t="s">
        <v>309</v>
      </c>
      <c r="L59" s="272" t="s">
        <v>124</v>
      </c>
      <c r="M59" s="376">
        <v>59</v>
      </c>
      <c r="N59" s="376">
        <v>5</v>
      </c>
      <c r="O59" s="376">
        <v>34</v>
      </c>
      <c r="P59" s="376">
        <v>20</v>
      </c>
      <c r="Q59" s="369">
        <f t="shared" si="3"/>
        <v>0.0847457627118644</v>
      </c>
      <c r="R59" s="369">
        <f t="shared" si="3"/>
        <v>0.576271186440678</v>
      </c>
      <c r="S59" s="369">
        <f t="shared" si="3"/>
        <v>0.3389830508474576</v>
      </c>
    </row>
    <row r="60" spans="1:19" ht="13.5">
      <c r="A60" s="227" t="s">
        <v>283</v>
      </c>
      <c r="B60" s="232" t="s">
        <v>125</v>
      </c>
      <c r="C60" s="376">
        <v>892</v>
      </c>
      <c r="D60" s="376">
        <v>146</v>
      </c>
      <c r="E60" s="376">
        <v>503</v>
      </c>
      <c r="F60" s="376">
        <v>243</v>
      </c>
      <c r="G60" s="371">
        <f t="shared" si="0"/>
        <v>0.16367713004484305</v>
      </c>
      <c r="H60" s="371">
        <f t="shared" si="0"/>
        <v>0.5639013452914798</v>
      </c>
      <c r="I60" s="371">
        <f t="shared" si="0"/>
        <v>0.27242152466367714</v>
      </c>
      <c r="K60" s="61" t="s">
        <v>309</v>
      </c>
      <c r="L60" s="272" t="s">
        <v>126</v>
      </c>
      <c r="M60" s="376">
        <v>98</v>
      </c>
      <c r="N60" s="376">
        <v>6</v>
      </c>
      <c r="O60" s="376">
        <v>54</v>
      </c>
      <c r="P60" s="376">
        <v>38</v>
      </c>
      <c r="Q60" s="369">
        <f t="shared" si="3"/>
        <v>0.061224489795918366</v>
      </c>
      <c r="R60" s="369">
        <f t="shared" si="3"/>
        <v>0.5510204081632653</v>
      </c>
      <c r="S60" s="369">
        <f t="shared" si="3"/>
        <v>0.3877551020408163</v>
      </c>
    </row>
    <row r="61" spans="1:19" ht="13.5">
      <c r="A61" s="227" t="s">
        <v>283</v>
      </c>
      <c r="B61" s="232" t="s">
        <v>127</v>
      </c>
      <c r="C61" s="376">
        <v>1730</v>
      </c>
      <c r="D61" s="376">
        <v>309</v>
      </c>
      <c r="E61" s="376">
        <v>999</v>
      </c>
      <c r="F61" s="376">
        <v>422</v>
      </c>
      <c r="G61" s="371">
        <f t="shared" si="0"/>
        <v>0.17861271676300577</v>
      </c>
      <c r="H61" s="371">
        <f t="shared" si="0"/>
        <v>0.577456647398844</v>
      </c>
      <c r="I61" s="371">
        <f t="shared" si="0"/>
        <v>0.24393063583815028</v>
      </c>
      <c r="K61" s="61" t="s">
        <v>309</v>
      </c>
      <c r="L61" s="272" t="s">
        <v>309</v>
      </c>
      <c r="M61" s="273">
        <f>SUM(M50:M60)</f>
        <v>880</v>
      </c>
      <c r="N61" s="273">
        <f>SUM(N50:N60)</f>
        <v>86</v>
      </c>
      <c r="O61" s="273">
        <f>SUM(O50:O60)</f>
        <v>463</v>
      </c>
      <c r="P61" s="273">
        <f>SUM(P50:P60)</f>
        <v>331</v>
      </c>
      <c r="Q61" s="386">
        <f t="shared" si="3"/>
        <v>0.09772727272727273</v>
      </c>
      <c r="R61" s="386">
        <f t="shared" si="3"/>
        <v>0.5261363636363636</v>
      </c>
      <c r="S61" s="386">
        <f t="shared" si="3"/>
        <v>0.37613636363636366</v>
      </c>
    </row>
    <row r="62" spans="1:19" ht="13.5">
      <c r="A62" s="227" t="s">
        <v>283</v>
      </c>
      <c r="B62" s="232" t="s">
        <v>128</v>
      </c>
      <c r="C62" s="376">
        <v>1216</v>
      </c>
      <c r="D62" s="376">
        <v>182</v>
      </c>
      <c r="E62" s="376">
        <v>715</v>
      </c>
      <c r="F62" s="376">
        <v>319</v>
      </c>
      <c r="G62" s="371">
        <f t="shared" si="0"/>
        <v>0.14967105263157895</v>
      </c>
      <c r="H62" s="371">
        <f t="shared" si="0"/>
        <v>0.5879934210526315</v>
      </c>
      <c r="I62" s="371">
        <f t="shared" si="0"/>
        <v>0.2623355263157895</v>
      </c>
      <c r="K62" s="66" t="s">
        <v>310</v>
      </c>
      <c r="L62" s="275" t="s">
        <v>130</v>
      </c>
      <c r="M62" s="376">
        <v>32</v>
      </c>
      <c r="N62" s="376">
        <v>0</v>
      </c>
      <c r="O62" s="376">
        <v>10</v>
      </c>
      <c r="P62" s="376">
        <v>22</v>
      </c>
      <c r="Q62" s="369">
        <f t="shared" si="3"/>
        <v>0</v>
      </c>
      <c r="R62" s="369">
        <f t="shared" si="3"/>
        <v>0.3125</v>
      </c>
      <c r="S62" s="369">
        <f t="shared" si="3"/>
        <v>0.6875</v>
      </c>
    </row>
    <row r="63" spans="1:19" ht="13.5">
      <c r="A63" s="227" t="s">
        <v>283</v>
      </c>
      <c r="B63" s="232" t="s">
        <v>131</v>
      </c>
      <c r="C63" s="376">
        <v>923</v>
      </c>
      <c r="D63" s="376">
        <v>49</v>
      </c>
      <c r="E63" s="376">
        <v>398</v>
      </c>
      <c r="F63" s="376">
        <v>476</v>
      </c>
      <c r="G63" s="371">
        <f t="shared" si="0"/>
        <v>0.05308775731310943</v>
      </c>
      <c r="H63" s="371">
        <f t="shared" si="0"/>
        <v>0.4312026002166847</v>
      </c>
      <c r="I63" s="371">
        <f t="shared" si="0"/>
        <v>0.5157096424702059</v>
      </c>
      <c r="K63" s="66" t="s">
        <v>310</v>
      </c>
      <c r="L63" s="275" t="s">
        <v>132</v>
      </c>
      <c r="M63" s="376">
        <v>178</v>
      </c>
      <c r="N63" s="376">
        <v>27</v>
      </c>
      <c r="O63" s="376">
        <v>97</v>
      </c>
      <c r="P63" s="376">
        <v>54</v>
      </c>
      <c r="Q63" s="369">
        <f t="shared" si="3"/>
        <v>0.15168539325842698</v>
      </c>
      <c r="R63" s="369">
        <f t="shared" si="3"/>
        <v>0.5449438202247191</v>
      </c>
      <c r="S63" s="369">
        <f t="shared" si="3"/>
        <v>0.30337078651685395</v>
      </c>
    </row>
    <row r="64" spans="1:19" ht="13.5">
      <c r="A64" s="227" t="s">
        <v>283</v>
      </c>
      <c r="B64" s="232" t="s">
        <v>133</v>
      </c>
      <c r="C64" s="382">
        <v>518</v>
      </c>
      <c r="D64" s="382">
        <v>38</v>
      </c>
      <c r="E64" s="382">
        <v>248</v>
      </c>
      <c r="F64" s="382">
        <v>232</v>
      </c>
      <c r="G64" s="371">
        <f t="shared" si="0"/>
        <v>0.07335907335907337</v>
      </c>
      <c r="H64" s="371">
        <f t="shared" si="0"/>
        <v>0.47876447876447875</v>
      </c>
      <c r="I64" s="371">
        <f t="shared" si="0"/>
        <v>0.44787644787644787</v>
      </c>
      <c r="K64" s="66" t="s">
        <v>310</v>
      </c>
      <c r="L64" s="275" t="s">
        <v>134</v>
      </c>
      <c r="M64" s="376">
        <v>9</v>
      </c>
      <c r="N64" s="376">
        <v>0</v>
      </c>
      <c r="O64" s="376">
        <v>6</v>
      </c>
      <c r="P64" s="376">
        <v>3</v>
      </c>
      <c r="Q64" s="369">
        <f t="shared" si="3"/>
        <v>0</v>
      </c>
      <c r="R64" s="369">
        <f t="shared" si="3"/>
        <v>0.6666666666666666</v>
      </c>
      <c r="S64" s="369">
        <f t="shared" si="3"/>
        <v>0.3333333333333333</v>
      </c>
    </row>
    <row r="65" spans="1:19" ht="13.5">
      <c r="A65" s="227" t="s">
        <v>283</v>
      </c>
      <c r="B65" s="232" t="s">
        <v>135</v>
      </c>
      <c r="C65" s="376">
        <v>391</v>
      </c>
      <c r="D65" s="376">
        <v>19</v>
      </c>
      <c r="E65" s="376">
        <v>162</v>
      </c>
      <c r="F65" s="376">
        <v>210</v>
      </c>
      <c r="G65" s="371">
        <f t="shared" si="0"/>
        <v>0.04859335038363171</v>
      </c>
      <c r="H65" s="371">
        <f t="shared" si="0"/>
        <v>0.4143222506393862</v>
      </c>
      <c r="I65" s="371">
        <f t="shared" si="0"/>
        <v>0.5370843989769821</v>
      </c>
      <c r="K65" s="66" t="s">
        <v>310</v>
      </c>
      <c r="L65" s="275" t="s">
        <v>136</v>
      </c>
      <c r="M65" s="376">
        <v>18</v>
      </c>
      <c r="N65" s="376">
        <v>0</v>
      </c>
      <c r="O65" s="376">
        <v>6</v>
      </c>
      <c r="P65" s="376">
        <v>12</v>
      </c>
      <c r="Q65" s="369">
        <f t="shared" si="3"/>
        <v>0</v>
      </c>
      <c r="R65" s="369">
        <f t="shared" si="3"/>
        <v>0.3333333333333333</v>
      </c>
      <c r="S65" s="369">
        <f t="shared" si="3"/>
        <v>0.6666666666666666</v>
      </c>
    </row>
    <row r="66" spans="1:19" ht="13.5">
      <c r="A66" s="227" t="s">
        <v>283</v>
      </c>
      <c r="B66" s="232" t="s">
        <v>137</v>
      </c>
      <c r="C66" s="376">
        <v>211</v>
      </c>
      <c r="D66" s="376">
        <v>26</v>
      </c>
      <c r="E66" s="376">
        <v>91</v>
      </c>
      <c r="F66" s="376">
        <v>94</v>
      </c>
      <c r="G66" s="371">
        <f t="shared" si="0"/>
        <v>0.12322274881516587</v>
      </c>
      <c r="H66" s="371">
        <f t="shared" si="0"/>
        <v>0.4312796208530806</v>
      </c>
      <c r="I66" s="371">
        <f t="shared" si="0"/>
        <v>0.44549763033175355</v>
      </c>
      <c r="K66" s="66" t="s">
        <v>310</v>
      </c>
      <c r="L66" s="275" t="s">
        <v>40</v>
      </c>
      <c r="M66" s="376">
        <v>174</v>
      </c>
      <c r="N66" s="376">
        <v>20</v>
      </c>
      <c r="O66" s="376">
        <v>102</v>
      </c>
      <c r="P66" s="376">
        <v>52</v>
      </c>
      <c r="Q66" s="369">
        <f t="shared" si="3"/>
        <v>0.11494252873563218</v>
      </c>
      <c r="R66" s="369">
        <f t="shared" si="3"/>
        <v>0.5862068965517241</v>
      </c>
      <c r="S66" s="369">
        <f t="shared" si="3"/>
        <v>0.2988505747126437</v>
      </c>
    </row>
    <row r="67" spans="1:19" ht="13.5">
      <c r="A67" s="227" t="s">
        <v>283</v>
      </c>
      <c r="B67" s="232" t="s">
        <v>138</v>
      </c>
      <c r="C67" s="376">
        <v>43</v>
      </c>
      <c r="D67" s="376">
        <v>0</v>
      </c>
      <c r="E67" s="376">
        <v>21</v>
      </c>
      <c r="F67" s="376">
        <v>22</v>
      </c>
      <c r="G67" s="371">
        <f aca="true" t="shared" si="4" ref="G67:I130">D67/$C67</f>
        <v>0</v>
      </c>
      <c r="H67" s="371">
        <f t="shared" si="4"/>
        <v>0.4883720930232558</v>
      </c>
      <c r="I67" s="371">
        <f t="shared" si="4"/>
        <v>0.5116279069767442</v>
      </c>
      <c r="K67" s="66" t="s">
        <v>310</v>
      </c>
      <c r="L67" s="275" t="s">
        <v>139</v>
      </c>
      <c r="M67" s="376">
        <v>56</v>
      </c>
      <c r="N67" s="376">
        <v>2</v>
      </c>
      <c r="O67" s="376">
        <v>24</v>
      </c>
      <c r="P67" s="376">
        <v>30</v>
      </c>
      <c r="Q67" s="369">
        <f t="shared" si="3"/>
        <v>0.03571428571428571</v>
      </c>
      <c r="R67" s="369">
        <f t="shared" si="3"/>
        <v>0.42857142857142855</v>
      </c>
      <c r="S67" s="369">
        <f t="shared" si="3"/>
        <v>0.5357142857142857</v>
      </c>
    </row>
    <row r="68" spans="1:19" ht="13.5">
      <c r="A68" s="227" t="s">
        <v>283</v>
      </c>
      <c r="B68" s="232" t="s">
        <v>140</v>
      </c>
      <c r="C68" s="376">
        <v>135</v>
      </c>
      <c r="D68" s="376">
        <v>6</v>
      </c>
      <c r="E68" s="376">
        <v>61</v>
      </c>
      <c r="F68" s="376">
        <v>68</v>
      </c>
      <c r="G68" s="371">
        <f t="shared" si="4"/>
        <v>0.044444444444444446</v>
      </c>
      <c r="H68" s="371">
        <f t="shared" si="4"/>
        <v>0.45185185185185184</v>
      </c>
      <c r="I68" s="371">
        <f t="shared" si="4"/>
        <v>0.5037037037037037</v>
      </c>
      <c r="K68" s="66" t="s">
        <v>310</v>
      </c>
      <c r="L68" s="275" t="s">
        <v>50</v>
      </c>
      <c r="M68" s="376">
        <v>103</v>
      </c>
      <c r="N68" s="376">
        <v>2</v>
      </c>
      <c r="O68" s="376">
        <v>41</v>
      </c>
      <c r="P68" s="376">
        <v>60</v>
      </c>
      <c r="Q68" s="369">
        <f t="shared" si="3"/>
        <v>0.019417475728155338</v>
      </c>
      <c r="R68" s="369">
        <f t="shared" si="3"/>
        <v>0.39805825242718446</v>
      </c>
      <c r="S68" s="369">
        <f t="shared" si="3"/>
        <v>0.5825242718446602</v>
      </c>
    </row>
    <row r="69" spans="1:19" ht="13.5">
      <c r="A69" s="227" t="s">
        <v>283</v>
      </c>
      <c r="B69" s="276" t="s">
        <v>295</v>
      </c>
      <c r="C69" s="388">
        <v>279</v>
      </c>
      <c r="D69" s="388">
        <v>9</v>
      </c>
      <c r="E69" s="388">
        <v>147</v>
      </c>
      <c r="F69" s="388">
        <v>123</v>
      </c>
      <c r="G69" s="389">
        <f t="shared" si="4"/>
        <v>0.03225806451612903</v>
      </c>
      <c r="H69" s="389">
        <f t="shared" si="4"/>
        <v>0.5268817204301075</v>
      </c>
      <c r="I69" s="389">
        <f t="shared" si="4"/>
        <v>0.44086021505376344</v>
      </c>
      <c r="K69" s="71" t="s">
        <v>310</v>
      </c>
      <c r="L69" s="279" t="s">
        <v>310</v>
      </c>
      <c r="M69" s="280">
        <f>SUM(M62:M68)</f>
        <v>570</v>
      </c>
      <c r="N69" s="280">
        <f>SUM(N62:N68)</f>
        <v>51</v>
      </c>
      <c r="O69" s="280">
        <f>SUM(O62:O68)</f>
        <v>286</v>
      </c>
      <c r="P69" s="280">
        <f>SUM(P62:P68)</f>
        <v>233</v>
      </c>
      <c r="Q69" s="390">
        <f t="shared" si="3"/>
        <v>0.08947368421052632</v>
      </c>
      <c r="R69" s="390">
        <f t="shared" si="3"/>
        <v>0.5017543859649123</v>
      </c>
      <c r="S69" s="390">
        <f t="shared" si="3"/>
        <v>0.4087719298245614</v>
      </c>
    </row>
    <row r="70" spans="1:19" ht="13.5">
      <c r="A70" s="227" t="s">
        <v>283</v>
      </c>
      <c r="B70" s="232" t="s">
        <v>141</v>
      </c>
      <c r="C70" s="376">
        <v>558</v>
      </c>
      <c r="D70" s="376">
        <v>60</v>
      </c>
      <c r="E70" s="376">
        <v>378</v>
      </c>
      <c r="F70" s="376">
        <v>120</v>
      </c>
      <c r="G70" s="371">
        <f t="shared" si="4"/>
        <v>0.10752688172043011</v>
      </c>
      <c r="H70" s="371">
        <f t="shared" si="4"/>
        <v>0.6774193548387096</v>
      </c>
      <c r="I70" s="371">
        <f t="shared" si="4"/>
        <v>0.21505376344086022</v>
      </c>
      <c r="K70" s="75" t="s">
        <v>304</v>
      </c>
      <c r="L70" s="282" t="s">
        <v>142</v>
      </c>
      <c r="M70" s="376">
        <v>48</v>
      </c>
      <c r="N70" s="376">
        <v>0</v>
      </c>
      <c r="O70" s="376">
        <v>1</v>
      </c>
      <c r="P70" s="376">
        <v>47</v>
      </c>
      <c r="Q70" s="369">
        <f t="shared" si="3"/>
        <v>0</v>
      </c>
      <c r="R70" s="369">
        <f t="shared" si="3"/>
        <v>0.020833333333333332</v>
      </c>
      <c r="S70" s="369">
        <f t="shared" si="3"/>
        <v>0.9791666666666666</v>
      </c>
    </row>
    <row r="71" spans="1:19" ht="13.5">
      <c r="A71" s="227" t="s">
        <v>283</v>
      </c>
      <c r="B71" s="232" t="s">
        <v>143</v>
      </c>
      <c r="C71" s="376">
        <v>376</v>
      </c>
      <c r="D71" s="376">
        <v>51</v>
      </c>
      <c r="E71" s="376">
        <v>228</v>
      </c>
      <c r="F71" s="376">
        <v>97</v>
      </c>
      <c r="G71" s="371">
        <f t="shared" si="4"/>
        <v>0.1356382978723404</v>
      </c>
      <c r="H71" s="371">
        <f t="shared" si="4"/>
        <v>0.6063829787234043</v>
      </c>
      <c r="I71" s="371">
        <f t="shared" si="4"/>
        <v>0.2579787234042553</v>
      </c>
      <c r="K71" s="75" t="s">
        <v>304</v>
      </c>
      <c r="L71" s="282" t="s">
        <v>304</v>
      </c>
      <c r="M71" s="283">
        <f>SUM(M70)</f>
        <v>48</v>
      </c>
      <c r="N71" s="283">
        <f>SUM(N70)</f>
        <v>0</v>
      </c>
      <c r="O71" s="283">
        <f>SUM(O70)</f>
        <v>1</v>
      </c>
      <c r="P71" s="283">
        <f>SUM(P70)</f>
        <v>47</v>
      </c>
      <c r="Q71" s="391">
        <f t="shared" si="3"/>
        <v>0</v>
      </c>
      <c r="R71" s="391">
        <f t="shared" si="3"/>
        <v>0.020833333333333332</v>
      </c>
      <c r="S71" s="391">
        <f t="shared" si="3"/>
        <v>0.9791666666666666</v>
      </c>
    </row>
    <row r="72" spans="1:9" ht="13.5">
      <c r="A72" s="227" t="s">
        <v>283</v>
      </c>
      <c r="B72" s="232" t="s">
        <v>144</v>
      </c>
      <c r="C72" s="376">
        <v>575</v>
      </c>
      <c r="D72" s="376">
        <v>44</v>
      </c>
      <c r="E72" s="376">
        <v>395</v>
      </c>
      <c r="F72" s="376">
        <v>136</v>
      </c>
      <c r="G72" s="371">
        <f t="shared" si="4"/>
        <v>0.07652173913043478</v>
      </c>
      <c r="H72" s="371">
        <f t="shared" si="4"/>
        <v>0.6869565217391305</v>
      </c>
      <c r="I72" s="371">
        <f t="shared" si="4"/>
        <v>0.23652173913043478</v>
      </c>
    </row>
    <row r="73" spans="1:19" ht="14.25" thickBot="1">
      <c r="A73" s="227" t="s">
        <v>283</v>
      </c>
      <c r="B73" s="232" t="s">
        <v>145</v>
      </c>
      <c r="C73" s="376">
        <v>61</v>
      </c>
      <c r="D73" s="376">
        <v>9</v>
      </c>
      <c r="E73" s="376">
        <v>21</v>
      </c>
      <c r="F73" s="376">
        <v>31</v>
      </c>
      <c r="G73" s="371">
        <f t="shared" si="4"/>
        <v>0.14754098360655737</v>
      </c>
      <c r="H73" s="371">
        <f t="shared" si="4"/>
        <v>0.3442622950819672</v>
      </c>
      <c r="I73" s="371">
        <f t="shared" si="4"/>
        <v>0.5081967213114754</v>
      </c>
      <c r="K73" s="43" t="s">
        <v>311</v>
      </c>
      <c r="L73" s="44" t="s">
        <v>312</v>
      </c>
      <c r="M73" s="285" t="s">
        <v>391</v>
      </c>
      <c r="N73" s="285" t="s">
        <v>2</v>
      </c>
      <c r="O73" s="285" t="s">
        <v>392</v>
      </c>
      <c r="P73" s="286" t="s">
        <v>4</v>
      </c>
      <c r="Q73" s="231" t="s">
        <v>5</v>
      </c>
      <c r="R73" s="231" t="s">
        <v>6</v>
      </c>
      <c r="S73" s="231" t="s">
        <v>7</v>
      </c>
    </row>
    <row r="74" spans="1:19" ht="14.25" thickTop="1">
      <c r="A74" s="227" t="s">
        <v>283</v>
      </c>
      <c r="B74" s="232" t="s">
        <v>150</v>
      </c>
      <c r="C74" s="376">
        <v>219</v>
      </c>
      <c r="D74" s="376">
        <v>8</v>
      </c>
      <c r="E74" s="376">
        <v>127</v>
      </c>
      <c r="F74" s="376">
        <v>84</v>
      </c>
      <c r="G74" s="371">
        <f t="shared" si="4"/>
        <v>0.0365296803652968</v>
      </c>
      <c r="H74" s="371">
        <f t="shared" si="4"/>
        <v>0.5799086757990868</v>
      </c>
      <c r="I74" s="371">
        <f t="shared" si="4"/>
        <v>0.3835616438356164</v>
      </c>
      <c r="K74" s="81" t="s">
        <v>315</v>
      </c>
      <c r="L74" s="82" t="s">
        <v>316</v>
      </c>
      <c r="M74" s="376">
        <v>90</v>
      </c>
      <c r="N74" s="376">
        <v>5</v>
      </c>
      <c r="O74" s="376">
        <v>42</v>
      </c>
      <c r="P74" s="376">
        <v>43</v>
      </c>
      <c r="Q74" s="369">
        <f aca="true" t="shared" si="5" ref="Q74:S105">N74/$M74</f>
        <v>0.05555555555555555</v>
      </c>
      <c r="R74" s="369">
        <f t="shared" si="5"/>
        <v>0.4666666666666667</v>
      </c>
      <c r="S74" s="369">
        <f t="shared" si="5"/>
        <v>0.4777777777777778</v>
      </c>
    </row>
    <row r="75" spans="1:19" ht="13.5">
      <c r="A75" s="227" t="s">
        <v>283</v>
      </c>
      <c r="B75" s="232" t="s">
        <v>153</v>
      </c>
      <c r="C75" s="376">
        <v>289</v>
      </c>
      <c r="D75" s="376">
        <v>19</v>
      </c>
      <c r="E75" s="376">
        <v>137</v>
      </c>
      <c r="F75" s="376">
        <v>133</v>
      </c>
      <c r="G75" s="371">
        <f t="shared" si="4"/>
        <v>0.0657439446366782</v>
      </c>
      <c r="H75" s="371">
        <f t="shared" si="4"/>
        <v>0.4740484429065744</v>
      </c>
      <c r="I75" s="371">
        <f t="shared" si="4"/>
        <v>0.4602076124567474</v>
      </c>
      <c r="K75" s="83" t="s">
        <v>315</v>
      </c>
      <c r="L75" s="84" t="s">
        <v>317</v>
      </c>
      <c r="M75" s="376">
        <v>27</v>
      </c>
      <c r="N75" s="376">
        <v>0</v>
      </c>
      <c r="O75" s="376">
        <v>9</v>
      </c>
      <c r="P75" s="376">
        <v>18</v>
      </c>
      <c r="Q75" s="369">
        <f t="shared" si="5"/>
        <v>0</v>
      </c>
      <c r="R75" s="369">
        <f t="shared" si="5"/>
        <v>0.3333333333333333</v>
      </c>
      <c r="S75" s="369">
        <f t="shared" si="5"/>
        <v>0.6666666666666666</v>
      </c>
    </row>
    <row r="76" spans="1:19" ht="13.5">
      <c r="A76" s="227" t="s">
        <v>283</v>
      </c>
      <c r="B76" s="232" t="s">
        <v>155</v>
      </c>
      <c r="C76" s="376">
        <v>182</v>
      </c>
      <c r="D76" s="376">
        <v>13</v>
      </c>
      <c r="E76" s="376">
        <v>75</v>
      </c>
      <c r="F76" s="376">
        <v>94</v>
      </c>
      <c r="G76" s="371">
        <f t="shared" si="4"/>
        <v>0.07142857142857142</v>
      </c>
      <c r="H76" s="371">
        <f t="shared" si="4"/>
        <v>0.41208791208791207</v>
      </c>
      <c r="I76" s="371">
        <f t="shared" si="4"/>
        <v>0.5164835164835165</v>
      </c>
      <c r="K76" s="83" t="s">
        <v>315</v>
      </c>
      <c r="L76" s="84" t="s">
        <v>318</v>
      </c>
      <c r="M76" s="376">
        <v>48</v>
      </c>
      <c r="N76" s="376">
        <v>12</v>
      </c>
      <c r="O76" s="376">
        <v>20</v>
      </c>
      <c r="P76" s="376">
        <v>16</v>
      </c>
      <c r="Q76" s="369">
        <f t="shared" si="5"/>
        <v>0.25</v>
      </c>
      <c r="R76" s="369">
        <f t="shared" si="5"/>
        <v>0.4166666666666667</v>
      </c>
      <c r="S76" s="369">
        <f t="shared" si="5"/>
        <v>0.3333333333333333</v>
      </c>
    </row>
    <row r="77" spans="1:19" ht="13.5">
      <c r="A77" s="227" t="s">
        <v>283</v>
      </c>
      <c r="B77" s="232" t="s">
        <v>157</v>
      </c>
      <c r="C77" s="376">
        <v>274</v>
      </c>
      <c r="D77" s="376">
        <v>38</v>
      </c>
      <c r="E77" s="376">
        <v>131</v>
      </c>
      <c r="F77" s="376">
        <v>105</v>
      </c>
      <c r="G77" s="371">
        <f t="shared" si="4"/>
        <v>0.1386861313868613</v>
      </c>
      <c r="H77" s="371">
        <f t="shared" si="4"/>
        <v>0.4781021897810219</v>
      </c>
      <c r="I77" s="371">
        <f t="shared" si="4"/>
        <v>0.38321167883211676</v>
      </c>
      <c r="K77" s="83" t="s">
        <v>315</v>
      </c>
      <c r="L77" s="84" t="s">
        <v>319</v>
      </c>
      <c r="M77" s="376">
        <v>146</v>
      </c>
      <c r="N77" s="376">
        <v>17</v>
      </c>
      <c r="O77" s="376">
        <v>79</v>
      </c>
      <c r="P77" s="376">
        <v>50</v>
      </c>
      <c r="Q77" s="369">
        <f t="shared" si="5"/>
        <v>0.11643835616438356</v>
      </c>
      <c r="R77" s="369">
        <f t="shared" si="5"/>
        <v>0.541095890410959</v>
      </c>
      <c r="S77" s="369">
        <f t="shared" si="5"/>
        <v>0.3424657534246575</v>
      </c>
    </row>
    <row r="78" spans="1:19" ht="13.5">
      <c r="A78" s="227" t="s">
        <v>283</v>
      </c>
      <c r="B78" s="232" t="s">
        <v>159</v>
      </c>
      <c r="C78" s="376">
        <v>99</v>
      </c>
      <c r="D78" s="376">
        <v>6</v>
      </c>
      <c r="E78" s="376">
        <v>48</v>
      </c>
      <c r="F78" s="376">
        <v>45</v>
      </c>
      <c r="G78" s="371">
        <f t="shared" si="4"/>
        <v>0.06060606060606061</v>
      </c>
      <c r="H78" s="371">
        <f t="shared" si="4"/>
        <v>0.48484848484848486</v>
      </c>
      <c r="I78" s="371">
        <f t="shared" si="4"/>
        <v>0.45454545454545453</v>
      </c>
      <c r="K78" s="83" t="s">
        <v>315</v>
      </c>
      <c r="L78" s="84" t="s">
        <v>320</v>
      </c>
      <c r="M78" s="376">
        <v>38</v>
      </c>
      <c r="N78" s="376">
        <v>5</v>
      </c>
      <c r="O78" s="376">
        <v>17</v>
      </c>
      <c r="P78" s="376">
        <v>16</v>
      </c>
      <c r="Q78" s="369">
        <f t="shared" si="5"/>
        <v>0.13157894736842105</v>
      </c>
      <c r="R78" s="369">
        <f t="shared" si="5"/>
        <v>0.4473684210526316</v>
      </c>
      <c r="S78" s="369">
        <f t="shared" si="5"/>
        <v>0.42105263157894735</v>
      </c>
    </row>
    <row r="79" spans="1:19" ht="13.5">
      <c r="A79" s="227" t="s">
        <v>283</v>
      </c>
      <c r="B79" s="232" t="s">
        <v>161</v>
      </c>
      <c r="C79" s="376">
        <v>157</v>
      </c>
      <c r="D79" s="376">
        <v>17</v>
      </c>
      <c r="E79" s="376">
        <v>59</v>
      </c>
      <c r="F79" s="376">
        <v>81</v>
      </c>
      <c r="G79" s="371">
        <f t="shared" si="4"/>
        <v>0.10828025477707007</v>
      </c>
      <c r="H79" s="371">
        <f t="shared" si="4"/>
        <v>0.37579617834394907</v>
      </c>
      <c r="I79" s="371">
        <f t="shared" si="4"/>
        <v>0.5159235668789809</v>
      </c>
      <c r="K79" s="83" t="s">
        <v>315</v>
      </c>
      <c r="L79" s="84" t="s">
        <v>321</v>
      </c>
      <c r="M79" s="376">
        <v>71</v>
      </c>
      <c r="N79" s="376">
        <v>7</v>
      </c>
      <c r="O79" s="376">
        <v>36</v>
      </c>
      <c r="P79" s="376">
        <v>28</v>
      </c>
      <c r="Q79" s="369">
        <f t="shared" si="5"/>
        <v>0.09859154929577464</v>
      </c>
      <c r="R79" s="369">
        <f t="shared" si="5"/>
        <v>0.5070422535211268</v>
      </c>
      <c r="S79" s="369">
        <f t="shared" si="5"/>
        <v>0.39436619718309857</v>
      </c>
    </row>
    <row r="80" spans="1:19" ht="13.5">
      <c r="A80" s="227" t="s">
        <v>283</v>
      </c>
      <c r="B80" s="287" t="s">
        <v>163</v>
      </c>
      <c r="C80" s="376">
        <v>202</v>
      </c>
      <c r="D80" s="376">
        <v>14</v>
      </c>
      <c r="E80" s="376">
        <v>91</v>
      </c>
      <c r="F80" s="376">
        <v>97</v>
      </c>
      <c r="G80" s="371">
        <f t="shared" si="4"/>
        <v>0.06930693069306931</v>
      </c>
      <c r="H80" s="371">
        <f t="shared" si="4"/>
        <v>0.4504950495049505</v>
      </c>
      <c r="I80" s="371">
        <f t="shared" si="4"/>
        <v>0.4801980198019802</v>
      </c>
      <c r="K80" s="83" t="s">
        <v>315</v>
      </c>
      <c r="L80" s="86" t="s">
        <v>315</v>
      </c>
      <c r="M80" s="87">
        <f>SUM(M74:M79)</f>
        <v>420</v>
      </c>
      <c r="N80" s="87">
        <f>SUM(N74:N79)</f>
        <v>46</v>
      </c>
      <c r="O80" s="87">
        <f>SUM(O74:O79)</f>
        <v>203</v>
      </c>
      <c r="P80" s="87">
        <f>SUM(P74:P79)</f>
        <v>171</v>
      </c>
      <c r="Q80" s="288">
        <f t="shared" si="5"/>
        <v>0.10952380952380952</v>
      </c>
      <c r="R80" s="288">
        <f t="shared" si="5"/>
        <v>0.48333333333333334</v>
      </c>
      <c r="S80" s="288">
        <f t="shared" si="5"/>
        <v>0.40714285714285714</v>
      </c>
    </row>
    <row r="81" spans="1:19" ht="13.5">
      <c r="A81" s="227" t="s">
        <v>283</v>
      </c>
      <c r="B81" s="258" t="s">
        <v>164</v>
      </c>
      <c r="C81" s="392">
        <v>774</v>
      </c>
      <c r="D81" s="392">
        <v>53</v>
      </c>
      <c r="E81" s="392">
        <v>330</v>
      </c>
      <c r="F81" s="392">
        <v>391</v>
      </c>
      <c r="G81" s="393">
        <f t="shared" si="4"/>
        <v>0.06847545219638243</v>
      </c>
      <c r="H81" s="393">
        <f t="shared" si="4"/>
        <v>0.4263565891472868</v>
      </c>
      <c r="I81" s="393">
        <f t="shared" si="4"/>
        <v>0.5051679586563308</v>
      </c>
      <c r="K81" s="91" t="s">
        <v>322</v>
      </c>
      <c r="L81" s="92" t="s">
        <v>323</v>
      </c>
      <c r="M81" s="376">
        <v>86</v>
      </c>
      <c r="N81" s="376">
        <v>0</v>
      </c>
      <c r="O81" s="376">
        <v>12</v>
      </c>
      <c r="P81" s="376">
        <v>74</v>
      </c>
      <c r="Q81" s="369">
        <f t="shared" si="5"/>
        <v>0</v>
      </c>
      <c r="R81" s="369">
        <f t="shared" si="5"/>
        <v>0.13953488372093023</v>
      </c>
      <c r="S81" s="369">
        <f t="shared" si="5"/>
        <v>0.8604651162790697</v>
      </c>
    </row>
    <row r="82" spans="1:19" ht="13.5">
      <c r="A82" s="227" t="s">
        <v>283</v>
      </c>
      <c r="B82" s="287" t="s">
        <v>167</v>
      </c>
      <c r="C82" s="376">
        <v>929</v>
      </c>
      <c r="D82" s="376">
        <v>79</v>
      </c>
      <c r="E82" s="376">
        <v>482</v>
      </c>
      <c r="F82" s="376">
        <v>368</v>
      </c>
      <c r="G82" s="371">
        <f t="shared" si="4"/>
        <v>0.08503767491926803</v>
      </c>
      <c r="H82" s="371">
        <f t="shared" si="4"/>
        <v>0.5188374596340151</v>
      </c>
      <c r="I82" s="371">
        <f t="shared" si="4"/>
        <v>0.3961248654467169</v>
      </c>
      <c r="K82" s="91" t="s">
        <v>322</v>
      </c>
      <c r="L82" s="92" t="s">
        <v>324</v>
      </c>
      <c r="M82" s="376">
        <v>118</v>
      </c>
      <c r="N82" s="376">
        <v>25</v>
      </c>
      <c r="O82" s="376">
        <v>63</v>
      </c>
      <c r="P82" s="376">
        <v>30</v>
      </c>
      <c r="Q82" s="369">
        <f t="shared" si="5"/>
        <v>0.211864406779661</v>
      </c>
      <c r="R82" s="369">
        <f t="shared" si="5"/>
        <v>0.5338983050847458</v>
      </c>
      <c r="S82" s="369">
        <f t="shared" si="5"/>
        <v>0.2542372881355932</v>
      </c>
    </row>
    <row r="83" spans="1:19" ht="13.5">
      <c r="A83" s="227" t="s">
        <v>283</v>
      </c>
      <c r="B83" s="287" t="s">
        <v>169</v>
      </c>
      <c r="C83" s="376">
        <v>304</v>
      </c>
      <c r="D83" s="376">
        <v>0</v>
      </c>
      <c r="E83" s="376">
        <v>304</v>
      </c>
      <c r="F83" s="376">
        <v>0</v>
      </c>
      <c r="G83" s="371">
        <f t="shared" si="4"/>
        <v>0</v>
      </c>
      <c r="H83" s="371">
        <f t="shared" si="4"/>
        <v>1</v>
      </c>
      <c r="I83" s="371">
        <f t="shared" si="4"/>
        <v>0</v>
      </c>
      <c r="K83" s="91" t="s">
        <v>322</v>
      </c>
      <c r="L83" s="92" t="s">
        <v>325</v>
      </c>
      <c r="M83" s="376">
        <v>47</v>
      </c>
      <c r="N83" s="376">
        <v>7</v>
      </c>
      <c r="O83" s="376">
        <v>26</v>
      </c>
      <c r="P83" s="376">
        <v>14</v>
      </c>
      <c r="Q83" s="369">
        <f t="shared" si="5"/>
        <v>0.14893617021276595</v>
      </c>
      <c r="R83" s="369">
        <f t="shared" si="5"/>
        <v>0.5531914893617021</v>
      </c>
      <c r="S83" s="369">
        <f t="shared" si="5"/>
        <v>0.2978723404255319</v>
      </c>
    </row>
    <row r="84" spans="1:19" ht="13.5">
      <c r="A84" s="291" t="s">
        <v>304</v>
      </c>
      <c r="B84" s="260" t="s">
        <v>306</v>
      </c>
      <c r="C84" s="394">
        <v>1326</v>
      </c>
      <c r="D84" s="394">
        <v>125</v>
      </c>
      <c r="E84" s="394">
        <v>657</v>
      </c>
      <c r="F84" s="394">
        <v>544</v>
      </c>
      <c r="G84" s="395">
        <f t="shared" si="4"/>
        <v>0.0942684766214178</v>
      </c>
      <c r="H84" s="395">
        <f t="shared" si="4"/>
        <v>0.49547511312217196</v>
      </c>
      <c r="I84" s="395">
        <f t="shared" si="4"/>
        <v>0.41025641025641024</v>
      </c>
      <c r="K84" s="91" t="s">
        <v>322</v>
      </c>
      <c r="L84" s="92" t="s">
        <v>326</v>
      </c>
      <c r="M84" s="376">
        <v>42</v>
      </c>
      <c r="N84" s="376">
        <v>0</v>
      </c>
      <c r="O84" s="376">
        <v>23</v>
      </c>
      <c r="P84" s="376">
        <v>19</v>
      </c>
      <c r="Q84" s="369">
        <f t="shared" si="5"/>
        <v>0</v>
      </c>
      <c r="R84" s="369">
        <f t="shared" si="5"/>
        <v>0.5476190476190477</v>
      </c>
      <c r="S84" s="369">
        <f t="shared" si="5"/>
        <v>0.4523809523809524</v>
      </c>
    </row>
    <row r="85" spans="1:19" ht="13.5">
      <c r="A85" s="291" t="s">
        <v>304</v>
      </c>
      <c r="B85" s="265" t="s">
        <v>308</v>
      </c>
      <c r="C85" s="396">
        <v>581</v>
      </c>
      <c r="D85" s="396">
        <v>37</v>
      </c>
      <c r="E85" s="396">
        <v>265</v>
      </c>
      <c r="F85" s="396">
        <v>279</v>
      </c>
      <c r="G85" s="397">
        <f t="shared" si="4"/>
        <v>0.06368330464716007</v>
      </c>
      <c r="H85" s="397">
        <f t="shared" si="4"/>
        <v>0.45611015490533563</v>
      </c>
      <c r="I85" s="397">
        <f t="shared" si="4"/>
        <v>0.4802065404475043</v>
      </c>
      <c r="K85" s="91" t="s">
        <v>322</v>
      </c>
      <c r="L85" s="92" t="s">
        <v>327</v>
      </c>
      <c r="M85" s="376">
        <v>100</v>
      </c>
      <c r="N85" s="376">
        <v>16</v>
      </c>
      <c r="O85" s="376">
        <v>50</v>
      </c>
      <c r="P85" s="376">
        <v>34</v>
      </c>
      <c r="Q85" s="369">
        <f t="shared" si="5"/>
        <v>0.16</v>
      </c>
      <c r="R85" s="369">
        <f t="shared" si="5"/>
        <v>0.5</v>
      </c>
      <c r="S85" s="369">
        <f t="shared" si="5"/>
        <v>0.34</v>
      </c>
    </row>
    <row r="86" spans="1:19" ht="13.5">
      <c r="A86" s="291" t="s">
        <v>304</v>
      </c>
      <c r="B86" s="272" t="s">
        <v>309</v>
      </c>
      <c r="C86" s="398">
        <v>880</v>
      </c>
      <c r="D86" s="398">
        <v>86</v>
      </c>
      <c r="E86" s="398">
        <v>463</v>
      </c>
      <c r="F86" s="398">
        <v>331</v>
      </c>
      <c r="G86" s="399">
        <f t="shared" si="4"/>
        <v>0.09772727272727273</v>
      </c>
      <c r="H86" s="399">
        <f t="shared" si="4"/>
        <v>0.5261363636363636</v>
      </c>
      <c r="I86" s="399">
        <f t="shared" si="4"/>
        <v>0.37613636363636366</v>
      </c>
      <c r="K86" s="91" t="s">
        <v>322</v>
      </c>
      <c r="L86" s="92" t="s">
        <v>328</v>
      </c>
      <c r="M86" s="376">
        <v>262</v>
      </c>
      <c r="N86" s="376">
        <v>23</v>
      </c>
      <c r="O86" s="376">
        <v>154</v>
      </c>
      <c r="P86" s="376">
        <v>85</v>
      </c>
      <c r="Q86" s="369">
        <f t="shared" si="5"/>
        <v>0.08778625954198473</v>
      </c>
      <c r="R86" s="369">
        <f t="shared" si="5"/>
        <v>0.5877862595419847</v>
      </c>
      <c r="S86" s="369">
        <f t="shared" si="5"/>
        <v>0.3244274809160305</v>
      </c>
    </row>
    <row r="87" spans="1:19" ht="13.5">
      <c r="A87" s="291" t="s">
        <v>304</v>
      </c>
      <c r="B87" s="275" t="s">
        <v>310</v>
      </c>
      <c r="C87" s="400">
        <v>570</v>
      </c>
      <c r="D87" s="400">
        <v>51</v>
      </c>
      <c r="E87" s="400">
        <v>286</v>
      </c>
      <c r="F87" s="400">
        <v>233</v>
      </c>
      <c r="G87" s="401">
        <f t="shared" si="4"/>
        <v>0.08947368421052632</v>
      </c>
      <c r="H87" s="401">
        <f t="shared" si="4"/>
        <v>0.5017543859649123</v>
      </c>
      <c r="I87" s="401">
        <f t="shared" si="4"/>
        <v>0.4087719298245614</v>
      </c>
      <c r="K87" s="91" t="s">
        <v>322</v>
      </c>
      <c r="L87" s="92" t="s">
        <v>329</v>
      </c>
      <c r="M87" s="376">
        <v>74</v>
      </c>
      <c r="N87" s="376">
        <v>2</v>
      </c>
      <c r="O87" s="376">
        <v>49</v>
      </c>
      <c r="P87" s="376">
        <v>23</v>
      </c>
      <c r="Q87" s="369">
        <f t="shared" si="5"/>
        <v>0.02702702702702703</v>
      </c>
      <c r="R87" s="369">
        <f t="shared" si="5"/>
        <v>0.6621621621621622</v>
      </c>
      <c r="S87" s="369">
        <f t="shared" si="5"/>
        <v>0.3108108108108108</v>
      </c>
    </row>
    <row r="88" spans="1:19" ht="13.5">
      <c r="A88" s="291" t="s">
        <v>304</v>
      </c>
      <c r="B88" s="282" t="s">
        <v>142</v>
      </c>
      <c r="C88" s="402">
        <v>48</v>
      </c>
      <c r="D88" s="402">
        <v>0</v>
      </c>
      <c r="E88" s="402">
        <v>1</v>
      </c>
      <c r="F88" s="402">
        <v>47</v>
      </c>
      <c r="G88" s="403">
        <f t="shared" si="4"/>
        <v>0</v>
      </c>
      <c r="H88" s="403">
        <f t="shared" si="4"/>
        <v>0.020833333333333332</v>
      </c>
      <c r="I88" s="403">
        <f t="shared" si="4"/>
        <v>0.9791666666666666</v>
      </c>
      <c r="K88" s="91" t="s">
        <v>322</v>
      </c>
      <c r="L88" s="92" t="s">
        <v>330</v>
      </c>
      <c r="M88" s="376">
        <v>179</v>
      </c>
      <c r="N88" s="376">
        <v>28</v>
      </c>
      <c r="O88" s="376">
        <v>92</v>
      </c>
      <c r="P88" s="376">
        <v>59</v>
      </c>
      <c r="Q88" s="369">
        <f t="shared" si="5"/>
        <v>0.1564245810055866</v>
      </c>
      <c r="R88" s="369">
        <f t="shared" si="5"/>
        <v>0.5139664804469274</v>
      </c>
      <c r="S88" s="369">
        <f t="shared" si="5"/>
        <v>0.329608938547486</v>
      </c>
    </row>
    <row r="89" spans="1:19" ht="13.5">
      <c r="A89" s="302" t="s">
        <v>311</v>
      </c>
      <c r="B89" s="303" t="s">
        <v>315</v>
      </c>
      <c r="C89" s="404">
        <v>420</v>
      </c>
      <c r="D89" s="404">
        <v>46</v>
      </c>
      <c r="E89" s="404">
        <v>203</v>
      </c>
      <c r="F89" s="404">
        <v>171</v>
      </c>
      <c r="G89" s="405">
        <f t="shared" si="4"/>
        <v>0.10952380952380952</v>
      </c>
      <c r="H89" s="405">
        <f t="shared" si="4"/>
        <v>0.48333333333333334</v>
      </c>
      <c r="I89" s="405">
        <f t="shared" si="4"/>
        <v>0.40714285714285714</v>
      </c>
      <c r="K89" s="91" t="s">
        <v>322</v>
      </c>
      <c r="L89" s="92" t="s">
        <v>331</v>
      </c>
      <c r="M89" s="376">
        <v>101</v>
      </c>
      <c r="N89" s="376">
        <v>12</v>
      </c>
      <c r="O89" s="376">
        <v>65</v>
      </c>
      <c r="P89" s="376">
        <v>24</v>
      </c>
      <c r="Q89" s="369">
        <f t="shared" si="5"/>
        <v>0.1188118811881188</v>
      </c>
      <c r="R89" s="369">
        <f t="shared" si="5"/>
        <v>0.6435643564356436</v>
      </c>
      <c r="S89" s="369">
        <f t="shared" si="5"/>
        <v>0.2376237623762376</v>
      </c>
    </row>
    <row r="90" spans="1:19" ht="13.5">
      <c r="A90" s="302" t="s">
        <v>311</v>
      </c>
      <c r="B90" s="306" t="s">
        <v>322</v>
      </c>
      <c r="C90" s="406">
        <v>1133</v>
      </c>
      <c r="D90" s="406">
        <v>135</v>
      </c>
      <c r="E90" s="406">
        <v>612</v>
      </c>
      <c r="F90" s="406">
        <v>386</v>
      </c>
      <c r="G90" s="407">
        <f t="shared" si="4"/>
        <v>0.11915269196822595</v>
      </c>
      <c r="H90" s="407">
        <f t="shared" si="4"/>
        <v>0.5401588702559577</v>
      </c>
      <c r="I90" s="407">
        <f t="shared" si="4"/>
        <v>0.3406884377758164</v>
      </c>
      <c r="K90" s="91" t="s">
        <v>322</v>
      </c>
      <c r="L90" s="92" t="s">
        <v>332</v>
      </c>
      <c r="M90" s="376">
        <v>124</v>
      </c>
      <c r="N90" s="376">
        <v>22</v>
      </c>
      <c r="O90" s="376">
        <v>78</v>
      </c>
      <c r="P90" s="376">
        <v>24</v>
      </c>
      <c r="Q90" s="369">
        <f t="shared" si="5"/>
        <v>0.1774193548387097</v>
      </c>
      <c r="R90" s="369">
        <f t="shared" si="5"/>
        <v>0.6290322580645161</v>
      </c>
      <c r="S90" s="369">
        <f t="shared" si="5"/>
        <v>0.1935483870967742</v>
      </c>
    </row>
    <row r="91" spans="1:19" ht="13.5">
      <c r="A91" s="302" t="s">
        <v>311</v>
      </c>
      <c r="B91" s="287" t="s">
        <v>178</v>
      </c>
      <c r="C91" s="376">
        <v>131</v>
      </c>
      <c r="D91" s="376">
        <v>21</v>
      </c>
      <c r="E91" s="376">
        <v>64</v>
      </c>
      <c r="F91" s="376">
        <v>46</v>
      </c>
      <c r="G91" s="371">
        <f t="shared" si="4"/>
        <v>0.16030534351145037</v>
      </c>
      <c r="H91" s="371">
        <f t="shared" si="4"/>
        <v>0.48854961832061067</v>
      </c>
      <c r="I91" s="371">
        <f t="shared" si="4"/>
        <v>0.3511450381679389</v>
      </c>
      <c r="K91" s="92" t="s">
        <v>322</v>
      </c>
      <c r="L91" s="92" t="s">
        <v>322</v>
      </c>
      <c r="M91" s="111">
        <f>SUM(M81:M90)</f>
        <v>1133</v>
      </c>
      <c r="N91" s="111">
        <f>SUM(N81:N90)</f>
        <v>135</v>
      </c>
      <c r="O91" s="111">
        <f>SUM(O81:O90)</f>
        <v>612</v>
      </c>
      <c r="P91" s="111">
        <f>SUM(P81:P90)</f>
        <v>386</v>
      </c>
      <c r="Q91" s="408">
        <f t="shared" si="5"/>
        <v>0.11915269196822595</v>
      </c>
      <c r="R91" s="408">
        <f t="shared" si="5"/>
        <v>0.5401588702559577</v>
      </c>
      <c r="S91" s="408">
        <f t="shared" si="5"/>
        <v>0.3406884377758164</v>
      </c>
    </row>
    <row r="92" spans="1:19" ht="13.5">
      <c r="A92" s="302" t="s">
        <v>311</v>
      </c>
      <c r="B92" s="287" t="s">
        <v>179</v>
      </c>
      <c r="C92" s="376">
        <v>197</v>
      </c>
      <c r="D92" s="376">
        <v>36</v>
      </c>
      <c r="E92" s="376">
        <v>116</v>
      </c>
      <c r="F92" s="376">
        <v>45</v>
      </c>
      <c r="G92" s="371">
        <f t="shared" si="4"/>
        <v>0.18274111675126903</v>
      </c>
      <c r="H92" s="371">
        <f t="shared" si="4"/>
        <v>0.5888324873096447</v>
      </c>
      <c r="I92" s="371">
        <f t="shared" si="4"/>
        <v>0.22842639593908629</v>
      </c>
      <c r="K92" s="113" t="s">
        <v>333</v>
      </c>
      <c r="L92" s="114" t="s">
        <v>334</v>
      </c>
      <c r="M92" s="376">
        <v>146</v>
      </c>
      <c r="N92" s="376">
        <v>22</v>
      </c>
      <c r="O92" s="376">
        <v>79</v>
      </c>
      <c r="P92" s="376">
        <v>45</v>
      </c>
      <c r="Q92" s="369">
        <f t="shared" si="5"/>
        <v>0.1506849315068493</v>
      </c>
      <c r="R92" s="369">
        <f t="shared" si="5"/>
        <v>0.541095890410959</v>
      </c>
      <c r="S92" s="369">
        <f t="shared" si="5"/>
        <v>0.3082191780821918</v>
      </c>
    </row>
    <row r="93" spans="1:19" ht="13.5">
      <c r="A93" s="302" t="s">
        <v>311</v>
      </c>
      <c r="B93" s="310" t="s">
        <v>333</v>
      </c>
      <c r="C93" s="409">
        <v>479</v>
      </c>
      <c r="D93" s="409">
        <v>78</v>
      </c>
      <c r="E93" s="409">
        <v>288</v>
      </c>
      <c r="F93" s="409">
        <v>113</v>
      </c>
      <c r="G93" s="410">
        <f t="shared" si="4"/>
        <v>0.162839248434238</v>
      </c>
      <c r="H93" s="410">
        <f t="shared" si="4"/>
        <v>0.6012526096033403</v>
      </c>
      <c r="I93" s="410">
        <f t="shared" si="4"/>
        <v>0.2359081419624217</v>
      </c>
      <c r="K93" s="113" t="s">
        <v>333</v>
      </c>
      <c r="L93" s="114" t="s">
        <v>335</v>
      </c>
      <c r="M93" s="376">
        <v>190</v>
      </c>
      <c r="N93" s="376">
        <v>38</v>
      </c>
      <c r="O93" s="376">
        <v>113</v>
      </c>
      <c r="P93" s="376">
        <v>39</v>
      </c>
      <c r="Q93" s="369">
        <f t="shared" si="5"/>
        <v>0.2</v>
      </c>
      <c r="R93" s="369">
        <f t="shared" si="5"/>
        <v>0.5947368421052631</v>
      </c>
      <c r="S93" s="369">
        <f t="shared" si="5"/>
        <v>0.20526315789473684</v>
      </c>
    </row>
    <row r="94" spans="1:19" ht="13.5">
      <c r="A94" s="302" t="s">
        <v>311</v>
      </c>
      <c r="B94" s="313" t="s">
        <v>336</v>
      </c>
      <c r="C94" s="411">
        <v>325</v>
      </c>
      <c r="D94" s="411">
        <v>39</v>
      </c>
      <c r="E94" s="411">
        <v>173</v>
      </c>
      <c r="F94" s="411">
        <v>113</v>
      </c>
      <c r="G94" s="412">
        <f t="shared" si="4"/>
        <v>0.12</v>
      </c>
      <c r="H94" s="412">
        <f t="shared" si="4"/>
        <v>0.5323076923076923</v>
      </c>
      <c r="I94" s="412">
        <f t="shared" si="4"/>
        <v>0.3476923076923077</v>
      </c>
      <c r="K94" s="113" t="s">
        <v>333</v>
      </c>
      <c r="L94" s="114" t="s">
        <v>337</v>
      </c>
      <c r="M94" s="376">
        <v>143</v>
      </c>
      <c r="N94" s="376">
        <v>18</v>
      </c>
      <c r="O94" s="376">
        <v>96</v>
      </c>
      <c r="P94" s="376">
        <v>29</v>
      </c>
      <c r="Q94" s="369">
        <f t="shared" si="5"/>
        <v>0.1258741258741259</v>
      </c>
      <c r="R94" s="369">
        <f t="shared" si="5"/>
        <v>0.6713286713286714</v>
      </c>
      <c r="S94" s="369">
        <f t="shared" si="5"/>
        <v>0.20279720279720279</v>
      </c>
    </row>
    <row r="95" spans="1:19" ht="13.5">
      <c r="A95" s="302" t="s">
        <v>311</v>
      </c>
      <c r="B95" s="287" t="s">
        <v>185</v>
      </c>
      <c r="C95" s="376">
        <v>112</v>
      </c>
      <c r="D95" s="376">
        <v>6</v>
      </c>
      <c r="E95" s="376">
        <v>52</v>
      </c>
      <c r="F95" s="376">
        <v>54</v>
      </c>
      <c r="G95" s="371">
        <f t="shared" si="4"/>
        <v>0.05357142857142857</v>
      </c>
      <c r="H95" s="371">
        <f t="shared" si="4"/>
        <v>0.4642857142857143</v>
      </c>
      <c r="I95" s="371">
        <f t="shared" si="4"/>
        <v>0.48214285714285715</v>
      </c>
      <c r="K95" s="114" t="s">
        <v>333</v>
      </c>
      <c r="L95" s="114" t="s">
        <v>333</v>
      </c>
      <c r="M95" s="121">
        <f>SUM(M92:M94)</f>
        <v>479</v>
      </c>
      <c r="N95" s="121">
        <f>SUM(N92:N94)</f>
        <v>78</v>
      </c>
      <c r="O95" s="121">
        <f>SUM(O92:O94)</f>
        <v>288</v>
      </c>
      <c r="P95" s="121">
        <f>SUM(P92:P94)</f>
        <v>113</v>
      </c>
      <c r="Q95" s="413">
        <f t="shared" si="5"/>
        <v>0.162839248434238</v>
      </c>
      <c r="R95" s="413">
        <f t="shared" si="5"/>
        <v>0.6012526096033403</v>
      </c>
      <c r="S95" s="413">
        <f t="shared" si="5"/>
        <v>0.2359081419624217</v>
      </c>
    </row>
    <row r="96" spans="1:19" ht="13.5">
      <c r="A96" s="302" t="s">
        <v>311</v>
      </c>
      <c r="B96" s="287" t="s">
        <v>186</v>
      </c>
      <c r="C96" s="376">
        <v>159</v>
      </c>
      <c r="D96" s="376">
        <v>6</v>
      </c>
      <c r="E96" s="376">
        <v>79</v>
      </c>
      <c r="F96" s="376">
        <v>74</v>
      </c>
      <c r="G96" s="371">
        <f t="shared" si="4"/>
        <v>0.03773584905660377</v>
      </c>
      <c r="H96" s="371">
        <f t="shared" si="4"/>
        <v>0.4968553459119497</v>
      </c>
      <c r="I96" s="371">
        <f t="shared" si="4"/>
        <v>0.46540880503144655</v>
      </c>
      <c r="K96" s="123" t="s">
        <v>336</v>
      </c>
      <c r="L96" s="124" t="s">
        <v>338</v>
      </c>
      <c r="M96" s="376">
        <v>49</v>
      </c>
      <c r="N96" s="376">
        <v>8</v>
      </c>
      <c r="O96" s="376">
        <v>20</v>
      </c>
      <c r="P96" s="376">
        <v>21</v>
      </c>
      <c r="Q96" s="369">
        <f t="shared" si="5"/>
        <v>0.16326530612244897</v>
      </c>
      <c r="R96" s="369">
        <f t="shared" si="5"/>
        <v>0.40816326530612246</v>
      </c>
      <c r="S96" s="369">
        <f t="shared" si="5"/>
        <v>0.42857142857142855</v>
      </c>
    </row>
    <row r="97" spans="1:19" ht="13.5">
      <c r="A97" s="302" t="s">
        <v>311</v>
      </c>
      <c r="B97" s="287" t="s">
        <v>188</v>
      </c>
      <c r="C97" s="376">
        <v>144</v>
      </c>
      <c r="D97" s="376">
        <v>13</v>
      </c>
      <c r="E97" s="376">
        <v>82</v>
      </c>
      <c r="F97" s="376">
        <v>49</v>
      </c>
      <c r="G97" s="371">
        <f t="shared" si="4"/>
        <v>0.09027777777777778</v>
      </c>
      <c r="H97" s="371">
        <f t="shared" si="4"/>
        <v>0.5694444444444444</v>
      </c>
      <c r="I97" s="371">
        <f t="shared" si="4"/>
        <v>0.3402777777777778</v>
      </c>
      <c r="K97" s="123" t="s">
        <v>336</v>
      </c>
      <c r="L97" s="124" t="s">
        <v>339</v>
      </c>
      <c r="M97" s="376">
        <v>101</v>
      </c>
      <c r="N97" s="376">
        <v>21</v>
      </c>
      <c r="O97" s="376">
        <v>50</v>
      </c>
      <c r="P97" s="376">
        <v>30</v>
      </c>
      <c r="Q97" s="369">
        <f t="shared" si="5"/>
        <v>0.2079207920792079</v>
      </c>
      <c r="R97" s="369">
        <f t="shared" si="5"/>
        <v>0.49504950495049505</v>
      </c>
      <c r="S97" s="369">
        <f t="shared" si="5"/>
        <v>0.297029702970297</v>
      </c>
    </row>
    <row r="98" spans="1:19" ht="13.5">
      <c r="A98" s="302" t="s">
        <v>311</v>
      </c>
      <c r="B98" s="287" t="s">
        <v>190</v>
      </c>
      <c r="C98" s="376">
        <v>59</v>
      </c>
      <c r="D98" s="376">
        <v>7</v>
      </c>
      <c r="E98" s="376">
        <v>35</v>
      </c>
      <c r="F98" s="376">
        <v>17</v>
      </c>
      <c r="G98" s="371">
        <f t="shared" si="4"/>
        <v>0.11864406779661017</v>
      </c>
      <c r="H98" s="371">
        <f t="shared" si="4"/>
        <v>0.5932203389830508</v>
      </c>
      <c r="I98" s="371">
        <f t="shared" si="4"/>
        <v>0.288135593220339</v>
      </c>
      <c r="K98" s="123" t="s">
        <v>336</v>
      </c>
      <c r="L98" s="124" t="s">
        <v>340</v>
      </c>
      <c r="M98" s="376">
        <v>58</v>
      </c>
      <c r="N98" s="376">
        <v>1</v>
      </c>
      <c r="O98" s="376">
        <v>39</v>
      </c>
      <c r="P98" s="376">
        <v>18</v>
      </c>
      <c r="Q98" s="369">
        <f t="shared" si="5"/>
        <v>0.017241379310344827</v>
      </c>
      <c r="R98" s="369">
        <f t="shared" si="5"/>
        <v>0.6724137931034483</v>
      </c>
      <c r="S98" s="369">
        <f t="shared" si="5"/>
        <v>0.3103448275862069</v>
      </c>
    </row>
    <row r="99" spans="1:19" ht="13.5">
      <c r="A99" s="302" t="s">
        <v>311</v>
      </c>
      <c r="B99" s="287" t="s">
        <v>192</v>
      </c>
      <c r="C99" s="376">
        <v>84</v>
      </c>
      <c r="D99" s="376">
        <v>13</v>
      </c>
      <c r="E99" s="376">
        <v>42</v>
      </c>
      <c r="F99" s="376">
        <v>29</v>
      </c>
      <c r="G99" s="371">
        <f t="shared" si="4"/>
        <v>0.15476190476190477</v>
      </c>
      <c r="H99" s="371">
        <f t="shared" si="4"/>
        <v>0.5</v>
      </c>
      <c r="I99" s="371">
        <f t="shared" si="4"/>
        <v>0.34523809523809523</v>
      </c>
      <c r="K99" s="123" t="s">
        <v>336</v>
      </c>
      <c r="L99" s="124" t="s">
        <v>341</v>
      </c>
      <c r="M99" s="376">
        <v>103</v>
      </c>
      <c r="N99" s="376">
        <v>9</v>
      </c>
      <c r="O99" s="376">
        <v>58</v>
      </c>
      <c r="P99" s="376">
        <v>36</v>
      </c>
      <c r="Q99" s="369">
        <f t="shared" si="5"/>
        <v>0.08737864077669903</v>
      </c>
      <c r="R99" s="369">
        <f t="shared" si="5"/>
        <v>0.5631067961165048</v>
      </c>
      <c r="S99" s="369">
        <f t="shared" si="5"/>
        <v>0.34951456310679613</v>
      </c>
    </row>
    <row r="100" spans="1:19" ht="13.5">
      <c r="A100" s="302" t="s">
        <v>311</v>
      </c>
      <c r="B100" s="287" t="s">
        <v>194</v>
      </c>
      <c r="C100" s="376">
        <v>107</v>
      </c>
      <c r="D100" s="376">
        <v>5</v>
      </c>
      <c r="E100" s="376">
        <v>62</v>
      </c>
      <c r="F100" s="376">
        <v>40</v>
      </c>
      <c r="G100" s="371">
        <f t="shared" si="4"/>
        <v>0.04672897196261682</v>
      </c>
      <c r="H100" s="371">
        <f t="shared" si="4"/>
        <v>0.5794392523364486</v>
      </c>
      <c r="I100" s="371">
        <f t="shared" si="4"/>
        <v>0.37383177570093457</v>
      </c>
      <c r="K100" s="123" t="s">
        <v>336</v>
      </c>
      <c r="L100" s="124" t="s">
        <v>342</v>
      </c>
      <c r="M100" s="376">
        <v>14</v>
      </c>
      <c r="N100" s="376">
        <v>0</v>
      </c>
      <c r="O100" s="376">
        <v>6</v>
      </c>
      <c r="P100" s="376">
        <v>8</v>
      </c>
      <c r="Q100" s="369">
        <f t="shared" si="5"/>
        <v>0</v>
      </c>
      <c r="R100" s="369">
        <f t="shared" si="5"/>
        <v>0.42857142857142855</v>
      </c>
      <c r="S100" s="369">
        <f t="shared" si="5"/>
        <v>0.5714285714285714</v>
      </c>
    </row>
    <row r="101" spans="1:19" ht="13.5">
      <c r="A101" s="302" t="s">
        <v>311</v>
      </c>
      <c r="B101" s="287" t="s">
        <v>110</v>
      </c>
      <c r="C101" s="376">
        <v>237</v>
      </c>
      <c r="D101" s="376">
        <v>24</v>
      </c>
      <c r="E101" s="376">
        <v>131</v>
      </c>
      <c r="F101" s="376">
        <v>82</v>
      </c>
      <c r="G101" s="371">
        <f t="shared" si="4"/>
        <v>0.10126582278481013</v>
      </c>
      <c r="H101" s="371">
        <f t="shared" si="4"/>
        <v>0.5527426160337553</v>
      </c>
      <c r="I101" s="371">
        <f t="shared" si="4"/>
        <v>0.3459915611814346</v>
      </c>
      <c r="K101" s="123" t="s">
        <v>336</v>
      </c>
      <c r="L101" s="125" t="s">
        <v>336</v>
      </c>
      <c r="M101" s="126">
        <f>SUM(M96:M100)</f>
        <v>325</v>
      </c>
      <c r="N101" s="126">
        <f>SUM(N96:N100)</f>
        <v>39</v>
      </c>
      <c r="O101" s="126">
        <f>SUM(O96:O100)</f>
        <v>173</v>
      </c>
      <c r="P101" s="126">
        <f>SUM(P96:P100)</f>
        <v>113</v>
      </c>
      <c r="Q101" s="414">
        <f t="shared" si="5"/>
        <v>0.12</v>
      </c>
      <c r="R101" s="414">
        <f t="shared" si="5"/>
        <v>0.5323076923076923</v>
      </c>
      <c r="S101" s="414">
        <f t="shared" si="5"/>
        <v>0.3476923076923077</v>
      </c>
    </row>
    <row r="102" spans="1:19" ht="13.5">
      <c r="A102" s="302" t="s">
        <v>311</v>
      </c>
      <c r="B102" s="287" t="s">
        <v>196</v>
      </c>
      <c r="C102" s="376">
        <v>48</v>
      </c>
      <c r="D102" s="376">
        <v>3</v>
      </c>
      <c r="E102" s="376">
        <v>26</v>
      </c>
      <c r="F102" s="376">
        <v>19</v>
      </c>
      <c r="G102" s="371">
        <f t="shared" si="4"/>
        <v>0.0625</v>
      </c>
      <c r="H102" s="371">
        <f t="shared" si="4"/>
        <v>0.5416666666666666</v>
      </c>
      <c r="I102" s="371">
        <f t="shared" si="4"/>
        <v>0.3958333333333333</v>
      </c>
      <c r="K102" s="128" t="s">
        <v>197</v>
      </c>
      <c r="L102" s="129" t="s">
        <v>287</v>
      </c>
      <c r="M102" s="376">
        <v>371</v>
      </c>
      <c r="N102" s="376">
        <v>59</v>
      </c>
      <c r="O102" s="376">
        <v>199</v>
      </c>
      <c r="P102" s="376">
        <v>113</v>
      </c>
      <c r="Q102" s="369">
        <f t="shared" si="5"/>
        <v>0.15902964959568733</v>
      </c>
      <c r="R102" s="369">
        <f t="shared" si="5"/>
        <v>0.5363881401617251</v>
      </c>
      <c r="S102" s="369">
        <f t="shared" si="5"/>
        <v>0.3045822102425876</v>
      </c>
    </row>
    <row r="103" spans="1:19" ht="13.5">
      <c r="A103" s="302" t="s">
        <v>311</v>
      </c>
      <c r="B103" s="287" t="s">
        <v>198</v>
      </c>
      <c r="C103" s="376">
        <v>22</v>
      </c>
      <c r="D103" s="376">
        <v>1</v>
      </c>
      <c r="E103" s="376">
        <v>9</v>
      </c>
      <c r="F103" s="376">
        <v>12</v>
      </c>
      <c r="G103" s="371">
        <f t="shared" si="4"/>
        <v>0.045454545454545456</v>
      </c>
      <c r="H103" s="371">
        <f t="shared" si="4"/>
        <v>0.4090909090909091</v>
      </c>
      <c r="I103" s="371">
        <f t="shared" si="4"/>
        <v>0.5454545454545454</v>
      </c>
      <c r="K103" s="128" t="s">
        <v>197</v>
      </c>
      <c r="L103" s="129" t="s">
        <v>343</v>
      </c>
      <c r="M103" s="376">
        <v>105</v>
      </c>
      <c r="N103" s="376">
        <v>11</v>
      </c>
      <c r="O103" s="376">
        <v>63</v>
      </c>
      <c r="P103" s="376">
        <v>31</v>
      </c>
      <c r="Q103" s="369">
        <f t="shared" si="5"/>
        <v>0.10476190476190476</v>
      </c>
      <c r="R103" s="369">
        <f t="shared" si="5"/>
        <v>0.6</v>
      </c>
      <c r="S103" s="369">
        <f t="shared" si="5"/>
        <v>0.29523809523809524</v>
      </c>
    </row>
    <row r="104" spans="1:19" ht="13.5">
      <c r="A104" s="302" t="s">
        <v>311</v>
      </c>
      <c r="B104" s="287" t="s">
        <v>200</v>
      </c>
      <c r="C104" s="376">
        <v>35</v>
      </c>
      <c r="D104" s="376">
        <v>3</v>
      </c>
      <c r="E104" s="376">
        <v>20</v>
      </c>
      <c r="F104" s="376">
        <v>12</v>
      </c>
      <c r="G104" s="371">
        <f t="shared" si="4"/>
        <v>0.08571428571428572</v>
      </c>
      <c r="H104" s="371">
        <f t="shared" si="4"/>
        <v>0.5714285714285714</v>
      </c>
      <c r="I104" s="371">
        <f t="shared" si="4"/>
        <v>0.34285714285714286</v>
      </c>
      <c r="K104" s="128" t="s">
        <v>197</v>
      </c>
      <c r="L104" s="130" t="s">
        <v>197</v>
      </c>
      <c r="M104" s="131">
        <f>SUM(M102:M103)</f>
        <v>476</v>
      </c>
      <c r="N104" s="131">
        <f>SUM(N102:N103)</f>
        <v>70</v>
      </c>
      <c r="O104" s="131">
        <f>SUM(O102:O103)</f>
        <v>262</v>
      </c>
      <c r="P104" s="131">
        <f>SUM(P102:P103)</f>
        <v>144</v>
      </c>
      <c r="Q104" s="415">
        <f t="shared" si="5"/>
        <v>0.14705882352941177</v>
      </c>
      <c r="R104" s="415">
        <f t="shared" si="5"/>
        <v>0.5504201680672269</v>
      </c>
      <c r="S104" s="415">
        <f t="shared" si="5"/>
        <v>0.3025210084033613</v>
      </c>
    </row>
    <row r="105" spans="1:19" ht="13.5">
      <c r="A105" s="302" t="s">
        <v>311</v>
      </c>
      <c r="B105" s="319" t="s">
        <v>197</v>
      </c>
      <c r="C105" s="416">
        <v>476</v>
      </c>
      <c r="D105" s="416">
        <v>70</v>
      </c>
      <c r="E105" s="416">
        <v>262</v>
      </c>
      <c r="F105" s="416">
        <v>144</v>
      </c>
      <c r="G105" s="417">
        <f t="shared" si="4"/>
        <v>0.14705882352941177</v>
      </c>
      <c r="H105" s="417">
        <f t="shared" si="4"/>
        <v>0.5504201680672269</v>
      </c>
      <c r="I105" s="417">
        <f t="shared" si="4"/>
        <v>0.3025210084033613</v>
      </c>
      <c r="K105" s="71" t="s">
        <v>344</v>
      </c>
      <c r="L105" s="66" t="s">
        <v>345</v>
      </c>
      <c r="M105" s="376">
        <v>119</v>
      </c>
      <c r="N105" s="376">
        <v>4</v>
      </c>
      <c r="O105" s="376">
        <v>70</v>
      </c>
      <c r="P105" s="376">
        <v>45</v>
      </c>
      <c r="Q105" s="369">
        <f t="shared" si="5"/>
        <v>0.03361344537815126</v>
      </c>
      <c r="R105" s="369">
        <f t="shared" si="5"/>
        <v>0.5882352941176471</v>
      </c>
      <c r="S105" s="369">
        <f t="shared" si="5"/>
        <v>0.37815126050420167</v>
      </c>
    </row>
    <row r="106" spans="1:19" ht="13.5">
      <c r="A106" s="302" t="s">
        <v>311</v>
      </c>
      <c r="B106" s="287" t="s">
        <v>203</v>
      </c>
      <c r="C106" s="376">
        <v>73</v>
      </c>
      <c r="D106" s="376">
        <v>2</v>
      </c>
      <c r="E106" s="376">
        <v>48</v>
      </c>
      <c r="F106" s="376">
        <v>23</v>
      </c>
      <c r="G106" s="371">
        <f t="shared" si="4"/>
        <v>0.0273972602739726</v>
      </c>
      <c r="H106" s="371">
        <f t="shared" si="4"/>
        <v>0.6575342465753424</v>
      </c>
      <c r="I106" s="371">
        <f t="shared" si="4"/>
        <v>0.3150684931506849</v>
      </c>
      <c r="K106" s="71" t="s">
        <v>344</v>
      </c>
      <c r="L106" s="66" t="s">
        <v>346</v>
      </c>
      <c r="M106" s="376">
        <v>120</v>
      </c>
      <c r="N106" s="376">
        <v>17</v>
      </c>
      <c r="O106" s="376">
        <v>59</v>
      </c>
      <c r="P106" s="376">
        <v>44</v>
      </c>
      <c r="Q106" s="369">
        <f aca="true" t="shared" si="6" ref="Q106:S137">N106/$M106</f>
        <v>0.14166666666666666</v>
      </c>
      <c r="R106" s="369">
        <f t="shared" si="6"/>
        <v>0.49166666666666664</v>
      </c>
      <c r="S106" s="369">
        <f t="shared" si="6"/>
        <v>0.36666666666666664</v>
      </c>
    </row>
    <row r="107" spans="1:19" ht="13.5">
      <c r="A107" s="302" t="s">
        <v>311</v>
      </c>
      <c r="B107" s="287" t="s">
        <v>205</v>
      </c>
      <c r="C107" s="376">
        <v>33</v>
      </c>
      <c r="D107" s="376">
        <v>6</v>
      </c>
      <c r="E107" s="376">
        <v>12</v>
      </c>
      <c r="F107" s="376">
        <v>15</v>
      </c>
      <c r="G107" s="371">
        <f t="shared" si="4"/>
        <v>0.18181818181818182</v>
      </c>
      <c r="H107" s="371">
        <f t="shared" si="4"/>
        <v>0.36363636363636365</v>
      </c>
      <c r="I107" s="371">
        <f t="shared" si="4"/>
        <v>0.45454545454545453</v>
      </c>
      <c r="K107" s="71" t="s">
        <v>344</v>
      </c>
      <c r="L107" s="137" t="s">
        <v>344</v>
      </c>
      <c r="M107" s="138">
        <f>SUM(M105:M106)</f>
        <v>239</v>
      </c>
      <c r="N107" s="138">
        <f>SUM(N105:N106)</f>
        <v>21</v>
      </c>
      <c r="O107" s="138">
        <f>SUM(O105:O106)</f>
        <v>129</v>
      </c>
      <c r="P107" s="138">
        <f>SUM(P105:P106)</f>
        <v>89</v>
      </c>
      <c r="Q107" s="419">
        <f t="shared" si="6"/>
        <v>0.08786610878661087</v>
      </c>
      <c r="R107" s="419">
        <f t="shared" si="6"/>
        <v>0.5397489539748954</v>
      </c>
      <c r="S107" s="419">
        <f t="shared" si="6"/>
        <v>0.3723849372384937</v>
      </c>
    </row>
    <row r="108" spans="1:19" ht="13.5">
      <c r="A108" s="302" t="s">
        <v>311</v>
      </c>
      <c r="B108" s="287" t="s">
        <v>206</v>
      </c>
      <c r="C108" s="376">
        <v>35</v>
      </c>
      <c r="D108" s="376">
        <v>4</v>
      </c>
      <c r="E108" s="376">
        <v>22</v>
      </c>
      <c r="F108" s="376">
        <v>9</v>
      </c>
      <c r="G108" s="371">
        <f t="shared" si="4"/>
        <v>0.11428571428571428</v>
      </c>
      <c r="H108" s="371">
        <f t="shared" si="4"/>
        <v>0.6285714285714286</v>
      </c>
      <c r="I108" s="371">
        <f t="shared" si="4"/>
        <v>0.2571428571428571</v>
      </c>
      <c r="K108" s="139" t="s">
        <v>347</v>
      </c>
      <c r="L108" s="140" t="s">
        <v>347</v>
      </c>
      <c r="M108" s="376">
        <v>160</v>
      </c>
      <c r="N108" s="376">
        <v>14</v>
      </c>
      <c r="O108" s="376">
        <v>79</v>
      </c>
      <c r="P108" s="376">
        <v>67</v>
      </c>
      <c r="Q108" s="369">
        <f t="shared" si="6"/>
        <v>0.0875</v>
      </c>
      <c r="R108" s="369">
        <f t="shared" si="6"/>
        <v>0.49375</v>
      </c>
      <c r="S108" s="369">
        <f t="shared" si="6"/>
        <v>0.41875</v>
      </c>
    </row>
    <row r="109" spans="1:19" ht="13.5">
      <c r="A109" s="302" t="s">
        <v>311</v>
      </c>
      <c r="B109" s="287" t="s">
        <v>208</v>
      </c>
      <c r="C109" s="376">
        <v>88</v>
      </c>
      <c r="D109" s="376">
        <v>6</v>
      </c>
      <c r="E109" s="376">
        <v>57</v>
      </c>
      <c r="F109" s="376">
        <v>25</v>
      </c>
      <c r="G109" s="371">
        <f t="shared" si="4"/>
        <v>0.06818181818181818</v>
      </c>
      <c r="H109" s="371">
        <f t="shared" si="4"/>
        <v>0.6477272727272727</v>
      </c>
      <c r="I109" s="371">
        <f t="shared" si="4"/>
        <v>0.2840909090909091</v>
      </c>
      <c r="K109" s="139" t="s">
        <v>347</v>
      </c>
      <c r="L109" s="140" t="s">
        <v>348</v>
      </c>
      <c r="M109" s="376">
        <v>18</v>
      </c>
      <c r="N109" s="376">
        <v>0</v>
      </c>
      <c r="O109" s="376">
        <v>12</v>
      </c>
      <c r="P109" s="376">
        <v>6</v>
      </c>
      <c r="Q109" s="369">
        <f t="shared" si="6"/>
        <v>0</v>
      </c>
      <c r="R109" s="369">
        <f t="shared" si="6"/>
        <v>0.6666666666666666</v>
      </c>
      <c r="S109" s="369">
        <f t="shared" si="6"/>
        <v>0.3333333333333333</v>
      </c>
    </row>
    <row r="110" spans="1:19" ht="13.5">
      <c r="A110" s="302" t="s">
        <v>311</v>
      </c>
      <c r="B110" s="287" t="s">
        <v>210</v>
      </c>
      <c r="C110" s="376">
        <v>73</v>
      </c>
      <c r="D110" s="376">
        <v>9</v>
      </c>
      <c r="E110" s="376">
        <v>47</v>
      </c>
      <c r="F110" s="376">
        <v>17</v>
      </c>
      <c r="G110" s="371">
        <f t="shared" si="4"/>
        <v>0.1232876712328767</v>
      </c>
      <c r="H110" s="371">
        <f t="shared" si="4"/>
        <v>0.6438356164383562</v>
      </c>
      <c r="I110" s="371">
        <f t="shared" si="4"/>
        <v>0.2328767123287671</v>
      </c>
      <c r="K110" s="139" t="s">
        <v>347</v>
      </c>
      <c r="L110" s="140" t="s">
        <v>349</v>
      </c>
      <c r="M110" s="376">
        <v>102</v>
      </c>
      <c r="N110" s="376">
        <v>17</v>
      </c>
      <c r="O110" s="376">
        <v>52</v>
      </c>
      <c r="P110" s="376">
        <v>33</v>
      </c>
      <c r="Q110" s="369">
        <f t="shared" si="6"/>
        <v>0.16666666666666666</v>
      </c>
      <c r="R110" s="369">
        <f t="shared" si="6"/>
        <v>0.5098039215686274</v>
      </c>
      <c r="S110" s="369">
        <f t="shared" si="6"/>
        <v>0.3235294117647059</v>
      </c>
    </row>
    <row r="111" spans="1:19" ht="13.5">
      <c r="A111" s="302" t="s">
        <v>311</v>
      </c>
      <c r="B111" s="287" t="s">
        <v>212</v>
      </c>
      <c r="C111" s="376">
        <v>94</v>
      </c>
      <c r="D111" s="376">
        <v>9</v>
      </c>
      <c r="E111" s="376">
        <v>56</v>
      </c>
      <c r="F111" s="376">
        <v>29</v>
      </c>
      <c r="G111" s="371">
        <f t="shared" si="4"/>
        <v>0.09574468085106383</v>
      </c>
      <c r="H111" s="371">
        <f t="shared" si="4"/>
        <v>0.5957446808510638</v>
      </c>
      <c r="I111" s="371">
        <f t="shared" si="4"/>
        <v>0.30851063829787234</v>
      </c>
      <c r="K111" s="139" t="s">
        <v>347</v>
      </c>
      <c r="L111" s="140" t="s">
        <v>350</v>
      </c>
      <c r="M111" s="376">
        <v>8</v>
      </c>
      <c r="N111" s="376">
        <v>0</v>
      </c>
      <c r="O111" s="376">
        <v>4</v>
      </c>
      <c r="P111" s="376">
        <v>4</v>
      </c>
      <c r="Q111" s="369">
        <f t="shared" si="6"/>
        <v>0</v>
      </c>
      <c r="R111" s="369">
        <f t="shared" si="6"/>
        <v>0.5</v>
      </c>
      <c r="S111" s="369">
        <f t="shared" si="6"/>
        <v>0.5</v>
      </c>
    </row>
    <row r="112" spans="1:19" ht="13.5">
      <c r="A112" s="302" t="s">
        <v>311</v>
      </c>
      <c r="B112" s="287" t="s">
        <v>214</v>
      </c>
      <c r="C112" s="376">
        <v>91</v>
      </c>
      <c r="D112" s="376">
        <v>0</v>
      </c>
      <c r="E112" s="376">
        <v>57</v>
      </c>
      <c r="F112" s="376">
        <v>34</v>
      </c>
      <c r="G112" s="371">
        <f t="shared" si="4"/>
        <v>0</v>
      </c>
      <c r="H112" s="371">
        <f t="shared" si="4"/>
        <v>0.6263736263736264</v>
      </c>
      <c r="I112" s="371">
        <f t="shared" si="4"/>
        <v>0.37362637362637363</v>
      </c>
      <c r="K112" s="139" t="s">
        <v>347</v>
      </c>
      <c r="L112" s="140" t="s">
        <v>351</v>
      </c>
      <c r="M112" s="376">
        <v>19</v>
      </c>
      <c r="N112" s="376">
        <v>2</v>
      </c>
      <c r="O112" s="376">
        <v>10</v>
      </c>
      <c r="P112" s="376">
        <v>7</v>
      </c>
      <c r="Q112" s="369">
        <f t="shared" si="6"/>
        <v>0.10526315789473684</v>
      </c>
      <c r="R112" s="369">
        <f t="shared" si="6"/>
        <v>0.5263157894736842</v>
      </c>
      <c r="S112" s="369">
        <f t="shared" si="6"/>
        <v>0.3684210526315789</v>
      </c>
    </row>
    <row r="113" spans="1:19" ht="13.5">
      <c r="A113" s="302" t="s">
        <v>311</v>
      </c>
      <c r="B113" s="287" t="s">
        <v>216</v>
      </c>
      <c r="C113" s="376">
        <v>171</v>
      </c>
      <c r="D113" s="376">
        <v>27</v>
      </c>
      <c r="E113" s="376">
        <v>97</v>
      </c>
      <c r="F113" s="376">
        <v>47</v>
      </c>
      <c r="G113" s="371">
        <f t="shared" si="4"/>
        <v>0.15789473684210525</v>
      </c>
      <c r="H113" s="371">
        <f t="shared" si="4"/>
        <v>0.5672514619883041</v>
      </c>
      <c r="I113" s="371">
        <f t="shared" si="4"/>
        <v>0.27485380116959063</v>
      </c>
      <c r="K113" s="139" t="s">
        <v>347</v>
      </c>
      <c r="L113" s="140" t="s">
        <v>217</v>
      </c>
      <c r="M113" s="376">
        <v>26</v>
      </c>
      <c r="N113" s="376">
        <v>2</v>
      </c>
      <c r="O113" s="376">
        <v>5</v>
      </c>
      <c r="P113" s="376">
        <v>19</v>
      </c>
      <c r="Q113" s="369">
        <f t="shared" si="6"/>
        <v>0.07692307692307693</v>
      </c>
      <c r="R113" s="369">
        <f t="shared" si="6"/>
        <v>0.19230769230769232</v>
      </c>
      <c r="S113" s="369">
        <f t="shared" si="6"/>
        <v>0.7307692307692307</v>
      </c>
    </row>
    <row r="114" spans="1:19" ht="13.5">
      <c r="A114" s="302" t="s">
        <v>311</v>
      </c>
      <c r="B114" s="287" t="s">
        <v>218</v>
      </c>
      <c r="C114" s="376">
        <v>359</v>
      </c>
      <c r="D114" s="376">
        <v>47</v>
      </c>
      <c r="E114" s="376">
        <v>179</v>
      </c>
      <c r="F114" s="376">
        <v>133</v>
      </c>
      <c r="G114" s="371">
        <f t="shared" si="4"/>
        <v>0.1309192200557103</v>
      </c>
      <c r="H114" s="371">
        <f t="shared" si="4"/>
        <v>0.4986072423398329</v>
      </c>
      <c r="I114" s="371">
        <f t="shared" si="4"/>
        <v>0.37047353760445684</v>
      </c>
      <c r="K114" s="139" t="s">
        <v>347</v>
      </c>
      <c r="L114" s="142" t="s">
        <v>347</v>
      </c>
      <c r="M114" s="143">
        <f>SUM(M108:M113)</f>
        <v>333</v>
      </c>
      <c r="N114" s="143">
        <f>SUM(N108:N113)</f>
        <v>35</v>
      </c>
      <c r="O114" s="143">
        <f>SUM(O108:O113)</f>
        <v>162</v>
      </c>
      <c r="P114" s="143">
        <f>SUM(P108:P113)</f>
        <v>136</v>
      </c>
      <c r="Q114" s="379">
        <f t="shared" si="6"/>
        <v>0.10510510510510511</v>
      </c>
      <c r="R114" s="379">
        <f t="shared" si="6"/>
        <v>0.4864864864864865</v>
      </c>
      <c r="S114" s="379">
        <f t="shared" si="6"/>
        <v>0.4084084084084084</v>
      </c>
    </row>
    <row r="115" spans="1:19" ht="13.5">
      <c r="A115" s="302" t="s">
        <v>311</v>
      </c>
      <c r="B115" s="287" t="s">
        <v>219</v>
      </c>
      <c r="C115" s="376">
        <v>100</v>
      </c>
      <c r="D115" s="376">
        <v>5</v>
      </c>
      <c r="E115" s="376">
        <v>53</v>
      </c>
      <c r="F115" s="376">
        <v>42</v>
      </c>
      <c r="G115" s="371">
        <f t="shared" si="4"/>
        <v>0.05</v>
      </c>
      <c r="H115" s="371">
        <f t="shared" si="4"/>
        <v>0.53</v>
      </c>
      <c r="I115" s="371">
        <f t="shared" si="4"/>
        <v>0.42</v>
      </c>
      <c r="K115" s="145" t="s">
        <v>352</v>
      </c>
      <c r="L115" s="146" t="s">
        <v>353</v>
      </c>
      <c r="M115" s="376">
        <v>211</v>
      </c>
      <c r="N115" s="376">
        <v>21</v>
      </c>
      <c r="O115" s="376">
        <v>107</v>
      </c>
      <c r="P115" s="376">
        <v>83</v>
      </c>
      <c r="Q115" s="369">
        <f t="shared" si="6"/>
        <v>0.0995260663507109</v>
      </c>
      <c r="R115" s="369">
        <f t="shared" si="6"/>
        <v>0.5071090047393365</v>
      </c>
      <c r="S115" s="369">
        <f t="shared" si="6"/>
        <v>0.3933649289099526</v>
      </c>
    </row>
    <row r="116" spans="1:19" ht="13.5">
      <c r="A116" s="302" t="s">
        <v>311</v>
      </c>
      <c r="B116" s="275" t="s">
        <v>344</v>
      </c>
      <c r="C116" s="400">
        <v>239</v>
      </c>
      <c r="D116" s="400">
        <v>21</v>
      </c>
      <c r="E116" s="400">
        <v>129</v>
      </c>
      <c r="F116" s="400">
        <v>89</v>
      </c>
      <c r="G116" s="401">
        <f t="shared" si="4"/>
        <v>0.08786610878661087</v>
      </c>
      <c r="H116" s="401">
        <f t="shared" si="4"/>
        <v>0.5397489539748954</v>
      </c>
      <c r="I116" s="401">
        <f t="shared" si="4"/>
        <v>0.3723849372384937</v>
      </c>
      <c r="K116" s="145" t="s">
        <v>352</v>
      </c>
      <c r="L116" s="146" t="s">
        <v>354</v>
      </c>
      <c r="M116" s="376">
        <v>133</v>
      </c>
      <c r="N116" s="376">
        <v>21</v>
      </c>
      <c r="O116" s="376">
        <v>71</v>
      </c>
      <c r="P116" s="376">
        <v>41</v>
      </c>
      <c r="Q116" s="369">
        <f t="shared" si="6"/>
        <v>0.15789473684210525</v>
      </c>
      <c r="R116" s="369">
        <f t="shared" si="6"/>
        <v>0.5338345864661654</v>
      </c>
      <c r="S116" s="369">
        <f t="shared" si="6"/>
        <v>0.3082706766917293</v>
      </c>
    </row>
    <row r="117" spans="1:19" ht="13.5">
      <c r="A117" s="302" t="s">
        <v>311</v>
      </c>
      <c r="B117" s="287" t="s">
        <v>223</v>
      </c>
      <c r="C117" s="376">
        <v>108</v>
      </c>
      <c r="D117" s="376">
        <v>11</v>
      </c>
      <c r="E117" s="376">
        <v>72</v>
      </c>
      <c r="F117" s="376">
        <v>25</v>
      </c>
      <c r="G117" s="371">
        <f t="shared" si="4"/>
        <v>0.10185185185185185</v>
      </c>
      <c r="H117" s="371">
        <f t="shared" si="4"/>
        <v>0.6666666666666666</v>
      </c>
      <c r="I117" s="371">
        <f t="shared" si="4"/>
        <v>0.23148148148148148</v>
      </c>
      <c r="K117" s="145" t="s">
        <v>352</v>
      </c>
      <c r="L117" s="146" t="s">
        <v>355</v>
      </c>
      <c r="M117" s="376">
        <v>63</v>
      </c>
      <c r="N117" s="376">
        <v>5</v>
      </c>
      <c r="O117" s="376">
        <v>31</v>
      </c>
      <c r="P117" s="376">
        <v>27</v>
      </c>
      <c r="Q117" s="369">
        <f t="shared" si="6"/>
        <v>0.07936507936507936</v>
      </c>
      <c r="R117" s="369">
        <f t="shared" si="6"/>
        <v>0.49206349206349204</v>
      </c>
      <c r="S117" s="369">
        <f t="shared" si="6"/>
        <v>0.42857142857142855</v>
      </c>
    </row>
    <row r="118" spans="1:19" ht="13.5">
      <c r="A118" s="302" t="s">
        <v>311</v>
      </c>
      <c r="B118" s="287" t="s">
        <v>225</v>
      </c>
      <c r="C118" s="376">
        <v>41</v>
      </c>
      <c r="D118" s="376">
        <v>7</v>
      </c>
      <c r="E118" s="376">
        <v>19</v>
      </c>
      <c r="F118" s="376">
        <v>15</v>
      </c>
      <c r="G118" s="371">
        <f t="shared" si="4"/>
        <v>0.17073170731707318</v>
      </c>
      <c r="H118" s="371">
        <f t="shared" si="4"/>
        <v>0.4634146341463415</v>
      </c>
      <c r="I118" s="371">
        <f t="shared" si="4"/>
        <v>0.36585365853658536</v>
      </c>
      <c r="K118" s="145" t="s">
        <v>352</v>
      </c>
      <c r="L118" s="147" t="s">
        <v>352</v>
      </c>
      <c r="M118" s="148">
        <f>SUM(M115:M117)</f>
        <v>407</v>
      </c>
      <c r="N118" s="148">
        <f>SUM(N115:N117)</f>
        <v>47</v>
      </c>
      <c r="O118" s="148">
        <f>SUM(O115:O117)</f>
        <v>209</v>
      </c>
      <c r="P118" s="148">
        <f>SUM(P115:P117)</f>
        <v>151</v>
      </c>
      <c r="Q118" s="420">
        <f t="shared" si="6"/>
        <v>0.11547911547911548</v>
      </c>
      <c r="R118" s="420">
        <f t="shared" si="6"/>
        <v>0.5135135135135135</v>
      </c>
      <c r="S118" s="420">
        <f t="shared" si="6"/>
        <v>0.371007371007371</v>
      </c>
    </row>
    <row r="119" spans="1:19" ht="13.5">
      <c r="A119" s="302" t="s">
        <v>311</v>
      </c>
      <c r="B119" s="258" t="s">
        <v>347</v>
      </c>
      <c r="C119" s="392">
        <v>333</v>
      </c>
      <c r="D119" s="392">
        <v>35</v>
      </c>
      <c r="E119" s="392">
        <v>162</v>
      </c>
      <c r="F119" s="392">
        <v>136</v>
      </c>
      <c r="G119" s="393">
        <f t="shared" si="4"/>
        <v>0.10510510510510511</v>
      </c>
      <c r="H119" s="393">
        <f t="shared" si="4"/>
        <v>0.4864864864864865</v>
      </c>
      <c r="I119" s="393">
        <f t="shared" si="4"/>
        <v>0.4084084084084084</v>
      </c>
      <c r="K119" s="150" t="s">
        <v>226</v>
      </c>
      <c r="L119" s="151" t="s">
        <v>356</v>
      </c>
      <c r="M119" s="376">
        <v>54</v>
      </c>
      <c r="N119" s="376">
        <v>12</v>
      </c>
      <c r="O119" s="376">
        <v>23</v>
      </c>
      <c r="P119" s="376">
        <v>19</v>
      </c>
      <c r="Q119" s="369">
        <f t="shared" si="6"/>
        <v>0.2222222222222222</v>
      </c>
      <c r="R119" s="369">
        <f t="shared" si="6"/>
        <v>0.42592592592592593</v>
      </c>
      <c r="S119" s="369">
        <f t="shared" si="6"/>
        <v>0.35185185185185186</v>
      </c>
    </row>
    <row r="120" spans="1:19" ht="13.5">
      <c r="A120" s="302" t="s">
        <v>311</v>
      </c>
      <c r="B120" s="287" t="s">
        <v>228</v>
      </c>
      <c r="C120" s="376">
        <v>81</v>
      </c>
      <c r="D120" s="376">
        <v>12</v>
      </c>
      <c r="E120" s="376">
        <v>44</v>
      </c>
      <c r="F120" s="376">
        <v>25</v>
      </c>
      <c r="G120" s="371">
        <f t="shared" si="4"/>
        <v>0.14814814814814814</v>
      </c>
      <c r="H120" s="371">
        <f t="shared" si="4"/>
        <v>0.5432098765432098</v>
      </c>
      <c r="I120" s="371">
        <f t="shared" si="4"/>
        <v>0.30864197530864196</v>
      </c>
      <c r="K120" s="150" t="s">
        <v>226</v>
      </c>
      <c r="L120" s="151" t="s">
        <v>357</v>
      </c>
      <c r="M120" s="376">
        <v>48</v>
      </c>
      <c r="N120" s="376">
        <v>5</v>
      </c>
      <c r="O120" s="376">
        <v>17</v>
      </c>
      <c r="P120" s="376">
        <v>26</v>
      </c>
      <c r="Q120" s="369">
        <f t="shared" si="6"/>
        <v>0.10416666666666667</v>
      </c>
      <c r="R120" s="369">
        <f t="shared" si="6"/>
        <v>0.3541666666666667</v>
      </c>
      <c r="S120" s="369">
        <f t="shared" si="6"/>
        <v>0.5416666666666666</v>
      </c>
    </row>
    <row r="121" spans="1:19" ht="13.5">
      <c r="A121" s="302" t="s">
        <v>311</v>
      </c>
      <c r="B121" s="287" t="s">
        <v>230</v>
      </c>
      <c r="C121" s="376">
        <v>78</v>
      </c>
      <c r="D121" s="376">
        <v>11</v>
      </c>
      <c r="E121" s="376">
        <v>32</v>
      </c>
      <c r="F121" s="376">
        <v>35</v>
      </c>
      <c r="G121" s="371">
        <f t="shared" si="4"/>
        <v>0.14102564102564102</v>
      </c>
      <c r="H121" s="371">
        <f t="shared" si="4"/>
        <v>0.41025641025641024</v>
      </c>
      <c r="I121" s="371">
        <f t="shared" si="4"/>
        <v>0.44871794871794873</v>
      </c>
      <c r="K121" s="150" t="s">
        <v>226</v>
      </c>
      <c r="L121" s="151" t="s">
        <v>358</v>
      </c>
      <c r="M121" s="266">
        <v>502</v>
      </c>
      <c r="N121" s="266">
        <v>111</v>
      </c>
      <c r="O121" s="266">
        <v>283</v>
      </c>
      <c r="P121" s="266">
        <v>108</v>
      </c>
      <c r="Q121" s="369">
        <f t="shared" si="6"/>
        <v>0.22111553784860558</v>
      </c>
      <c r="R121" s="369">
        <f t="shared" si="6"/>
        <v>0.5637450199203188</v>
      </c>
      <c r="S121" s="369">
        <f t="shared" si="6"/>
        <v>0.2151394422310757</v>
      </c>
    </row>
    <row r="122" spans="1:19" ht="13.5">
      <c r="A122" s="302" t="s">
        <v>311</v>
      </c>
      <c r="B122" s="287" t="s">
        <v>232</v>
      </c>
      <c r="C122" s="376">
        <v>73</v>
      </c>
      <c r="D122" s="376">
        <v>6</v>
      </c>
      <c r="E122" s="376">
        <v>38</v>
      </c>
      <c r="F122" s="376">
        <v>29</v>
      </c>
      <c r="G122" s="371">
        <f t="shared" si="4"/>
        <v>0.0821917808219178</v>
      </c>
      <c r="H122" s="371">
        <f t="shared" si="4"/>
        <v>0.5205479452054794</v>
      </c>
      <c r="I122" s="371">
        <f t="shared" si="4"/>
        <v>0.3972602739726027</v>
      </c>
      <c r="K122" s="150" t="s">
        <v>226</v>
      </c>
      <c r="L122" s="151" t="s">
        <v>359</v>
      </c>
      <c r="M122" s="376">
        <v>255</v>
      </c>
      <c r="N122" s="376">
        <v>37</v>
      </c>
      <c r="O122" s="376">
        <v>156</v>
      </c>
      <c r="P122" s="376">
        <v>62</v>
      </c>
      <c r="Q122" s="369">
        <f t="shared" si="6"/>
        <v>0.1450980392156863</v>
      </c>
      <c r="R122" s="369">
        <f t="shared" si="6"/>
        <v>0.611764705882353</v>
      </c>
      <c r="S122" s="369">
        <f t="shared" si="6"/>
        <v>0.24313725490196078</v>
      </c>
    </row>
    <row r="123" spans="1:19" ht="13.5">
      <c r="A123" s="302" t="s">
        <v>311</v>
      </c>
      <c r="B123" s="287" t="s">
        <v>234</v>
      </c>
      <c r="C123" s="376">
        <v>87</v>
      </c>
      <c r="D123" s="376">
        <v>3</v>
      </c>
      <c r="E123" s="376">
        <v>43</v>
      </c>
      <c r="F123" s="376">
        <v>41</v>
      </c>
      <c r="G123" s="371">
        <f t="shared" si="4"/>
        <v>0.034482758620689655</v>
      </c>
      <c r="H123" s="371">
        <f t="shared" si="4"/>
        <v>0.4942528735632184</v>
      </c>
      <c r="I123" s="371">
        <f t="shared" si="4"/>
        <v>0.47126436781609193</v>
      </c>
      <c r="K123" s="150" t="s">
        <v>226</v>
      </c>
      <c r="L123" s="151" t="s">
        <v>360</v>
      </c>
      <c r="M123" s="376">
        <v>71</v>
      </c>
      <c r="N123" s="376">
        <v>9</v>
      </c>
      <c r="O123" s="376">
        <v>35</v>
      </c>
      <c r="P123" s="376">
        <v>27</v>
      </c>
      <c r="Q123" s="369">
        <f t="shared" si="6"/>
        <v>0.1267605633802817</v>
      </c>
      <c r="R123" s="369">
        <f t="shared" si="6"/>
        <v>0.49295774647887325</v>
      </c>
      <c r="S123" s="369">
        <f t="shared" si="6"/>
        <v>0.38028169014084506</v>
      </c>
    </row>
    <row r="124" spans="1:19" ht="13.5">
      <c r="A124" s="302" t="s">
        <v>311</v>
      </c>
      <c r="B124" s="324" t="s">
        <v>352</v>
      </c>
      <c r="C124" s="421">
        <v>407</v>
      </c>
      <c r="D124" s="421">
        <v>47</v>
      </c>
      <c r="E124" s="421">
        <v>209</v>
      </c>
      <c r="F124" s="421">
        <v>151</v>
      </c>
      <c r="G124" s="422">
        <f t="shared" si="4"/>
        <v>0.11547911547911548</v>
      </c>
      <c r="H124" s="422">
        <f t="shared" si="4"/>
        <v>0.5135135135135135</v>
      </c>
      <c r="I124" s="422">
        <f t="shared" si="4"/>
        <v>0.371007371007371</v>
      </c>
      <c r="K124" s="150" t="s">
        <v>226</v>
      </c>
      <c r="L124" s="157" t="s">
        <v>393</v>
      </c>
      <c r="M124" s="158">
        <f>SUM(M119:M123)</f>
        <v>930</v>
      </c>
      <c r="N124" s="158">
        <f>SUM(N119:N123)</f>
        <v>174</v>
      </c>
      <c r="O124" s="158">
        <f>SUM(O119:O123)</f>
        <v>514</v>
      </c>
      <c r="P124" s="158">
        <f>SUM(P119:P123)</f>
        <v>242</v>
      </c>
      <c r="Q124" s="423">
        <f t="shared" si="6"/>
        <v>0.1870967741935484</v>
      </c>
      <c r="R124" s="423">
        <f t="shared" si="6"/>
        <v>0.5526881720430108</v>
      </c>
      <c r="S124" s="423">
        <f t="shared" si="6"/>
        <v>0.26021505376344084</v>
      </c>
    </row>
    <row r="125" spans="1:19" ht="13.5">
      <c r="A125" s="302" t="s">
        <v>311</v>
      </c>
      <c r="B125" s="251" t="s">
        <v>226</v>
      </c>
      <c r="C125" s="383">
        <v>930</v>
      </c>
      <c r="D125" s="383">
        <v>174</v>
      </c>
      <c r="E125" s="383">
        <v>514</v>
      </c>
      <c r="F125" s="383">
        <v>242</v>
      </c>
      <c r="G125" s="384">
        <f t="shared" si="4"/>
        <v>0.1870967741935484</v>
      </c>
      <c r="H125" s="384">
        <f t="shared" si="4"/>
        <v>0.5526881720430108</v>
      </c>
      <c r="I125" s="384">
        <f t="shared" si="4"/>
        <v>0.26021505376344084</v>
      </c>
      <c r="K125" s="160" t="s">
        <v>362</v>
      </c>
      <c r="L125" s="161" t="s">
        <v>363</v>
      </c>
      <c r="M125" s="376">
        <v>4</v>
      </c>
      <c r="N125" s="376">
        <v>0</v>
      </c>
      <c r="O125" s="376">
        <v>3</v>
      </c>
      <c r="P125" s="376">
        <v>1</v>
      </c>
      <c r="Q125" s="369">
        <f t="shared" si="6"/>
        <v>0</v>
      </c>
      <c r="R125" s="369">
        <f t="shared" si="6"/>
        <v>0.75</v>
      </c>
      <c r="S125" s="369">
        <f t="shared" si="6"/>
        <v>0.25</v>
      </c>
    </row>
    <row r="126" spans="1:19" ht="13.5">
      <c r="A126" s="302" t="s">
        <v>311</v>
      </c>
      <c r="B126" s="287" t="s">
        <v>239</v>
      </c>
      <c r="C126" s="376">
        <v>358</v>
      </c>
      <c r="D126" s="376">
        <v>49</v>
      </c>
      <c r="E126" s="376">
        <v>179</v>
      </c>
      <c r="F126" s="376">
        <v>130</v>
      </c>
      <c r="G126" s="371">
        <f t="shared" si="4"/>
        <v>0.13687150837988826</v>
      </c>
      <c r="H126" s="371">
        <f t="shared" si="4"/>
        <v>0.5</v>
      </c>
      <c r="I126" s="371">
        <f t="shared" si="4"/>
        <v>0.36312849162011174</v>
      </c>
      <c r="K126" s="160" t="s">
        <v>362</v>
      </c>
      <c r="L126" s="161" t="s">
        <v>364</v>
      </c>
      <c r="M126" s="376">
        <v>14</v>
      </c>
      <c r="N126" s="376">
        <v>0</v>
      </c>
      <c r="O126" s="376">
        <v>4</v>
      </c>
      <c r="P126" s="376">
        <v>10</v>
      </c>
      <c r="Q126" s="369">
        <f t="shared" si="6"/>
        <v>0</v>
      </c>
      <c r="R126" s="369">
        <f t="shared" si="6"/>
        <v>0.2857142857142857</v>
      </c>
      <c r="S126" s="369">
        <f t="shared" si="6"/>
        <v>0.7142857142857143</v>
      </c>
    </row>
    <row r="127" spans="1:19" ht="13.5">
      <c r="A127" s="302" t="s">
        <v>311</v>
      </c>
      <c r="B127" s="241" t="s">
        <v>362</v>
      </c>
      <c r="C127" s="372">
        <v>18</v>
      </c>
      <c r="D127" s="372">
        <v>0</v>
      </c>
      <c r="E127" s="372">
        <v>7</v>
      </c>
      <c r="F127" s="372">
        <v>11</v>
      </c>
      <c r="G127" s="373">
        <f t="shared" si="4"/>
        <v>0</v>
      </c>
      <c r="H127" s="373">
        <f t="shared" si="4"/>
        <v>0.3888888888888889</v>
      </c>
      <c r="I127" s="373">
        <f t="shared" si="4"/>
        <v>0.6111111111111112</v>
      </c>
      <c r="K127" s="160" t="s">
        <v>362</v>
      </c>
      <c r="L127" s="162" t="s">
        <v>362</v>
      </c>
      <c r="M127" s="163">
        <f>SUM(M125:M126)</f>
        <v>18</v>
      </c>
      <c r="N127" s="163">
        <f>SUM(N125:N126)</f>
        <v>0</v>
      </c>
      <c r="O127" s="163">
        <f>SUM(O125:O126)</f>
        <v>7</v>
      </c>
      <c r="P127" s="163">
        <f>SUM(P125:P126)</f>
        <v>11</v>
      </c>
      <c r="Q127" s="424">
        <f t="shared" si="6"/>
        <v>0</v>
      </c>
      <c r="R127" s="424">
        <f t="shared" si="6"/>
        <v>0.3888888888888889</v>
      </c>
      <c r="S127" s="424">
        <f t="shared" si="6"/>
        <v>0.6111111111111112</v>
      </c>
    </row>
    <row r="128" spans="1:19" ht="13.5">
      <c r="A128" s="302" t="s">
        <v>311</v>
      </c>
      <c r="B128" s="287" t="s">
        <v>241</v>
      </c>
      <c r="C128" s="376">
        <v>42</v>
      </c>
      <c r="D128" s="376">
        <v>2</v>
      </c>
      <c r="E128" s="376">
        <v>20</v>
      </c>
      <c r="F128" s="376">
        <v>20</v>
      </c>
      <c r="G128" s="371">
        <f t="shared" si="4"/>
        <v>0.047619047619047616</v>
      </c>
      <c r="H128" s="371">
        <f t="shared" si="4"/>
        <v>0.47619047619047616</v>
      </c>
      <c r="I128" s="371">
        <f t="shared" si="4"/>
        <v>0.47619047619047616</v>
      </c>
      <c r="K128" s="165" t="s">
        <v>365</v>
      </c>
      <c r="L128" s="166" t="s">
        <v>366</v>
      </c>
      <c r="M128" s="376">
        <v>174</v>
      </c>
      <c r="N128" s="376">
        <v>17</v>
      </c>
      <c r="O128" s="376">
        <v>108</v>
      </c>
      <c r="P128" s="376">
        <v>49</v>
      </c>
      <c r="Q128" s="369">
        <f t="shared" si="6"/>
        <v>0.09770114942528736</v>
      </c>
      <c r="R128" s="369">
        <f t="shared" si="6"/>
        <v>0.6206896551724138</v>
      </c>
      <c r="S128" s="369">
        <f t="shared" si="6"/>
        <v>0.28160919540229884</v>
      </c>
    </row>
    <row r="129" spans="1:19" ht="13.5">
      <c r="A129" s="302" t="s">
        <v>311</v>
      </c>
      <c r="B129" s="329" t="s">
        <v>365</v>
      </c>
      <c r="C129" s="425">
        <v>272</v>
      </c>
      <c r="D129" s="425">
        <v>28</v>
      </c>
      <c r="E129" s="425">
        <v>156</v>
      </c>
      <c r="F129" s="425">
        <v>88</v>
      </c>
      <c r="G129" s="426">
        <f t="shared" si="4"/>
        <v>0.10294117647058823</v>
      </c>
      <c r="H129" s="426">
        <f t="shared" si="4"/>
        <v>0.5735294117647058</v>
      </c>
      <c r="I129" s="426">
        <f t="shared" si="4"/>
        <v>0.3235294117647059</v>
      </c>
      <c r="K129" s="165" t="s">
        <v>365</v>
      </c>
      <c r="L129" s="166" t="s">
        <v>367</v>
      </c>
      <c r="M129" s="376">
        <v>98</v>
      </c>
      <c r="N129" s="376">
        <v>11</v>
      </c>
      <c r="O129" s="376">
        <v>48</v>
      </c>
      <c r="P129" s="376">
        <v>39</v>
      </c>
      <c r="Q129" s="369">
        <f t="shared" si="6"/>
        <v>0.11224489795918367</v>
      </c>
      <c r="R129" s="369">
        <f t="shared" si="6"/>
        <v>0.4897959183673469</v>
      </c>
      <c r="S129" s="369">
        <f t="shared" si="6"/>
        <v>0.3979591836734694</v>
      </c>
    </row>
    <row r="130" spans="1:19" ht="13.5">
      <c r="A130" s="302" t="s">
        <v>311</v>
      </c>
      <c r="B130" s="287" t="s">
        <v>245</v>
      </c>
      <c r="C130" s="376">
        <v>294</v>
      </c>
      <c r="D130" s="376">
        <v>37</v>
      </c>
      <c r="E130" s="376">
        <v>154</v>
      </c>
      <c r="F130" s="376">
        <v>103</v>
      </c>
      <c r="G130" s="371">
        <f t="shared" si="4"/>
        <v>0.12585034013605442</v>
      </c>
      <c r="H130" s="371">
        <f t="shared" si="4"/>
        <v>0.5238095238095238</v>
      </c>
      <c r="I130" s="371">
        <f t="shared" si="4"/>
        <v>0.35034013605442177</v>
      </c>
      <c r="K130" s="165" t="s">
        <v>365</v>
      </c>
      <c r="L130" s="170" t="s">
        <v>365</v>
      </c>
      <c r="M130" s="171">
        <f>SUM(M128:M129)</f>
        <v>272</v>
      </c>
      <c r="N130" s="171">
        <f>SUM(N128:N129)</f>
        <v>28</v>
      </c>
      <c r="O130" s="171">
        <f>SUM(O128:O129)</f>
        <v>156</v>
      </c>
      <c r="P130" s="171">
        <f>SUM(P128:P129)</f>
        <v>88</v>
      </c>
      <c r="Q130" s="427">
        <f t="shared" si="6"/>
        <v>0.10294117647058823</v>
      </c>
      <c r="R130" s="427">
        <f t="shared" si="6"/>
        <v>0.5735294117647058</v>
      </c>
      <c r="S130" s="427">
        <f t="shared" si="6"/>
        <v>0.3235294117647059</v>
      </c>
    </row>
    <row r="131" spans="1:19" ht="13.5">
      <c r="A131" s="302" t="s">
        <v>311</v>
      </c>
      <c r="B131" s="287" t="s">
        <v>246</v>
      </c>
      <c r="C131" s="376">
        <v>196</v>
      </c>
      <c r="D131" s="376">
        <v>17</v>
      </c>
      <c r="E131" s="376">
        <v>105</v>
      </c>
      <c r="F131" s="376">
        <v>74</v>
      </c>
      <c r="G131" s="371">
        <f aca="true" t="shared" si="7" ref="G131:I156">D131/$C131</f>
        <v>0.08673469387755102</v>
      </c>
      <c r="H131" s="371">
        <f t="shared" si="7"/>
        <v>0.5357142857142857</v>
      </c>
      <c r="I131" s="371">
        <f t="shared" si="7"/>
        <v>0.37755102040816324</v>
      </c>
      <c r="K131" s="83" t="s">
        <v>368</v>
      </c>
      <c r="L131" s="84" t="s">
        <v>369</v>
      </c>
      <c r="M131" s="376">
        <v>190</v>
      </c>
      <c r="N131" s="376">
        <v>13</v>
      </c>
      <c r="O131" s="376">
        <v>84</v>
      </c>
      <c r="P131" s="376">
        <v>93</v>
      </c>
      <c r="Q131" s="369">
        <f t="shared" si="6"/>
        <v>0.06842105263157895</v>
      </c>
      <c r="R131" s="369">
        <f t="shared" si="6"/>
        <v>0.4421052631578947</v>
      </c>
      <c r="S131" s="369">
        <f t="shared" si="6"/>
        <v>0.48947368421052634</v>
      </c>
    </row>
    <row r="132" spans="1:19" ht="13.5">
      <c r="A132" s="302" t="s">
        <v>311</v>
      </c>
      <c r="B132" s="287" t="s">
        <v>249</v>
      </c>
      <c r="C132" s="376">
        <v>53</v>
      </c>
      <c r="D132" s="376">
        <v>6</v>
      </c>
      <c r="E132" s="376">
        <v>29</v>
      </c>
      <c r="F132" s="376">
        <v>18</v>
      </c>
      <c r="G132" s="371">
        <f t="shared" si="7"/>
        <v>0.11320754716981132</v>
      </c>
      <c r="H132" s="371">
        <f t="shared" si="7"/>
        <v>0.5471698113207547</v>
      </c>
      <c r="I132" s="371">
        <f t="shared" si="7"/>
        <v>0.33962264150943394</v>
      </c>
      <c r="K132" s="83" t="s">
        <v>368</v>
      </c>
      <c r="L132" s="84" t="s">
        <v>370</v>
      </c>
      <c r="M132" s="266">
        <v>389</v>
      </c>
      <c r="N132" s="266">
        <v>33</v>
      </c>
      <c r="O132" s="266">
        <v>189</v>
      </c>
      <c r="P132" s="266">
        <v>167</v>
      </c>
      <c r="Q132" s="369">
        <f t="shared" si="6"/>
        <v>0.08483290488431877</v>
      </c>
      <c r="R132" s="369">
        <f t="shared" si="6"/>
        <v>0.48586118251928023</v>
      </c>
      <c r="S132" s="369">
        <f t="shared" si="6"/>
        <v>0.42930591259640105</v>
      </c>
    </row>
    <row r="133" spans="1:19" ht="13.5">
      <c r="A133" s="302" t="s">
        <v>311</v>
      </c>
      <c r="B133" s="303" t="s">
        <v>368</v>
      </c>
      <c r="C133" s="404">
        <v>579</v>
      </c>
      <c r="D133" s="404">
        <v>46</v>
      </c>
      <c r="E133" s="404">
        <v>273</v>
      </c>
      <c r="F133" s="404">
        <v>260</v>
      </c>
      <c r="G133" s="405">
        <f t="shared" si="7"/>
        <v>0.07944732297063903</v>
      </c>
      <c r="H133" s="405">
        <f t="shared" si="7"/>
        <v>0.47150259067357514</v>
      </c>
      <c r="I133" s="405">
        <f t="shared" si="7"/>
        <v>0.44905008635578586</v>
      </c>
      <c r="K133" s="83" t="s">
        <v>368</v>
      </c>
      <c r="L133" s="86" t="s">
        <v>368</v>
      </c>
      <c r="M133" s="87">
        <f>SUM(M131:M132)</f>
        <v>579</v>
      </c>
      <c r="N133" s="87">
        <f>SUM(N131:N132)</f>
        <v>46</v>
      </c>
      <c r="O133" s="87">
        <f>SUM(O131:O132)</f>
        <v>273</v>
      </c>
      <c r="P133" s="87">
        <f>SUM(P131:P132)</f>
        <v>260</v>
      </c>
      <c r="Q133" s="428">
        <f t="shared" si="6"/>
        <v>0.07944732297063903</v>
      </c>
      <c r="R133" s="428">
        <f t="shared" si="6"/>
        <v>0.47150259067357514</v>
      </c>
      <c r="S133" s="428">
        <f t="shared" si="6"/>
        <v>0.44905008635578586</v>
      </c>
    </row>
    <row r="134" spans="1:19" ht="13.5">
      <c r="A134" s="302" t="s">
        <v>311</v>
      </c>
      <c r="B134" s="287" t="s">
        <v>251</v>
      </c>
      <c r="C134" s="376">
        <v>73</v>
      </c>
      <c r="D134" s="376">
        <v>4</v>
      </c>
      <c r="E134" s="376">
        <v>39</v>
      </c>
      <c r="F134" s="376">
        <v>30</v>
      </c>
      <c r="G134" s="371">
        <f t="shared" si="7"/>
        <v>0.0547945205479452</v>
      </c>
      <c r="H134" s="371">
        <f t="shared" si="7"/>
        <v>0.5342465753424658</v>
      </c>
      <c r="I134" s="371">
        <f t="shared" si="7"/>
        <v>0.410958904109589</v>
      </c>
      <c r="K134" s="173" t="s">
        <v>371</v>
      </c>
      <c r="L134" s="174" t="s">
        <v>371</v>
      </c>
      <c r="M134" s="376">
        <v>244</v>
      </c>
      <c r="N134" s="376">
        <v>20</v>
      </c>
      <c r="O134" s="376">
        <v>131</v>
      </c>
      <c r="P134" s="376">
        <v>93</v>
      </c>
      <c r="Q134" s="369">
        <f t="shared" si="6"/>
        <v>0.08196721311475409</v>
      </c>
      <c r="R134" s="369">
        <f t="shared" si="6"/>
        <v>0.5368852459016393</v>
      </c>
      <c r="S134" s="369">
        <f t="shared" si="6"/>
        <v>0.38114754098360654</v>
      </c>
    </row>
    <row r="135" spans="1:19" ht="13.5">
      <c r="A135" s="302" t="s">
        <v>311</v>
      </c>
      <c r="B135" s="287" t="s">
        <v>253</v>
      </c>
      <c r="C135" s="376">
        <v>81</v>
      </c>
      <c r="D135" s="376">
        <v>5</v>
      </c>
      <c r="E135" s="376">
        <v>34</v>
      </c>
      <c r="F135" s="376">
        <v>42</v>
      </c>
      <c r="G135" s="371">
        <f t="shared" si="7"/>
        <v>0.06172839506172839</v>
      </c>
      <c r="H135" s="371">
        <f t="shared" si="7"/>
        <v>0.41975308641975306</v>
      </c>
      <c r="I135" s="371">
        <f t="shared" si="7"/>
        <v>0.5185185185185185</v>
      </c>
      <c r="K135" s="173" t="s">
        <v>371</v>
      </c>
      <c r="L135" s="174" t="s">
        <v>372</v>
      </c>
      <c r="M135" s="376">
        <v>11</v>
      </c>
      <c r="N135" s="376">
        <v>0</v>
      </c>
      <c r="O135" s="376">
        <v>4</v>
      </c>
      <c r="P135" s="376">
        <v>7</v>
      </c>
      <c r="Q135" s="369">
        <f t="shared" si="6"/>
        <v>0</v>
      </c>
      <c r="R135" s="369">
        <f t="shared" si="6"/>
        <v>0.36363636363636365</v>
      </c>
      <c r="S135" s="369">
        <f t="shared" si="6"/>
        <v>0.6363636363636364</v>
      </c>
    </row>
    <row r="136" spans="1:19" ht="13.5">
      <c r="A136" s="302" t="s">
        <v>311</v>
      </c>
      <c r="B136" s="287" t="s">
        <v>255</v>
      </c>
      <c r="C136" s="376">
        <v>57</v>
      </c>
      <c r="D136" s="376">
        <v>8</v>
      </c>
      <c r="E136" s="376">
        <v>30</v>
      </c>
      <c r="F136" s="376">
        <v>19</v>
      </c>
      <c r="G136" s="371">
        <f t="shared" si="7"/>
        <v>0.14035087719298245</v>
      </c>
      <c r="H136" s="371">
        <f t="shared" si="7"/>
        <v>0.5263157894736842</v>
      </c>
      <c r="I136" s="371">
        <f t="shared" si="7"/>
        <v>0.3333333333333333</v>
      </c>
      <c r="K136" s="173" t="s">
        <v>371</v>
      </c>
      <c r="L136" s="175" t="s">
        <v>371</v>
      </c>
      <c r="M136" s="176">
        <f>SUM(M134:M135)</f>
        <v>255</v>
      </c>
      <c r="N136" s="176">
        <f>SUM(N134:N135)</f>
        <v>20</v>
      </c>
      <c r="O136" s="176">
        <f>SUM(O134:O135)</f>
        <v>135</v>
      </c>
      <c r="P136" s="176">
        <f>SUM(P134:P135)</f>
        <v>100</v>
      </c>
      <c r="Q136" s="429">
        <f t="shared" si="6"/>
        <v>0.0784313725490196</v>
      </c>
      <c r="R136" s="429">
        <f t="shared" si="6"/>
        <v>0.5294117647058824</v>
      </c>
      <c r="S136" s="429">
        <f t="shared" si="6"/>
        <v>0.39215686274509803</v>
      </c>
    </row>
    <row r="137" spans="1:19" ht="13.5">
      <c r="A137" s="302" t="s">
        <v>311</v>
      </c>
      <c r="B137" s="287" t="s">
        <v>256</v>
      </c>
      <c r="C137" s="376">
        <v>936</v>
      </c>
      <c r="D137" s="376">
        <v>181</v>
      </c>
      <c r="E137" s="376">
        <v>570</v>
      </c>
      <c r="F137" s="376">
        <v>185</v>
      </c>
      <c r="G137" s="371">
        <f t="shared" si="7"/>
        <v>0.19337606837606838</v>
      </c>
      <c r="H137" s="371">
        <f t="shared" si="7"/>
        <v>0.6089743589743589</v>
      </c>
      <c r="I137" s="371">
        <f t="shared" si="7"/>
        <v>0.19764957264957264</v>
      </c>
      <c r="K137" s="178" t="s">
        <v>373</v>
      </c>
      <c r="L137" s="179" t="s">
        <v>374</v>
      </c>
      <c r="M137" s="376">
        <v>236</v>
      </c>
      <c r="N137" s="376">
        <v>18</v>
      </c>
      <c r="O137" s="376">
        <v>107</v>
      </c>
      <c r="P137" s="376">
        <v>111</v>
      </c>
      <c r="Q137" s="369">
        <f t="shared" si="6"/>
        <v>0.07627118644067797</v>
      </c>
      <c r="R137" s="369">
        <f t="shared" si="6"/>
        <v>0.4533898305084746</v>
      </c>
      <c r="S137" s="369">
        <f t="shared" si="6"/>
        <v>0.4703389830508475</v>
      </c>
    </row>
    <row r="138" spans="1:19" ht="13.5">
      <c r="A138" s="302" t="s">
        <v>311</v>
      </c>
      <c r="B138" s="287" t="s">
        <v>259</v>
      </c>
      <c r="C138" s="376">
        <v>243</v>
      </c>
      <c r="D138" s="376">
        <v>54</v>
      </c>
      <c r="E138" s="376">
        <v>140</v>
      </c>
      <c r="F138" s="376">
        <v>49</v>
      </c>
      <c r="G138" s="371">
        <f t="shared" si="7"/>
        <v>0.2222222222222222</v>
      </c>
      <c r="H138" s="371">
        <f t="shared" si="7"/>
        <v>0.5761316872427984</v>
      </c>
      <c r="I138" s="371">
        <f t="shared" si="7"/>
        <v>0.20164609053497942</v>
      </c>
      <c r="K138" s="178" t="s">
        <v>373</v>
      </c>
      <c r="L138" s="179" t="s">
        <v>375</v>
      </c>
      <c r="M138" s="376">
        <v>121</v>
      </c>
      <c r="N138" s="376">
        <v>5</v>
      </c>
      <c r="O138" s="376">
        <v>62</v>
      </c>
      <c r="P138" s="376">
        <v>54</v>
      </c>
      <c r="Q138" s="369">
        <f aca="true" t="shared" si="8" ref="Q138:S143">N138/$M138</f>
        <v>0.04132231404958678</v>
      </c>
      <c r="R138" s="369">
        <f t="shared" si="8"/>
        <v>0.512396694214876</v>
      </c>
      <c r="S138" s="369">
        <f t="shared" si="8"/>
        <v>0.4462809917355372</v>
      </c>
    </row>
    <row r="139" spans="1:19" ht="13.5">
      <c r="A139" s="302" t="s">
        <v>311</v>
      </c>
      <c r="B139" s="287" t="s">
        <v>261</v>
      </c>
      <c r="C139" s="376">
        <v>30</v>
      </c>
      <c r="D139" s="376">
        <v>2</v>
      </c>
      <c r="E139" s="376">
        <v>15</v>
      </c>
      <c r="F139" s="376">
        <v>13</v>
      </c>
      <c r="G139" s="371">
        <f t="shared" si="7"/>
        <v>0.06666666666666667</v>
      </c>
      <c r="H139" s="371">
        <f t="shared" si="7"/>
        <v>0.5</v>
      </c>
      <c r="I139" s="371">
        <f t="shared" si="7"/>
        <v>0.43333333333333335</v>
      </c>
      <c r="K139" s="178" t="s">
        <v>373</v>
      </c>
      <c r="L139" s="179" t="s">
        <v>376</v>
      </c>
      <c r="M139" s="376">
        <v>104</v>
      </c>
      <c r="N139" s="376">
        <v>9</v>
      </c>
      <c r="O139" s="376">
        <v>46</v>
      </c>
      <c r="P139" s="376">
        <v>49</v>
      </c>
      <c r="Q139" s="369">
        <f t="shared" si="8"/>
        <v>0.08653846153846154</v>
      </c>
      <c r="R139" s="369">
        <f t="shared" si="8"/>
        <v>0.4423076923076923</v>
      </c>
      <c r="S139" s="369">
        <f t="shared" si="8"/>
        <v>0.47115384615384615</v>
      </c>
    </row>
    <row r="140" spans="1:19" ht="13.5">
      <c r="A140" s="302" t="s">
        <v>311</v>
      </c>
      <c r="B140" s="287" t="s">
        <v>263</v>
      </c>
      <c r="C140" s="376">
        <v>161</v>
      </c>
      <c r="D140" s="376">
        <v>16</v>
      </c>
      <c r="E140" s="376">
        <v>85</v>
      </c>
      <c r="F140" s="376">
        <v>60</v>
      </c>
      <c r="G140" s="371">
        <f t="shared" si="7"/>
        <v>0.09937888198757763</v>
      </c>
      <c r="H140" s="371">
        <f t="shared" si="7"/>
        <v>0.5279503105590062</v>
      </c>
      <c r="I140" s="371">
        <f t="shared" si="7"/>
        <v>0.37267080745341613</v>
      </c>
      <c r="K140" s="178" t="s">
        <v>373</v>
      </c>
      <c r="L140" s="180" t="s">
        <v>373</v>
      </c>
      <c r="M140" s="181">
        <f>SUM(M137:M139)</f>
        <v>461</v>
      </c>
      <c r="N140" s="181">
        <f>SUM(N137:N139)</f>
        <v>32</v>
      </c>
      <c r="O140" s="181">
        <f>SUM(O137:O139)</f>
        <v>215</v>
      </c>
      <c r="P140" s="181">
        <f>SUM(P137:P139)</f>
        <v>214</v>
      </c>
      <c r="Q140" s="430">
        <f t="shared" si="8"/>
        <v>0.06941431670281996</v>
      </c>
      <c r="R140" s="430">
        <f t="shared" si="8"/>
        <v>0.46637744034707157</v>
      </c>
      <c r="S140" s="430">
        <f t="shared" si="8"/>
        <v>0.4642082429501085</v>
      </c>
    </row>
    <row r="141" spans="1:19" ht="13.5">
      <c r="A141" s="302" t="s">
        <v>311</v>
      </c>
      <c r="B141" s="335" t="s">
        <v>371</v>
      </c>
      <c r="C141" s="431">
        <v>255</v>
      </c>
      <c r="D141" s="431">
        <v>20</v>
      </c>
      <c r="E141" s="431">
        <v>135</v>
      </c>
      <c r="F141" s="431">
        <v>100</v>
      </c>
      <c r="G141" s="432">
        <f t="shared" si="7"/>
        <v>0.0784313725490196</v>
      </c>
      <c r="H141" s="432">
        <f t="shared" si="7"/>
        <v>0.5294117647058824</v>
      </c>
      <c r="I141" s="432">
        <f t="shared" si="7"/>
        <v>0.39215686274509803</v>
      </c>
      <c r="K141" s="186" t="s">
        <v>377</v>
      </c>
      <c r="L141" s="187" t="s">
        <v>378</v>
      </c>
      <c r="M141" s="376">
        <v>261</v>
      </c>
      <c r="N141" s="376">
        <v>98</v>
      </c>
      <c r="O141" s="376">
        <v>146</v>
      </c>
      <c r="P141" s="376">
        <v>17</v>
      </c>
      <c r="Q141" s="369">
        <f t="shared" si="8"/>
        <v>0.37547892720306514</v>
      </c>
      <c r="R141" s="369">
        <f t="shared" si="8"/>
        <v>0.5593869731800766</v>
      </c>
      <c r="S141" s="369">
        <f t="shared" si="8"/>
        <v>0.06513409961685823</v>
      </c>
    </row>
    <row r="142" spans="1:19" ht="13.5">
      <c r="A142" s="302" t="s">
        <v>311</v>
      </c>
      <c r="B142" s="338" t="s">
        <v>373</v>
      </c>
      <c r="C142" s="433">
        <v>461</v>
      </c>
      <c r="D142" s="433">
        <v>32</v>
      </c>
      <c r="E142" s="433">
        <v>215</v>
      </c>
      <c r="F142" s="433">
        <v>214</v>
      </c>
      <c r="G142" s="434">
        <f t="shared" si="7"/>
        <v>0.06941431670281996</v>
      </c>
      <c r="H142" s="434">
        <f t="shared" si="7"/>
        <v>0.46637744034707157</v>
      </c>
      <c r="I142" s="434">
        <f t="shared" si="7"/>
        <v>0.4642082429501085</v>
      </c>
      <c r="K142" s="186" t="s">
        <v>377</v>
      </c>
      <c r="L142" s="187" t="s">
        <v>379</v>
      </c>
      <c r="M142" s="376">
        <v>18</v>
      </c>
      <c r="N142" s="376">
        <v>4</v>
      </c>
      <c r="O142" s="376">
        <v>12</v>
      </c>
      <c r="P142" s="376">
        <v>2</v>
      </c>
      <c r="Q142" s="369">
        <f t="shared" si="8"/>
        <v>0.2222222222222222</v>
      </c>
      <c r="R142" s="369">
        <f t="shared" si="8"/>
        <v>0.6666666666666666</v>
      </c>
      <c r="S142" s="369">
        <f t="shared" si="8"/>
        <v>0.1111111111111111</v>
      </c>
    </row>
    <row r="143" spans="1:19" ht="13.5">
      <c r="A143" s="302" t="s">
        <v>311</v>
      </c>
      <c r="B143" s="287" t="s">
        <v>267</v>
      </c>
      <c r="C143" s="266">
        <v>72</v>
      </c>
      <c r="D143" s="266">
        <v>5</v>
      </c>
      <c r="E143" s="266">
        <v>50</v>
      </c>
      <c r="F143" s="266">
        <v>17</v>
      </c>
      <c r="G143" s="371">
        <f t="shared" si="7"/>
        <v>0.06944444444444445</v>
      </c>
      <c r="H143" s="371">
        <f t="shared" si="7"/>
        <v>0.6944444444444444</v>
      </c>
      <c r="I143" s="371">
        <f t="shared" si="7"/>
        <v>0.2361111111111111</v>
      </c>
      <c r="K143" s="187" t="s">
        <v>377</v>
      </c>
      <c r="L143" s="192" t="s">
        <v>377</v>
      </c>
      <c r="M143" s="193">
        <f>SUM(M141:M142)</f>
        <v>279</v>
      </c>
      <c r="N143" s="193">
        <f>SUM(N141:N142)</f>
        <v>102</v>
      </c>
      <c r="O143" s="193">
        <f>SUM(O141:O142)</f>
        <v>158</v>
      </c>
      <c r="P143" s="193">
        <f>SUM(P141:P142)</f>
        <v>19</v>
      </c>
      <c r="Q143" s="435">
        <f t="shared" si="8"/>
        <v>0.3655913978494624</v>
      </c>
      <c r="R143" s="435">
        <f t="shared" si="8"/>
        <v>0.5663082437275986</v>
      </c>
      <c r="S143" s="435">
        <f t="shared" si="8"/>
        <v>0.06810035842293907</v>
      </c>
    </row>
    <row r="144" spans="1:9" ht="13.5">
      <c r="A144" s="302" t="s">
        <v>311</v>
      </c>
      <c r="B144" s="287" t="s">
        <v>268</v>
      </c>
      <c r="C144" s="376">
        <v>467</v>
      </c>
      <c r="D144" s="376">
        <v>93</v>
      </c>
      <c r="E144" s="376">
        <v>323</v>
      </c>
      <c r="F144" s="376">
        <v>51</v>
      </c>
      <c r="G144" s="371">
        <f t="shared" si="7"/>
        <v>0.19914346895074947</v>
      </c>
      <c r="H144" s="371">
        <f t="shared" si="7"/>
        <v>0.6916488222698073</v>
      </c>
      <c r="I144" s="371">
        <f t="shared" si="7"/>
        <v>0.10920770877944326</v>
      </c>
    </row>
    <row r="145" spans="1:9" ht="13.5">
      <c r="A145" s="302" t="s">
        <v>311</v>
      </c>
      <c r="B145" s="342" t="s">
        <v>377</v>
      </c>
      <c r="C145" s="440">
        <v>279</v>
      </c>
      <c r="D145" s="440">
        <v>102</v>
      </c>
      <c r="E145" s="440">
        <v>158</v>
      </c>
      <c r="F145" s="440">
        <v>19</v>
      </c>
      <c r="G145" s="441">
        <f t="shared" si="7"/>
        <v>0.3655913978494624</v>
      </c>
      <c r="H145" s="441">
        <f t="shared" si="7"/>
        <v>0.5663082437275986</v>
      </c>
      <c r="I145" s="441">
        <f t="shared" si="7"/>
        <v>0.06810035842293907</v>
      </c>
    </row>
    <row r="146" spans="1:19" ht="13.5">
      <c r="A146" s="343" t="s">
        <v>380</v>
      </c>
      <c r="B146" s="344" t="s">
        <v>270</v>
      </c>
      <c r="C146" s="376">
        <v>224</v>
      </c>
      <c r="D146" s="376">
        <v>25</v>
      </c>
      <c r="E146" s="376">
        <v>92</v>
      </c>
      <c r="F146" s="376">
        <v>107</v>
      </c>
      <c r="G146" s="371">
        <f t="shared" si="7"/>
        <v>0.11160714285714286</v>
      </c>
      <c r="H146" s="371">
        <f t="shared" si="7"/>
        <v>0.4107142857142857</v>
      </c>
      <c r="I146" s="371">
        <f t="shared" si="7"/>
        <v>0.47767857142857145</v>
      </c>
      <c r="K146" s="346"/>
      <c r="L146" s="347"/>
      <c r="M146" s="347"/>
      <c r="N146" s="347"/>
      <c r="O146" s="347"/>
      <c r="P146" s="348"/>
      <c r="Q146" s="348"/>
      <c r="R146" s="348"/>
      <c r="S146" s="349"/>
    </row>
    <row r="147" spans="1:19" ht="13.5">
      <c r="A147" s="343" t="s">
        <v>380</v>
      </c>
      <c r="B147" s="350" t="s">
        <v>271</v>
      </c>
      <c r="C147" s="376">
        <v>727</v>
      </c>
      <c r="D147" s="376">
        <v>46</v>
      </c>
      <c r="E147" s="376">
        <v>404</v>
      </c>
      <c r="F147" s="376">
        <v>277</v>
      </c>
      <c r="G147" s="371">
        <f t="shared" si="7"/>
        <v>0.06327372764786796</v>
      </c>
      <c r="H147" s="371">
        <f t="shared" si="7"/>
        <v>0.5557083906464925</v>
      </c>
      <c r="I147" s="371">
        <f t="shared" si="7"/>
        <v>0.3810178817056396</v>
      </c>
      <c r="K147" s="346"/>
      <c r="L147" s="347"/>
      <c r="M147" s="347"/>
      <c r="N147" s="347"/>
      <c r="O147" s="347"/>
      <c r="P147" s="348"/>
      <c r="Q147" s="348"/>
      <c r="R147" s="348"/>
      <c r="S147" s="349"/>
    </row>
    <row r="148" spans="1:19" ht="13.5">
      <c r="A148" s="343" t="s">
        <v>380</v>
      </c>
      <c r="B148" s="351" t="s">
        <v>272</v>
      </c>
      <c r="C148" s="376">
        <v>506</v>
      </c>
      <c r="D148" s="376">
        <v>49</v>
      </c>
      <c r="E148" s="376">
        <v>254</v>
      </c>
      <c r="F148" s="376">
        <v>203</v>
      </c>
      <c r="G148" s="371">
        <f t="shared" si="7"/>
        <v>0.09683794466403162</v>
      </c>
      <c r="H148" s="371">
        <f t="shared" si="7"/>
        <v>0.5019762845849802</v>
      </c>
      <c r="I148" s="371">
        <f t="shared" si="7"/>
        <v>0.40118577075098816</v>
      </c>
      <c r="K148" s="346"/>
      <c r="L148" s="347"/>
      <c r="M148" s="347"/>
      <c r="N148" s="347"/>
      <c r="O148" s="347"/>
      <c r="P148" s="348"/>
      <c r="Q148" s="348"/>
      <c r="R148" s="348"/>
      <c r="S148" s="349"/>
    </row>
    <row r="149" spans="1:19" ht="13.5">
      <c r="A149" s="343" t="s">
        <v>380</v>
      </c>
      <c r="B149" s="352" t="s">
        <v>273</v>
      </c>
      <c r="C149" s="376">
        <v>432</v>
      </c>
      <c r="D149" s="376">
        <v>24</v>
      </c>
      <c r="E149" s="376">
        <v>223</v>
      </c>
      <c r="F149" s="376">
        <v>185</v>
      </c>
      <c r="G149" s="371">
        <f t="shared" si="7"/>
        <v>0.05555555555555555</v>
      </c>
      <c r="H149" s="371">
        <f t="shared" si="7"/>
        <v>0.5162037037037037</v>
      </c>
      <c r="I149" s="371">
        <f t="shared" si="7"/>
        <v>0.42824074074074076</v>
      </c>
      <c r="K149" s="346"/>
      <c r="L149" s="347"/>
      <c r="M149" s="347"/>
      <c r="N149" s="347"/>
      <c r="O149" s="347"/>
      <c r="P149" s="353"/>
      <c r="Q149" s="353"/>
      <c r="R149" s="353"/>
      <c r="S149" s="349"/>
    </row>
    <row r="150" spans="1:19" ht="13.5">
      <c r="A150" s="343" t="s">
        <v>380</v>
      </c>
      <c r="B150" s="354" t="s">
        <v>274</v>
      </c>
      <c r="C150" s="376">
        <v>834</v>
      </c>
      <c r="D150" s="376">
        <v>83</v>
      </c>
      <c r="E150" s="376">
        <v>445</v>
      </c>
      <c r="F150" s="376">
        <v>306</v>
      </c>
      <c r="G150" s="371">
        <f t="shared" si="7"/>
        <v>0.09952038369304557</v>
      </c>
      <c r="H150" s="371">
        <f t="shared" si="7"/>
        <v>0.5335731414868106</v>
      </c>
      <c r="I150" s="371">
        <f t="shared" si="7"/>
        <v>0.3669064748201439</v>
      </c>
      <c r="K150" s="346"/>
      <c r="L150" s="347"/>
      <c r="M150" s="347"/>
      <c r="N150" s="347"/>
      <c r="O150" s="347"/>
      <c r="P150" s="353"/>
      <c r="Q150" s="353"/>
      <c r="R150" s="353"/>
      <c r="S150" s="349"/>
    </row>
    <row r="151" spans="1:19" ht="13.5">
      <c r="A151" s="343" t="s">
        <v>380</v>
      </c>
      <c r="B151" s="355" t="s">
        <v>275</v>
      </c>
      <c r="C151" s="376">
        <v>1397</v>
      </c>
      <c r="D151" s="376">
        <v>270</v>
      </c>
      <c r="E151" s="376">
        <v>794</v>
      </c>
      <c r="F151" s="376">
        <v>333</v>
      </c>
      <c r="G151" s="371">
        <f t="shared" si="7"/>
        <v>0.19327129563350035</v>
      </c>
      <c r="H151" s="371">
        <f t="shared" si="7"/>
        <v>0.5683607730851825</v>
      </c>
      <c r="I151" s="371">
        <f t="shared" si="7"/>
        <v>0.2383679312813171</v>
      </c>
      <c r="K151" s="346"/>
      <c r="L151" s="347"/>
      <c r="M151" s="347"/>
      <c r="N151" s="347"/>
      <c r="O151" s="347"/>
      <c r="P151" s="353"/>
      <c r="Q151" s="353"/>
      <c r="R151" s="353"/>
      <c r="S151" s="349"/>
    </row>
    <row r="152" spans="1:19" ht="13.5">
      <c r="A152" s="343" t="s">
        <v>380</v>
      </c>
      <c r="B152" s="356" t="s">
        <v>276</v>
      </c>
      <c r="C152" s="376">
        <v>979</v>
      </c>
      <c r="D152" s="376">
        <v>231</v>
      </c>
      <c r="E152" s="376">
        <v>512</v>
      </c>
      <c r="F152" s="376">
        <v>236</v>
      </c>
      <c r="G152" s="371">
        <f t="shared" si="7"/>
        <v>0.23595505617977527</v>
      </c>
      <c r="H152" s="371">
        <f t="shared" si="7"/>
        <v>0.5229826353421859</v>
      </c>
      <c r="I152" s="371">
        <f t="shared" si="7"/>
        <v>0.2410623084780388</v>
      </c>
      <c r="K152" s="346"/>
      <c r="L152" s="347"/>
      <c r="M152" s="347"/>
      <c r="N152" s="347"/>
      <c r="O152" s="347"/>
      <c r="P152" s="353"/>
      <c r="Q152" s="353"/>
      <c r="R152" s="353"/>
      <c r="S152" s="349"/>
    </row>
    <row r="153" spans="1:9" ht="13.5">
      <c r="A153" s="343" t="s">
        <v>380</v>
      </c>
      <c r="B153" s="357" t="s">
        <v>277</v>
      </c>
      <c r="C153" s="376">
        <v>464</v>
      </c>
      <c r="D153" s="376">
        <v>49</v>
      </c>
      <c r="E153" s="376">
        <v>223</v>
      </c>
      <c r="F153" s="376">
        <v>192</v>
      </c>
      <c r="G153" s="371">
        <f t="shared" si="7"/>
        <v>0.10560344827586207</v>
      </c>
      <c r="H153" s="371">
        <f t="shared" si="7"/>
        <v>0.48060344827586204</v>
      </c>
      <c r="I153" s="371">
        <f t="shared" si="7"/>
        <v>0.41379310344827586</v>
      </c>
    </row>
    <row r="154" spans="1:9" ht="13.5">
      <c r="A154" s="343" t="s">
        <v>380</v>
      </c>
      <c r="B154" s="358" t="s">
        <v>278</v>
      </c>
      <c r="C154" s="376">
        <v>472</v>
      </c>
      <c r="D154" s="376">
        <v>51</v>
      </c>
      <c r="E154" s="376">
        <v>225</v>
      </c>
      <c r="F154" s="376">
        <v>196</v>
      </c>
      <c r="G154" s="369">
        <f t="shared" si="7"/>
        <v>0.10805084745762712</v>
      </c>
      <c r="H154" s="369">
        <f t="shared" si="7"/>
        <v>0.4766949152542373</v>
      </c>
      <c r="I154" s="369">
        <f t="shared" si="7"/>
        <v>0.4152542372881356</v>
      </c>
    </row>
    <row r="155" spans="1:9" ht="14.25" thickBot="1">
      <c r="A155" s="343" t="s">
        <v>380</v>
      </c>
      <c r="B155" s="359" t="s">
        <v>279</v>
      </c>
      <c r="C155" s="436">
        <v>831</v>
      </c>
      <c r="D155" s="436">
        <v>157</v>
      </c>
      <c r="E155" s="436">
        <v>427</v>
      </c>
      <c r="F155" s="436">
        <v>247</v>
      </c>
      <c r="G155" s="437">
        <f t="shared" si="7"/>
        <v>0.18892900120336945</v>
      </c>
      <c r="H155" s="437">
        <f t="shared" si="7"/>
        <v>0.5138387484957883</v>
      </c>
      <c r="I155" s="437">
        <f t="shared" si="7"/>
        <v>0.2972322503008424</v>
      </c>
    </row>
    <row r="156" spans="2:9" ht="14.25" thickTop="1">
      <c r="B156" s="362" t="s">
        <v>280</v>
      </c>
      <c r="C156" s="363">
        <v>104737</v>
      </c>
      <c r="D156" s="363">
        <v>16273</v>
      </c>
      <c r="E156" s="363">
        <v>60470</v>
      </c>
      <c r="F156" s="363">
        <v>27994</v>
      </c>
      <c r="G156" s="364">
        <f t="shared" si="7"/>
        <v>0.15537011753248614</v>
      </c>
      <c r="H156" s="364">
        <f t="shared" si="7"/>
        <v>0.5773508884157461</v>
      </c>
      <c r="I156" s="364">
        <f t="shared" si="7"/>
        <v>0.26727899405176775</v>
      </c>
    </row>
    <row r="157" ht="13.5">
      <c r="B157" s="219" t="s">
        <v>381</v>
      </c>
    </row>
    <row r="160" ht="13.5">
      <c r="A160" s="225"/>
    </row>
    <row r="161" ht="13.5">
      <c r="A161" s="225"/>
    </row>
    <row r="162" ht="13.5">
      <c r="A162" s="225"/>
    </row>
    <row r="163" ht="13.5">
      <c r="A163" s="225"/>
    </row>
    <row r="164" ht="13.5">
      <c r="A164" s="225"/>
    </row>
    <row r="165" ht="13.5">
      <c r="A165" s="225"/>
    </row>
    <row r="166" ht="13.5">
      <c r="A166" s="225"/>
    </row>
    <row r="167" ht="13.5">
      <c r="A167" s="225"/>
    </row>
    <row r="168" ht="13.5">
      <c r="A168" s="225"/>
    </row>
    <row r="169" ht="13.5">
      <c r="A169" s="225"/>
    </row>
    <row r="243" ht="19.5" customHeight="1"/>
  </sheetData>
  <sheetProtection/>
  <printOptions/>
  <pageMargins left="0.75" right="0.75" top="1" bottom="1" header="0.512" footer="0.512"/>
  <pageSetup horizontalDpi="300" verticalDpi="300" orientation="portrait" paperSize="9" r:id="rId1"/>
  <headerFooter alignWithMargins="0">
    <oddHeader>&amp;C町内会別　３世代人口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69"/>
  <sheetViews>
    <sheetView view="pageBreakPreview" zoomScaleSheetLayoutView="100" zoomScalePageLayoutView="0" workbookViewId="0" topLeftCell="A1">
      <pane xSplit="2" ySplit="1" topLeftCell="C133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J159" sqref="J159"/>
    </sheetView>
  </sheetViews>
  <sheetFormatPr defaultColWidth="9.00390625" defaultRowHeight="13.5"/>
  <cols>
    <col min="1" max="1" width="9.50390625" style="226" bestFit="1" customWidth="1"/>
    <col min="2" max="2" width="11.625" style="226" customWidth="1"/>
    <col min="3" max="3" width="9.25390625" style="438" customWidth="1"/>
    <col min="4" max="9" width="8.125" style="438" customWidth="1"/>
    <col min="10" max="10" width="9.00390625" style="367" customWidth="1"/>
    <col min="11" max="19" width="9.00390625" style="226" customWidth="1"/>
    <col min="20" max="16384" width="9.00390625" style="367" customWidth="1"/>
  </cols>
  <sheetData>
    <row r="1" spans="1:9" ht="15" customHeight="1" thickBot="1">
      <c r="A1" s="222">
        <v>42185</v>
      </c>
      <c r="B1" s="223" t="s">
        <v>282</v>
      </c>
      <c r="C1" s="446" t="s">
        <v>1</v>
      </c>
      <c r="D1" s="446" t="s">
        <v>2</v>
      </c>
      <c r="E1" s="446" t="s">
        <v>3</v>
      </c>
      <c r="F1" s="446" t="s">
        <v>4</v>
      </c>
      <c r="G1" s="446" t="s">
        <v>5</v>
      </c>
      <c r="H1" s="446" t="s">
        <v>6</v>
      </c>
      <c r="I1" s="446" t="s">
        <v>7</v>
      </c>
    </row>
    <row r="2" spans="1:19" ht="15" thickBot="1" thickTop="1">
      <c r="A2" s="227" t="s">
        <v>283</v>
      </c>
      <c r="B2" s="228" t="s">
        <v>9</v>
      </c>
      <c r="C2" s="380">
        <v>307</v>
      </c>
      <c r="D2" s="380">
        <v>40</v>
      </c>
      <c r="E2" s="380">
        <v>159</v>
      </c>
      <c r="F2" s="380">
        <v>108</v>
      </c>
      <c r="G2" s="444">
        <f aca="true" t="shared" si="0" ref="G2:I33">D2/$C2</f>
        <v>0.13029315960912052</v>
      </c>
      <c r="H2" s="444">
        <f t="shared" si="0"/>
        <v>0.5179153094462541</v>
      </c>
      <c r="I2" s="444">
        <f t="shared" si="0"/>
        <v>0.3517915309446254</v>
      </c>
      <c r="K2" s="223" t="s">
        <v>283</v>
      </c>
      <c r="L2" s="223" t="s">
        <v>284</v>
      </c>
      <c r="M2" s="231" t="s">
        <v>1</v>
      </c>
      <c r="N2" s="231" t="s">
        <v>2</v>
      </c>
      <c r="O2" s="231" t="s">
        <v>3</v>
      </c>
      <c r="P2" s="231" t="s">
        <v>4</v>
      </c>
      <c r="Q2" s="231" t="s">
        <v>5</v>
      </c>
      <c r="R2" s="231" t="s">
        <v>6</v>
      </c>
      <c r="S2" s="231" t="s">
        <v>7</v>
      </c>
    </row>
    <row r="3" spans="1:19" ht="14.25" thickTop="1">
      <c r="A3" s="227" t="s">
        <v>283</v>
      </c>
      <c r="B3" s="232" t="s">
        <v>11</v>
      </c>
      <c r="C3" s="380">
        <v>155</v>
      </c>
      <c r="D3" s="380">
        <v>10</v>
      </c>
      <c r="E3" s="380">
        <v>80</v>
      </c>
      <c r="F3" s="380">
        <v>65</v>
      </c>
      <c r="G3" s="444">
        <f t="shared" si="0"/>
        <v>0.06451612903225806</v>
      </c>
      <c r="H3" s="444">
        <f t="shared" si="0"/>
        <v>0.5161290322580645</v>
      </c>
      <c r="I3" s="444">
        <f t="shared" si="0"/>
        <v>0.41935483870967744</v>
      </c>
      <c r="K3" s="234" t="s">
        <v>285</v>
      </c>
      <c r="L3" s="235" t="s">
        <v>286</v>
      </c>
      <c r="M3" s="380">
        <v>265</v>
      </c>
      <c r="N3" s="380">
        <v>31</v>
      </c>
      <c r="O3" s="380">
        <v>146</v>
      </c>
      <c r="P3" s="380">
        <v>88</v>
      </c>
      <c r="Q3" s="444">
        <f aca="true" t="shared" si="1" ref="Q3:S23">N3/$M3</f>
        <v>0.1169811320754717</v>
      </c>
      <c r="R3" s="444">
        <f t="shared" si="1"/>
        <v>0.5509433962264151</v>
      </c>
      <c r="S3" s="444">
        <f t="shared" si="1"/>
        <v>0.3320754716981132</v>
      </c>
    </row>
    <row r="4" spans="1:19" ht="13.5">
      <c r="A4" s="227" t="s">
        <v>283</v>
      </c>
      <c r="B4" s="232" t="s">
        <v>14</v>
      </c>
      <c r="C4" s="380">
        <v>210</v>
      </c>
      <c r="D4" s="380">
        <v>22</v>
      </c>
      <c r="E4" s="380">
        <v>129</v>
      </c>
      <c r="F4" s="380">
        <v>59</v>
      </c>
      <c r="G4" s="444">
        <f t="shared" si="0"/>
        <v>0.10476190476190476</v>
      </c>
      <c r="H4" s="444">
        <f t="shared" si="0"/>
        <v>0.6142857142857143</v>
      </c>
      <c r="I4" s="444">
        <f t="shared" si="0"/>
        <v>0.28095238095238095</v>
      </c>
      <c r="K4" s="234" t="s">
        <v>285</v>
      </c>
      <c r="L4" s="237" t="s">
        <v>287</v>
      </c>
      <c r="M4" s="380">
        <v>55</v>
      </c>
      <c r="N4" s="380">
        <v>2</v>
      </c>
      <c r="O4" s="380">
        <v>23</v>
      </c>
      <c r="P4" s="380">
        <v>30</v>
      </c>
      <c r="Q4" s="444">
        <f t="shared" si="1"/>
        <v>0.03636363636363636</v>
      </c>
      <c r="R4" s="444">
        <f t="shared" si="1"/>
        <v>0.41818181818181815</v>
      </c>
      <c r="S4" s="444">
        <f t="shared" si="1"/>
        <v>0.5454545454545454</v>
      </c>
    </row>
    <row r="5" spans="1:19" ht="13.5">
      <c r="A5" s="227" t="s">
        <v>283</v>
      </c>
      <c r="B5" s="238" t="s">
        <v>285</v>
      </c>
      <c r="C5" s="447">
        <v>320</v>
      </c>
      <c r="D5" s="447">
        <v>33</v>
      </c>
      <c r="E5" s="447">
        <v>169</v>
      </c>
      <c r="F5" s="447">
        <v>118</v>
      </c>
      <c r="G5" s="448">
        <f t="shared" si="0"/>
        <v>0.103125</v>
      </c>
      <c r="H5" s="448">
        <f t="shared" si="0"/>
        <v>0.528125</v>
      </c>
      <c r="I5" s="448">
        <f t="shared" si="0"/>
        <v>0.36875</v>
      </c>
      <c r="K5" s="234" t="s">
        <v>285</v>
      </c>
      <c r="L5" s="241" t="s">
        <v>285</v>
      </c>
      <c r="M5" s="242">
        <f>SUM(M3:M4)</f>
        <v>320</v>
      </c>
      <c r="N5" s="242">
        <f>SUM(N3:N4)</f>
        <v>33</v>
      </c>
      <c r="O5" s="449">
        <f>SUM(O3:O4)</f>
        <v>169</v>
      </c>
      <c r="P5" s="449">
        <f>SUM(P3:P4)</f>
        <v>118</v>
      </c>
      <c r="Q5" s="448">
        <f t="shared" si="1"/>
        <v>0.103125</v>
      </c>
      <c r="R5" s="448">
        <f t="shared" si="1"/>
        <v>0.528125</v>
      </c>
      <c r="S5" s="448">
        <f t="shared" si="1"/>
        <v>0.36875</v>
      </c>
    </row>
    <row r="6" spans="1:19" ht="13.5">
      <c r="A6" s="227" t="s">
        <v>283</v>
      </c>
      <c r="B6" s="232" t="s">
        <v>16</v>
      </c>
      <c r="C6" s="380">
        <v>404</v>
      </c>
      <c r="D6" s="380">
        <v>42</v>
      </c>
      <c r="E6" s="380">
        <v>236</v>
      </c>
      <c r="F6" s="380">
        <v>126</v>
      </c>
      <c r="G6" s="444">
        <f t="shared" si="0"/>
        <v>0.10396039603960396</v>
      </c>
      <c r="H6" s="444">
        <f t="shared" si="0"/>
        <v>0.5841584158415841</v>
      </c>
      <c r="I6" s="444">
        <f t="shared" si="0"/>
        <v>0.3118811881188119</v>
      </c>
      <c r="K6" s="244" t="s">
        <v>288</v>
      </c>
      <c r="L6" s="245" t="s">
        <v>289</v>
      </c>
      <c r="M6" s="380">
        <v>174</v>
      </c>
      <c r="N6" s="380">
        <v>18</v>
      </c>
      <c r="O6" s="380">
        <v>100</v>
      </c>
      <c r="P6" s="380">
        <v>56</v>
      </c>
      <c r="Q6" s="444">
        <f t="shared" si="1"/>
        <v>0.10344827586206896</v>
      </c>
      <c r="R6" s="444">
        <f t="shared" si="1"/>
        <v>0.5747126436781609</v>
      </c>
      <c r="S6" s="444">
        <f t="shared" si="1"/>
        <v>0.3218390804597701</v>
      </c>
    </row>
    <row r="7" spans="1:19" ht="13.5">
      <c r="A7" s="227" t="s">
        <v>283</v>
      </c>
      <c r="B7" s="232" t="s">
        <v>19</v>
      </c>
      <c r="C7" s="380">
        <v>624</v>
      </c>
      <c r="D7" s="380">
        <v>60</v>
      </c>
      <c r="E7" s="380">
        <v>352</v>
      </c>
      <c r="F7" s="380">
        <v>212</v>
      </c>
      <c r="G7" s="444">
        <f t="shared" si="0"/>
        <v>0.09615384615384616</v>
      </c>
      <c r="H7" s="444">
        <f t="shared" si="0"/>
        <v>0.5641025641025641</v>
      </c>
      <c r="I7" s="444">
        <f t="shared" si="0"/>
        <v>0.33974358974358976</v>
      </c>
      <c r="K7" s="244" t="s">
        <v>288</v>
      </c>
      <c r="L7" s="245" t="s">
        <v>290</v>
      </c>
      <c r="M7" s="380">
        <v>54</v>
      </c>
      <c r="N7" s="380">
        <v>2</v>
      </c>
      <c r="O7" s="380">
        <v>21</v>
      </c>
      <c r="P7" s="380">
        <v>31</v>
      </c>
      <c r="Q7" s="444">
        <f t="shared" si="1"/>
        <v>0.037037037037037035</v>
      </c>
      <c r="R7" s="444">
        <f t="shared" si="1"/>
        <v>0.3888888888888889</v>
      </c>
      <c r="S7" s="444">
        <f t="shared" si="1"/>
        <v>0.5740740740740741</v>
      </c>
    </row>
    <row r="8" spans="1:19" ht="13.5">
      <c r="A8" s="227" t="s">
        <v>283</v>
      </c>
      <c r="B8" s="450" t="s">
        <v>288</v>
      </c>
      <c r="C8" s="451">
        <v>228</v>
      </c>
      <c r="D8" s="451">
        <v>20</v>
      </c>
      <c r="E8" s="451">
        <v>121</v>
      </c>
      <c r="F8" s="451">
        <v>87</v>
      </c>
      <c r="G8" s="452">
        <f t="shared" si="0"/>
        <v>0.08771929824561403</v>
      </c>
      <c r="H8" s="452">
        <f t="shared" si="0"/>
        <v>0.5307017543859649</v>
      </c>
      <c r="I8" s="452">
        <f t="shared" si="0"/>
        <v>0.3815789473684211</v>
      </c>
      <c r="K8" s="244" t="s">
        <v>288</v>
      </c>
      <c r="L8" s="244" t="s">
        <v>288</v>
      </c>
      <c r="M8" s="249">
        <f>SUM(M6:M7)</f>
        <v>228</v>
      </c>
      <c r="N8" s="249">
        <f>SUM(N6:N7)</f>
        <v>20</v>
      </c>
      <c r="O8" s="249">
        <f>SUM(O6:O7)</f>
        <v>121</v>
      </c>
      <c r="P8" s="249">
        <f>SUM(P6:P7)</f>
        <v>87</v>
      </c>
      <c r="Q8" s="250">
        <f t="shared" si="1"/>
        <v>0.08771929824561403</v>
      </c>
      <c r="R8" s="250">
        <f t="shared" si="1"/>
        <v>0.5307017543859649</v>
      </c>
      <c r="S8" s="250">
        <f t="shared" si="1"/>
        <v>0.3815789473684211</v>
      </c>
    </row>
    <row r="9" spans="1:19" ht="13.5">
      <c r="A9" s="227" t="s">
        <v>283</v>
      </c>
      <c r="B9" s="232" t="s">
        <v>21</v>
      </c>
      <c r="C9" s="380">
        <v>141</v>
      </c>
      <c r="D9" s="380">
        <v>31</v>
      </c>
      <c r="E9" s="380">
        <v>90</v>
      </c>
      <c r="F9" s="380">
        <v>20</v>
      </c>
      <c r="G9" s="444">
        <f t="shared" si="0"/>
        <v>0.2198581560283688</v>
      </c>
      <c r="H9" s="444">
        <f t="shared" si="0"/>
        <v>0.6382978723404256</v>
      </c>
      <c r="I9" s="444">
        <f t="shared" si="0"/>
        <v>0.14184397163120568</v>
      </c>
      <c r="K9" s="251" t="s">
        <v>291</v>
      </c>
      <c r="L9" s="245" t="s">
        <v>292</v>
      </c>
      <c r="M9" s="382">
        <v>416</v>
      </c>
      <c r="N9" s="382">
        <v>69</v>
      </c>
      <c r="O9" s="382">
        <v>253</v>
      </c>
      <c r="P9" s="382">
        <v>94</v>
      </c>
      <c r="Q9" s="444">
        <f t="shared" si="1"/>
        <v>0.1658653846153846</v>
      </c>
      <c r="R9" s="444">
        <f t="shared" si="1"/>
        <v>0.6081730769230769</v>
      </c>
      <c r="S9" s="444">
        <f t="shared" si="1"/>
        <v>0.22596153846153846</v>
      </c>
    </row>
    <row r="10" spans="1:19" ht="13.5">
      <c r="A10" s="227" t="s">
        <v>283</v>
      </c>
      <c r="B10" s="232" t="s">
        <v>24</v>
      </c>
      <c r="C10" s="380">
        <v>145</v>
      </c>
      <c r="D10" s="380">
        <v>12</v>
      </c>
      <c r="E10" s="380">
        <v>69</v>
      </c>
      <c r="F10" s="380">
        <v>64</v>
      </c>
      <c r="G10" s="444">
        <f t="shared" si="0"/>
        <v>0.08275862068965517</v>
      </c>
      <c r="H10" s="444">
        <f t="shared" si="0"/>
        <v>0.47586206896551725</v>
      </c>
      <c r="I10" s="444">
        <f t="shared" si="0"/>
        <v>0.4413793103448276</v>
      </c>
      <c r="K10" s="251" t="s">
        <v>291</v>
      </c>
      <c r="L10" s="245" t="s">
        <v>293</v>
      </c>
      <c r="M10" s="382">
        <v>2356</v>
      </c>
      <c r="N10" s="382">
        <v>287</v>
      </c>
      <c r="O10" s="382">
        <v>1413</v>
      </c>
      <c r="P10" s="382">
        <v>656</v>
      </c>
      <c r="Q10" s="444">
        <f t="shared" si="1"/>
        <v>0.12181663837011884</v>
      </c>
      <c r="R10" s="444">
        <f t="shared" si="1"/>
        <v>0.5997453310696095</v>
      </c>
      <c r="S10" s="444">
        <f t="shared" si="1"/>
        <v>0.27843803056027167</v>
      </c>
    </row>
    <row r="11" spans="1:19" ht="13.5">
      <c r="A11" s="227" t="s">
        <v>283</v>
      </c>
      <c r="B11" s="232" t="s">
        <v>26</v>
      </c>
      <c r="C11" s="380">
        <v>269</v>
      </c>
      <c r="D11" s="380">
        <v>9</v>
      </c>
      <c r="E11" s="380">
        <v>147</v>
      </c>
      <c r="F11" s="380">
        <v>113</v>
      </c>
      <c r="G11" s="444">
        <f t="shared" si="0"/>
        <v>0.03345724907063197</v>
      </c>
      <c r="H11" s="444">
        <f t="shared" si="0"/>
        <v>0.5464684014869888</v>
      </c>
      <c r="I11" s="444">
        <f t="shared" si="0"/>
        <v>0.4200743494423792</v>
      </c>
      <c r="K11" s="251" t="s">
        <v>291</v>
      </c>
      <c r="L11" s="251" t="s">
        <v>294</v>
      </c>
      <c r="M11" s="253">
        <f>SUM(M9:M10)</f>
        <v>2772</v>
      </c>
      <c r="N11" s="253">
        <f>SUM(N9:N10)</f>
        <v>356</v>
      </c>
      <c r="O11" s="253">
        <f>SUM(O9:O10)</f>
        <v>1666</v>
      </c>
      <c r="P11" s="453">
        <f>SUM(P9:P10)</f>
        <v>750</v>
      </c>
      <c r="Q11" s="454">
        <f t="shared" si="1"/>
        <v>0.12842712842712842</v>
      </c>
      <c r="R11" s="454">
        <f t="shared" si="1"/>
        <v>0.601010101010101</v>
      </c>
      <c r="S11" s="454">
        <f t="shared" si="1"/>
        <v>0.27056277056277056</v>
      </c>
    </row>
    <row r="12" spans="1:19" ht="13.5">
      <c r="A12" s="227" t="s">
        <v>283</v>
      </c>
      <c r="B12" s="232" t="s">
        <v>28</v>
      </c>
      <c r="C12" s="380">
        <v>614</v>
      </c>
      <c r="D12" s="380">
        <v>80</v>
      </c>
      <c r="E12" s="380">
        <v>394</v>
      </c>
      <c r="F12" s="380">
        <v>140</v>
      </c>
      <c r="G12" s="444">
        <f t="shared" si="0"/>
        <v>0.13029315960912052</v>
      </c>
      <c r="H12" s="444">
        <f t="shared" si="0"/>
        <v>0.6416938110749185</v>
      </c>
      <c r="I12" s="444">
        <f t="shared" si="0"/>
        <v>0.2280130293159609</v>
      </c>
      <c r="K12" s="255" t="s">
        <v>295</v>
      </c>
      <c r="L12" s="245" t="s">
        <v>296</v>
      </c>
      <c r="M12" s="382">
        <v>131</v>
      </c>
      <c r="N12" s="382">
        <v>2</v>
      </c>
      <c r="O12" s="382">
        <v>87</v>
      </c>
      <c r="P12" s="382">
        <v>42</v>
      </c>
      <c r="Q12" s="444">
        <f t="shared" si="1"/>
        <v>0.015267175572519083</v>
      </c>
      <c r="R12" s="444">
        <f t="shared" si="1"/>
        <v>0.6641221374045801</v>
      </c>
      <c r="S12" s="444">
        <f t="shared" si="1"/>
        <v>0.32061068702290074</v>
      </c>
    </row>
    <row r="13" spans="1:19" ht="13.5">
      <c r="A13" s="227" t="s">
        <v>283</v>
      </c>
      <c r="B13" s="232" t="s">
        <v>31</v>
      </c>
      <c r="C13" s="380">
        <v>2946</v>
      </c>
      <c r="D13" s="380">
        <v>490</v>
      </c>
      <c r="E13" s="380">
        <v>1987</v>
      </c>
      <c r="F13" s="380">
        <v>469</v>
      </c>
      <c r="G13" s="444">
        <f t="shared" si="0"/>
        <v>0.16632722335369993</v>
      </c>
      <c r="H13" s="444">
        <f t="shared" si="0"/>
        <v>0.6744738628649015</v>
      </c>
      <c r="I13" s="444">
        <f t="shared" si="0"/>
        <v>0.1591989137813985</v>
      </c>
      <c r="K13" s="255" t="s">
        <v>295</v>
      </c>
      <c r="L13" s="245" t="s">
        <v>297</v>
      </c>
      <c r="M13" s="382">
        <v>87</v>
      </c>
      <c r="N13" s="382">
        <v>6</v>
      </c>
      <c r="O13" s="382">
        <v>36</v>
      </c>
      <c r="P13" s="382">
        <v>45</v>
      </c>
      <c r="Q13" s="444">
        <f t="shared" si="1"/>
        <v>0.06896551724137931</v>
      </c>
      <c r="R13" s="444">
        <f t="shared" si="1"/>
        <v>0.41379310344827586</v>
      </c>
      <c r="S13" s="444">
        <f t="shared" si="1"/>
        <v>0.5172413793103449</v>
      </c>
    </row>
    <row r="14" spans="1:19" ht="13.5">
      <c r="A14" s="227" t="s">
        <v>283</v>
      </c>
      <c r="B14" s="232" t="s">
        <v>33</v>
      </c>
      <c r="C14" s="380">
        <v>1796</v>
      </c>
      <c r="D14" s="380">
        <v>309</v>
      </c>
      <c r="E14" s="380">
        <v>1050</v>
      </c>
      <c r="F14" s="380">
        <v>437</v>
      </c>
      <c r="G14" s="444">
        <f t="shared" si="0"/>
        <v>0.1720489977728285</v>
      </c>
      <c r="H14" s="444">
        <f t="shared" si="0"/>
        <v>0.5846325167037862</v>
      </c>
      <c r="I14" s="444">
        <f t="shared" si="0"/>
        <v>0.2433184855233853</v>
      </c>
      <c r="K14" s="255" t="s">
        <v>295</v>
      </c>
      <c r="L14" s="245" t="s">
        <v>298</v>
      </c>
      <c r="M14" s="382">
        <v>65</v>
      </c>
      <c r="N14" s="382">
        <v>1</v>
      </c>
      <c r="O14" s="382">
        <v>27</v>
      </c>
      <c r="P14" s="382">
        <v>37</v>
      </c>
      <c r="Q14" s="444">
        <f t="shared" si="1"/>
        <v>0.015384615384615385</v>
      </c>
      <c r="R14" s="444">
        <f t="shared" si="1"/>
        <v>0.4153846153846154</v>
      </c>
      <c r="S14" s="444">
        <f t="shared" si="1"/>
        <v>0.5692307692307692</v>
      </c>
    </row>
    <row r="15" spans="1:19" ht="13.5">
      <c r="A15" s="227" t="s">
        <v>283</v>
      </c>
      <c r="B15" s="232" t="s">
        <v>35</v>
      </c>
      <c r="C15" s="380">
        <v>1795</v>
      </c>
      <c r="D15" s="380">
        <v>372</v>
      </c>
      <c r="E15" s="380">
        <v>1077</v>
      </c>
      <c r="F15" s="380">
        <v>346</v>
      </c>
      <c r="G15" s="444">
        <f t="shared" si="0"/>
        <v>0.20724233983286908</v>
      </c>
      <c r="H15" s="444">
        <f t="shared" si="0"/>
        <v>0.6</v>
      </c>
      <c r="I15" s="444">
        <f t="shared" si="0"/>
        <v>0.19275766016713092</v>
      </c>
      <c r="K15" s="255" t="s">
        <v>295</v>
      </c>
      <c r="L15" s="255" t="s">
        <v>295</v>
      </c>
      <c r="M15" s="256">
        <f>SUM(M12:M14)</f>
        <v>283</v>
      </c>
      <c r="N15" s="455">
        <f>SUM(N12:N14)</f>
        <v>9</v>
      </c>
      <c r="O15" s="256">
        <f>SUM(O12:O14)</f>
        <v>150</v>
      </c>
      <c r="P15" s="256">
        <f>SUM(P12:P14)</f>
        <v>124</v>
      </c>
      <c r="Q15" s="456">
        <f t="shared" si="1"/>
        <v>0.03180212014134275</v>
      </c>
      <c r="R15" s="456">
        <f t="shared" si="1"/>
        <v>0.5300353356890459</v>
      </c>
      <c r="S15" s="456">
        <f t="shared" si="1"/>
        <v>0.4381625441696113</v>
      </c>
    </row>
    <row r="16" spans="1:19" ht="13.5">
      <c r="A16" s="227" t="s">
        <v>283</v>
      </c>
      <c r="B16" s="232" t="s">
        <v>299</v>
      </c>
      <c r="C16" s="380">
        <v>749</v>
      </c>
      <c r="D16" s="380">
        <v>107</v>
      </c>
      <c r="E16" s="380">
        <v>422</v>
      </c>
      <c r="F16" s="380">
        <v>220</v>
      </c>
      <c r="G16" s="444">
        <f t="shared" si="0"/>
        <v>0.14285714285714285</v>
      </c>
      <c r="H16" s="444">
        <f t="shared" si="0"/>
        <v>0.5634178905206942</v>
      </c>
      <c r="I16" s="444">
        <f t="shared" si="0"/>
        <v>0.2937249666221629</v>
      </c>
      <c r="K16" s="258" t="s">
        <v>300</v>
      </c>
      <c r="L16" s="259" t="s">
        <v>38</v>
      </c>
      <c r="M16" s="382">
        <v>21</v>
      </c>
      <c r="N16" s="382">
        <v>2</v>
      </c>
      <c r="O16" s="382">
        <v>10</v>
      </c>
      <c r="P16" s="382">
        <v>9</v>
      </c>
      <c r="Q16" s="444">
        <f t="shared" si="1"/>
        <v>0.09523809523809523</v>
      </c>
      <c r="R16" s="444">
        <f t="shared" si="1"/>
        <v>0.47619047619047616</v>
      </c>
      <c r="S16" s="444">
        <f t="shared" si="1"/>
        <v>0.42857142857142855</v>
      </c>
    </row>
    <row r="17" spans="1:19" ht="13.5">
      <c r="A17" s="227" t="s">
        <v>283</v>
      </c>
      <c r="B17" s="232" t="s">
        <v>39</v>
      </c>
      <c r="C17" s="380">
        <v>905</v>
      </c>
      <c r="D17" s="380">
        <v>127</v>
      </c>
      <c r="E17" s="380">
        <v>485</v>
      </c>
      <c r="F17" s="380">
        <v>293</v>
      </c>
      <c r="G17" s="444">
        <f t="shared" si="0"/>
        <v>0.14033149171270717</v>
      </c>
      <c r="H17" s="444">
        <f t="shared" si="0"/>
        <v>0.5359116022099447</v>
      </c>
      <c r="I17" s="444">
        <f t="shared" si="0"/>
        <v>0.3237569060773481</v>
      </c>
      <c r="K17" s="258" t="s">
        <v>300</v>
      </c>
      <c r="L17" s="259" t="s">
        <v>40</v>
      </c>
      <c r="M17" s="382">
        <v>58</v>
      </c>
      <c r="N17" s="382">
        <v>0</v>
      </c>
      <c r="O17" s="382">
        <v>16</v>
      </c>
      <c r="P17" s="382">
        <v>42</v>
      </c>
      <c r="Q17" s="444">
        <f t="shared" si="1"/>
        <v>0</v>
      </c>
      <c r="R17" s="444">
        <f t="shared" si="1"/>
        <v>0.27586206896551724</v>
      </c>
      <c r="S17" s="444">
        <f t="shared" si="1"/>
        <v>0.7241379310344828</v>
      </c>
    </row>
    <row r="18" spans="1:19" ht="13.5">
      <c r="A18" s="227" t="s">
        <v>283</v>
      </c>
      <c r="B18" s="232" t="s">
        <v>41</v>
      </c>
      <c r="C18" s="380">
        <v>1355</v>
      </c>
      <c r="D18" s="380">
        <v>285</v>
      </c>
      <c r="E18" s="380">
        <v>880</v>
      </c>
      <c r="F18" s="380">
        <v>190</v>
      </c>
      <c r="G18" s="444">
        <f t="shared" si="0"/>
        <v>0.21033210332103322</v>
      </c>
      <c r="H18" s="444">
        <f t="shared" si="0"/>
        <v>0.6494464944649446</v>
      </c>
      <c r="I18" s="444">
        <f t="shared" si="0"/>
        <v>0.14022140221402213</v>
      </c>
      <c r="K18" s="258" t="s">
        <v>300</v>
      </c>
      <c r="L18" s="259" t="s">
        <v>42</v>
      </c>
      <c r="M18" s="382">
        <v>169</v>
      </c>
      <c r="N18" s="382">
        <v>5</v>
      </c>
      <c r="O18" s="382">
        <v>78</v>
      </c>
      <c r="P18" s="382">
        <v>86</v>
      </c>
      <c r="Q18" s="444">
        <f t="shared" si="1"/>
        <v>0.029585798816568046</v>
      </c>
      <c r="R18" s="444">
        <f t="shared" si="1"/>
        <v>0.46153846153846156</v>
      </c>
      <c r="S18" s="444">
        <f t="shared" si="1"/>
        <v>0.5088757396449705</v>
      </c>
    </row>
    <row r="19" spans="1:19" ht="13.5">
      <c r="A19" s="227" t="s">
        <v>283</v>
      </c>
      <c r="B19" s="232" t="s">
        <v>43</v>
      </c>
      <c r="C19" s="380">
        <v>2460</v>
      </c>
      <c r="D19" s="380">
        <v>515</v>
      </c>
      <c r="E19" s="380">
        <v>1521</v>
      </c>
      <c r="F19" s="380">
        <v>424</v>
      </c>
      <c r="G19" s="444">
        <f t="shared" si="0"/>
        <v>0.20934959349593496</v>
      </c>
      <c r="H19" s="444">
        <f t="shared" si="0"/>
        <v>0.6182926829268293</v>
      </c>
      <c r="I19" s="444">
        <f t="shared" si="0"/>
        <v>0.17235772357723578</v>
      </c>
      <c r="K19" s="258" t="s">
        <v>300</v>
      </c>
      <c r="L19" s="259" t="s">
        <v>44</v>
      </c>
      <c r="M19" s="382">
        <v>334</v>
      </c>
      <c r="N19" s="382">
        <v>39</v>
      </c>
      <c r="O19" s="382">
        <v>152</v>
      </c>
      <c r="P19" s="382">
        <v>143</v>
      </c>
      <c r="Q19" s="444">
        <f t="shared" si="1"/>
        <v>0.11676646706586827</v>
      </c>
      <c r="R19" s="444">
        <f t="shared" si="1"/>
        <v>0.4550898203592814</v>
      </c>
      <c r="S19" s="444">
        <f t="shared" si="1"/>
        <v>0.4281437125748503</v>
      </c>
    </row>
    <row r="20" spans="1:19" ht="13.5">
      <c r="A20" s="227" t="s">
        <v>283</v>
      </c>
      <c r="B20" s="232" t="s">
        <v>301</v>
      </c>
      <c r="C20" s="380">
        <v>1754</v>
      </c>
      <c r="D20" s="380">
        <v>352</v>
      </c>
      <c r="E20" s="380">
        <v>1009</v>
      </c>
      <c r="F20" s="380">
        <v>393</v>
      </c>
      <c r="G20" s="444">
        <f t="shared" si="0"/>
        <v>0.2006841505131129</v>
      </c>
      <c r="H20" s="444">
        <f t="shared" si="0"/>
        <v>0.5752565564424174</v>
      </c>
      <c r="I20" s="444">
        <f t="shared" si="0"/>
        <v>0.22405929304446978</v>
      </c>
      <c r="K20" s="258" t="s">
        <v>300</v>
      </c>
      <c r="L20" s="259" t="s">
        <v>46</v>
      </c>
      <c r="M20" s="382">
        <v>87</v>
      </c>
      <c r="N20" s="382">
        <v>2</v>
      </c>
      <c r="O20" s="382">
        <v>39</v>
      </c>
      <c r="P20" s="382">
        <v>46</v>
      </c>
      <c r="Q20" s="444">
        <f t="shared" si="1"/>
        <v>0.022988505747126436</v>
      </c>
      <c r="R20" s="444">
        <f t="shared" si="1"/>
        <v>0.4482758620689655</v>
      </c>
      <c r="S20" s="444">
        <f t="shared" si="1"/>
        <v>0.5287356321839081</v>
      </c>
    </row>
    <row r="21" spans="1:19" ht="13.5">
      <c r="A21" s="227" t="s">
        <v>283</v>
      </c>
      <c r="B21" s="232" t="s">
        <v>302</v>
      </c>
      <c r="C21" s="380">
        <v>559</v>
      </c>
      <c r="D21" s="380">
        <v>138</v>
      </c>
      <c r="E21" s="380">
        <v>289</v>
      </c>
      <c r="F21" s="380">
        <v>132</v>
      </c>
      <c r="G21" s="444">
        <f t="shared" si="0"/>
        <v>0.24686940966010734</v>
      </c>
      <c r="H21" s="444">
        <f t="shared" si="0"/>
        <v>0.516994633273703</v>
      </c>
      <c r="I21" s="444">
        <f t="shared" si="0"/>
        <v>0.23613595706618962</v>
      </c>
      <c r="K21" s="258" t="s">
        <v>300</v>
      </c>
      <c r="L21" s="259" t="s">
        <v>48</v>
      </c>
      <c r="M21" s="382">
        <v>62</v>
      </c>
      <c r="N21" s="382">
        <v>4</v>
      </c>
      <c r="O21" s="382">
        <v>20</v>
      </c>
      <c r="P21" s="382">
        <v>38</v>
      </c>
      <c r="Q21" s="444">
        <f t="shared" si="1"/>
        <v>0.06451612903225806</v>
      </c>
      <c r="R21" s="444">
        <f t="shared" si="1"/>
        <v>0.3225806451612903</v>
      </c>
      <c r="S21" s="444">
        <f t="shared" si="1"/>
        <v>0.6129032258064516</v>
      </c>
    </row>
    <row r="22" spans="1:19" ht="13.5">
      <c r="A22" s="227" t="s">
        <v>283</v>
      </c>
      <c r="B22" s="232" t="s">
        <v>49</v>
      </c>
      <c r="C22" s="380">
        <v>1837</v>
      </c>
      <c r="D22" s="380">
        <v>337</v>
      </c>
      <c r="E22" s="380">
        <v>1139</v>
      </c>
      <c r="F22" s="380">
        <v>361</v>
      </c>
      <c r="G22" s="444">
        <f t="shared" si="0"/>
        <v>0.18345127925966248</v>
      </c>
      <c r="H22" s="444">
        <f t="shared" si="0"/>
        <v>0.6200326619488297</v>
      </c>
      <c r="I22" s="444">
        <f t="shared" si="0"/>
        <v>0.19651605879150788</v>
      </c>
      <c r="K22" s="258" t="s">
        <v>300</v>
      </c>
      <c r="L22" s="259" t="s">
        <v>50</v>
      </c>
      <c r="M22" s="382">
        <v>41</v>
      </c>
      <c r="N22" s="382">
        <v>1</v>
      </c>
      <c r="O22" s="382">
        <v>15</v>
      </c>
      <c r="P22" s="382">
        <v>25</v>
      </c>
      <c r="Q22" s="444">
        <f t="shared" si="1"/>
        <v>0.024390243902439025</v>
      </c>
      <c r="R22" s="444">
        <f t="shared" si="1"/>
        <v>0.36585365853658536</v>
      </c>
      <c r="S22" s="444">
        <f t="shared" si="1"/>
        <v>0.6097560975609756</v>
      </c>
    </row>
    <row r="23" spans="1:19" ht="13.5">
      <c r="A23" s="227" t="s">
        <v>283</v>
      </c>
      <c r="B23" s="232" t="s">
        <v>51</v>
      </c>
      <c r="C23" s="380">
        <v>2194</v>
      </c>
      <c r="D23" s="380">
        <v>349</v>
      </c>
      <c r="E23" s="380">
        <v>1368</v>
      </c>
      <c r="F23" s="380">
        <v>477</v>
      </c>
      <c r="G23" s="444">
        <f t="shared" si="0"/>
        <v>0.15907019143117593</v>
      </c>
      <c r="H23" s="444">
        <f t="shared" si="0"/>
        <v>0.6235186873290793</v>
      </c>
      <c r="I23" s="444">
        <f t="shared" si="0"/>
        <v>0.21741112123974476</v>
      </c>
      <c r="K23" s="258" t="s">
        <v>300</v>
      </c>
      <c r="L23" s="40" t="s">
        <v>394</v>
      </c>
      <c r="M23" s="41">
        <f>SUM(M16:M22)</f>
        <v>772</v>
      </c>
      <c r="N23" s="41">
        <f>SUM(N16:N22)</f>
        <v>53</v>
      </c>
      <c r="O23" s="41">
        <f>SUM(O16:O22)</f>
        <v>330</v>
      </c>
      <c r="P23" s="41">
        <f>SUM(P16:P22)</f>
        <v>389</v>
      </c>
      <c r="Q23" s="439">
        <f t="shared" si="1"/>
        <v>0.06865284974093264</v>
      </c>
      <c r="R23" s="439">
        <f t="shared" si="1"/>
        <v>0.4274611398963731</v>
      </c>
      <c r="S23" s="439">
        <f t="shared" si="1"/>
        <v>0.5038860103626943</v>
      </c>
    </row>
    <row r="24" spans="1:9" ht="13.5">
      <c r="A24" s="227" t="s">
        <v>283</v>
      </c>
      <c r="B24" s="232" t="s">
        <v>53</v>
      </c>
      <c r="C24" s="380">
        <v>3089</v>
      </c>
      <c r="D24" s="380">
        <v>662</v>
      </c>
      <c r="E24" s="380">
        <v>2013</v>
      </c>
      <c r="F24" s="380">
        <v>414</v>
      </c>
      <c r="G24" s="444">
        <f t="shared" si="0"/>
        <v>0.21430883781158952</v>
      </c>
      <c r="H24" s="444">
        <f t="shared" si="0"/>
        <v>0.6516672062156037</v>
      </c>
      <c r="I24" s="444">
        <f t="shared" si="0"/>
        <v>0.13402395597280672</v>
      </c>
    </row>
    <row r="25" spans="1:19" ht="14.25" thickBot="1">
      <c r="A25" s="227" t="s">
        <v>283</v>
      </c>
      <c r="B25" s="232" t="s">
        <v>54</v>
      </c>
      <c r="C25" s="380">
        <v>1435</v>
      </c>
      <c r="D25" s="380">
        <v>310</v>
      </c>
      <c r="E25" s="380">
        <v>963</v>
      </c>
      <c r="F25" s="380">
        <v>162</v>
      </c>
      <c r="G25" s="444">
        <f t="shared" si="0"/>
        <v>0.21602787456445993</v>
      </c>
      <c r="H25" s="444">
        <f t="shared" si="0"/>
        <v>0.6710801393728223</v>
      </c>
      <c r="I25" s="444">
        <f t="shared" si="0"/>
        <v>0.11289198606271778</v>
      </c>
      <c r="K25" s="43" t="s">
        <v>304</v>
      </c>
      <c r="L25" s="44" t="s">
        <v>284</v>
      </c>
      <c r="M25" s="231" t="s">
        <v>1</v>
      </c>
      <c r="N25" s="231" t="s">
        <v>2</v>
      </c>
      <c r="O25" s="231" t="s">
        <v>3</v>
      </c>
      <c r="P25" s="231" t="s">
        <v>4</v>
      </c>
      <c r="Q25" s="231" t="s">
        <v>5</v>
      </c>
      <c r="R25" s="231" t="s">
        <v>6</v>
      </c>
      <c r="S25" s="231" t="s">
        <v>7</v>
      </c>
    </row>
    <row r="26" spans="1:19" ht="14.25" thickTop="1">
      <c r="A26" s="227" t="s">
        <v>283</v>
      </c>
      <c r="B26" s="232" t="s">
        <v>56</v>
      </c>
      <c r="C26" s="380">
        <v>2705</v>
      </c>
      <c r="D26" s="380">
        <v>523</v>
      </c>
      <c r="E26" s="380">
        <v>1772</v>
      </c>
      <c r="F26" s="380">
        <v>410</v>
      </c>
      <c r="G26" s="444">
        <f t="shared" si="0"/>
        <v>0.1933456561922366</v>
      </c>
      <c r="H26" s="444">
        <f t="shared" si="0"/>
        <v>0.6550831792975971</v>
      </c>
      <c r="I26" s="444">
        <f t="shared" si="0"/>
        <v>0.15157116451016636</v>
      </c>
      <c r="K26" s="45" t="s">
        <v>305</v>
      </c>
      <c r="L26" s="260" t="s">
        <v>58</v>
      </c>
      <c r="M26" s="382">
        <v>204</v>
      </c>
      <c r="N26" s="382">
        <v>29</v>
      </c>
      <c r="O26" s="382">
        <v>122</v>
      </c>
      <c r="P26" s="382">
        <v>53</v>
      </c>
      <c r="Q26" s="444">
        <f aca="true" t="shared" si="2" ref="Q26:S69">N26/$M26</f>
        <v>0.14215686274509803</v>
      </c>
      <c r="R26" s="444">
        <f t="shared" si="2"/>
        <v>0.5980392156862745</v>
      </c>
      <c r="S26" s="444">
        <f t="shared" si="2"/>
        <v>0.25980392156862747</v>
      </c>
    </row>
    <row r="27" spans="1:19" ht="13.5">
      <c r="A27" s="227" t="s">
        <v>283</v>
      </c>
      <c r="B27" s="232" t="s">
        <v>59</v>
      </c>
      <c r="C27" s="380">
        <v>1693</v>
      </c>
      <c r="D27" s="380">
        <v>242</v>
      </c>
      <c r="E27" s="380">
        <v>989</v>
      </c>
      <c r="F27" s="380">
        <v>462</v>
      </c>
      <c r="G27" s="444">
        <f t="shared" si="0"/>
        <v>0.14294152392203188</v>
      </c>
      <c r="H27" s="444">
        <f t="shared" si="0"/>
        <v>0.5841701122268163</v>
      </c>
      <c r="I27" s="444">
        <f t="shared" si="0"/>
        <v>0.2728883638511518</v>
      </c>
      <c r="K27" s="47" t="s">
        <v>305</v>
      </c>
      <c r="L27" s="260" t="s">
        <v>60</v>
      </c>
      <c r="M27" s="382">
        <v>107</v>
      </c>
      <c r="N27" s="382">
        <v>10</v>
      </c>
      <c r="O27" s="382">
        <v>61</v>
      </c>
      <c r="P27" s="382">
        <v>36</v>
      </c>
      <c r="Q27" s="444">
        <f t="shared" si="2"/>
        <v>0.09345794392523364</v>
      </c>
      <c r="R27" s="444">
        <f t="shared" si="2"/>
        <v>0.5700934579439252</v>
      </c>
      <c r="S27" s="444">
        <f t="shared" si="2"/>
        <v>0.3364485981308411</v>
      </c>
    </row>
    <row r="28" spans="1:19" ht="13.5">
      <c r="A28" s="227" t="s">
        <v>283</v>
      </c>
      <c r="B28" s="232" t="s">
        <v>61</v>
      </c>
      <c r="C28" s="380">
        <v>1488</v>
      </c>
      <c r="D28" s="380">
        <v>287</v>
      </c>
      <c r="E28" s="380">
        <v>860</v>
      </c>
      <c r="F28" s="380">
        <v>341</v>
      </c>
      <c r="G28" s="444">
        <f t="shared" si="0"/>
        <v>0.1928763440860215</v>
      </c>
      <c r="H28" s="444">
        <f t="shared" si="0"/>
        <v>0.5779569892473119</v>
      </c>
      <c r="I28" s="444">
        <f t="shared" si="0"/>
        <v>0.22916666666666666</v>
      </c>
      <c r="K28" s="47" t="s">
        <v>305</v>
      </c>
      <c r="L28" s="260" t="s">
        <v>62</v>
      </c>
      <c r="M28" s="382">
        <v>106</v>
      </c>
      <c r="N28" s="382">
        <v>20</v>
      </c>
      <c r="O28" s="382">
        <v>44</v>
      </c>
      <c r="P28" s="382">
        <v>42</v>
      </c>
      <c r="Q28" s="444">
        <f t="shared" si="2"/>
        <v>0.18867924528301888</v>
      </c>
      <c r="R28" s="444">
        <f t="shared" si="2"/>
        <v>0.41509433962264153</v>
      </c>
      <c r="S28" s="444">
        <f t="shared" si="2"/>
        <v>0.39622641509433965</v>
      </c>
    </row>
    <row r="29" spans="1:19" ht="13.5">
      <c r="A29" s="227" t="s">
        <v>283</v>
      </c>
      <c r="B29" s="232" t="s">
        <v>63</v>
      </c>
      <c r="C29" s="380">
        <v>1225</v>
      </c>
      <c r="D29" s="380">
        <v>163</v>
      </c>
      <c r="E29" s="380">
        <v>701</v>
      </c>
      <c r="F29" s="380">
        <v>361</v>
      </c>
      <c r="G29" s="444">
        <f t="shared" si="0"/>
        <v>0.13306122448979593</v>
      </c>
      <c r="H29" s="444">
        <f t="shared" si="0"/>
        <v>0.5722448979591837</v>
      </c>
      <c r="I29" s="444">
        <f t="shared" si="0"/>
        <v>0.2946938775510204</v>
      </c>
      <c r="K29" s="47" t="s">
        <v>305</v>
      </c>
      <c r="L29" s="260" t="s">
        <v>64</v>
      </c>
      <c r="M29" s="382">
        <v>60</v>
      </c>
      <c r="N29" s="382">
        <v>0</v>
      </c>
      <c r="O29" s="382">
        <v>24</v>
      </c>
      <c r="P29" s="382">
        <v>36</v>
      </c>
      <c r="Q29" s="444">
        <f t="shared" si="2"/>
        <v>0</v>
      </c>
      <c r="R29" s="444">
        <f t="shared" si="2"/>
        <v>0.4</v>
      </c>
      <c r="S29" s="444">
        <f t="shared" si="2"/>
        <v>0.6</v>
      </c>
    </row>
    <row r="30" spans="1:19" ht="13.5">
      <c r="A30" s="227" t="s">
        <v>283</v>
      </c>
      <c r="B30" s="232" t="s">
        <v>65</v>
      </c>
      <c r="C30" s="380">
        <v>1977</v>
      </c>
      <c r="D30" s="380">
        <v>369</v>
      </c>
      <c r="E30" s="380">
        <v>1145</v>
      </c>
      <c r="F30" s="380">
        <v>463</v>
      </c>
      <c r="G30" s="444">
        <f t="shared" si="0"/>
        <v>0.18664643399089528</v>
      </c>
      <c r="H30" s="444">
        <f t="shared" si="0"/>
        <v>0.5791603439554881</v>
      </c>
      <c r="I30" s="444">
        <f t="shared" si="0"/>
        <v>0.2341932220536166</v>
      </c>
      <c r="K30" s="47" t="s">
        <v>305</v>
      </c>
      <c r="L30" s="260" t="s">
        <v>11</v>
      </c>
      <c r="M30" s="382">
        <v>352</v>
      </c>
      <c r="N30" s="382">
        <v>40</v>
      </c>
      <c r="O30" s="382">
        <v>199</v>
      </c>
      <c r="P30" s="382">
        <v>113</v>
      </c>
      <c r="Q30" s="444">
        <f t="shared" si="2"/>
        <v>0.11363636363636363</v>
      </c>
      <c r="R30" s="444">
        <f t="shared" si="2"/>
        <v>0.5653409090909091</v>
      </c>
      <c r="S30" s="444">
        <f t="shared" si="2"/>
        <v>0.3210227272727273</v>
      </c>
    </row>
    <row r="31" spans="1:19" ht="13.5">
      <c r="A31" s="227" t="s">
        <v>283</v>
      </c>
      <c r="B31" s="232" t="s">
        <v>66</v>
      </c>
      <c r="C31" s="380">
        <v>580</v>
      </c>
      <c r="D31" s="380">
        <v>90</v>
      </c>
      <c r="E31" s="380">
        <v>336</v>
      </c>
      <c r="F31" s="380">
        <v>154</v>
      </c>
      <c r="G31" s="444">
        <f t="shared" si="0"/>
        <v>0.15517241379310345</v>
      </c>
      <c r="H31" s="444">
        <f t="shared" si="0"/>
        <v>0.5793103448275863</v>
      </c>
      <c r="I31" s="444">
        <f t="shared" si="0"/>
        <v>0.2655172413793103</v>
      </c>
      <c r="K31" s="47" t="s">
        <v>305</v>
      </c>
      <c r="L31" s="260" t="s">
        <v>67</v>
      </c>
      <c r="M31" s="382">
        <v>80</v>
      </c>
      <c r="N31" s="382">
        <v>7</v>
      </c>
      <c r="O31" s="382">
        <v>37</v>
      </c>
      <c r="P31" s="382">
        <v>36</v>
      </c>
      <c r="Q31" s="444">
        <f t="shared" si="2"/>
        <v>0.0875</v>
      </c>
      <c r="R31" s="444">
        <f t="shared" si="2"/>
        <v>0.4625</v>
      </c>
      <c r="S31" s="444">
        <f t="shared" si="2"/>
        <v>0.45</v>
      </c>
    </row>
    <row r="32" spans="1:19" ht="13.5">
      <c r="A32" s="227" t="s">
        <v>283</v>
      </c>
      <c r="B32" s="232" t="s">
        <v>68</v>
      </c>
      <c r="C32" s="380">
        <v>1317</v>
      </c>
      <c r="D32" s="380">
        <v>302</v>
      </c>
      <c r="E32" s="380">
        <v>872</v>
      </c>
      <c r="F32" s="380">
        <v>143</v>
      </c>
      <c r="G32" s="444">
        <f t="shared" si="0"/>
        <v>0.22930903568716782</v>
      </c>
      <c r="H32" s="444">
        <f t="shared" si="0"/>
        <v>0.6621108580106302</v>
      </c>
      <c r="I32" s="444">
        <f t="shared" si="0"/>
        <v>0.10858010630220197</v>
      </c>
      <c r="K32" s="47" t="s">
        <v>305</v>
      </c>
      <c r="L32" s="260" t="s">
        <v>69</v>
      </c>
      <c r="M32" s="382">
        <v>66</v>
      </c>
      <c r="N32" s="382">
        <v>4</v>
      </c>
      <c r="O32" s="382">
        <v>27</v>
      </c>
      <c r="P32" s="382">
        <v>35</v>
      </c>
      <c r="Q32" s="444">
        <f t="shared" si="2"/>
        <v>0.06060606060606061</v>
      </c>
      <c r="R32" s="444">
        <f t="shared" si="2"/>
        <v>0.4090909090909091</v>
      </c>
      <c r="S32" s="444">
        <f t="shared" si="2"/>
        <v>0.5303030303030303</v>
      </c>
    </row>
    <row r="33" spans="1:19" ht="13.5">
      <c r="A33" s="227" t="s">
        <v>283</v>
      </c>
      <c r="B33" s="232" t="s">
        <v>70</v>
      </c>
      <c r="C33" s="380">
        <v>1844</v>
      </c>
      <c r="D33" s="380">
        <v>306</v>
      </c>
      <c r="E33" s="380">
        <v>1099</v>
      </c>
      <c r="F33" s="380">
        <v>439</v>
      </c>
      <c r="G33" s="444">
        <f t="shared" si="0"/>
        <v>0.16594360086767895</v>
      </c>
      <c r="H33" s="444">
        <f t="shared" si="0"/>
        <v>0.5959869848156182</v>
      </c>
      <c r="I33" s="444">
        <f t="shared" si="0"/>
        <v>0.2380694143167028</v>
      </c>
      <c r="K33" s="47" t="s">
        <v>305</v>
      </c>
      <c r="L33" s="260" t="s">
        <v>71</v>
      </c>
      <c r="M33" s="382">
        <v>42</v>
      </c>
      <c r="N33" s="382">
        <v>4</v>
      </c>
      <c r="O33" s="382">
        <v>19</v>
      </c>
      <c r="P33" s="382">
        <v>19</v>
      </c>
      <c r="Q33" s="444">
        <f t="shared" si="2"/>
        <v>0.09523809523809523</v>
      </c>
      <c r="R33" s="444">
        <f t="shared" si="2"/>
        <v>0.4523809523809524</v>
      </c>
      <c r="S33" s="444">
        <f t="shared" si="2"/>
        <v>0.4523809523809524</v>
      </c>
    </row>
    <row r="34" spans="1:19" ht="13.5">
      <c r="A34" s="227" t="s">
        <v>283</v>
      </c>
      <c r="B34" s="232" t="s">
        <v>72</v>
      </c>
      <c r="C34" s="380">
        <v>2221</v>
      </c>
      <c r="D34" s="380">
        <v>424</v>
      </c>
      <c r="E34" s="380">
        <v>1293</v>
      </c>
      <c r="F34" s="380">
        <v>504</v>
      </c>
      <c r="G34" s="444">
        <f aca="true" t="shared" si="3" ref="G34:I65">D34/$C34</f>
        <v>0.19090499774876182</v>
      </c>
      <c r="H34" s="444">
        <f t="shared" si="3"/>
        <v>0.5821701936064836</v>
      </c>
      <c r="I34" s="444">
        <f t="shared" si="3"/>
        <v>0.22692480864475462</v>
      </c>
      <c r="K34" s="47" t="s">
        <v>305</v>
      </c>
      <c r="L34" s="260" t="s">
        <v>73</v>
      </c>
      <c r="M34" s="382">
        <v>19</v>
      </c>
      <c r="N34" s="382">
        <v>0</v>
      </c>
      <c r="O34" s="382">
        <v>8</v>
      </c>
      <c r="P34" s="382">
        <v>11</v>
      </c>
      <c r="Q34" s="444">
        <f t="shared" si="2"/>
        <v>0</v>
      </c>
      <c r="R34" s="444">
        <f t="shared" si="2"/>
        <v>0.42105263157894735</v>
      </c>
      <c r="S34" s="444">
        <f t="shared" si="2"/>
        <v>0.5789473684210527</v>
      </c>
    </row>
    <row r="35" spans="1:19" ht="13.5">
      <c r="A35" s="227" t="s">
        <v>283</v>
      </c>
      <c r="B35" s="262" t="s">
        <v>74</v>
      </c>
      <c r="C35" s="380">
        <v>66</v>
      </c>
      <c r="D35" s="380">
        <v>6</v>
      </c>
      <c r="E35" s="380">
        <v>35</v>
      </c>
      <c r="F35" s="380">
        <v>25</v>
      </c>
      <c r="G35" s="444">
        <f t="shared" si="3"/>
        <v>0.09090909090909091</v>
      </c>
      <c r="H35" s="444">
        <f t="shared" si="3"/>
        <v>0.5303030303030303</v>
      </c>
      <c r="I35" s="444">
        <f t="shared" si="3"/>
        <v>0.3787878787878788</v>
      </c>
      <c r="K35" s="47" t="s">
        <v>305</v>
      </c>
      <c r="L35" s="260" t="s">
        <v>75</v>
      </c>
      <c r="M35" s="382">
        <v>48</v>
      </c>
      <c r="N35" s="382">
        <v>5</v>
      </c>
      <c r="O35" s="382">
        <v>22</v>
      </c>
      <c r="P35" s="382">
        <v>21</v>
      </c>
      <c r="Q35" s="444">
        <f t="shared" si="2"/>
        <v>0.10416666666666667</v>
      </c>
      <c r="R35" s="444">
        <f t="shared" si="2"/>
        <v>0.4583333333333333</v>
      </c>
      <c r="S35" s="444">
        <f t="shared" si="2"/>
        <v>0.4375</v>
      </c>
    </row>
    <row r="36" spans="1:19" ht="13.5">
      <c r="A36" s="227" t="s">
        <v>283</v>
      </c>
      <c r="B36" s="232" t="s">
        <v>76</v>
      </c>
      <c r="C36" s="380">
        <v>1511</v>
      </c>
      <c r="D36" s="380">
        <v>343</v>
      </c>
      <c r="E36" s="380">
        <v>916</v>
      </c>
      <c r="F36" s="380">
        <v>252</v>
      </c>
      <c r="G36" s="444">
        <f t="shared" si="3"/>
        <v>0.22700198544010589</v>
      </c>
      <c r="H36" s="444">
        <f t="shared" si="3"/>
        <v>0.6062210456651225</v>
      </c>
      <c r="I36" s="444">
        <f t="shared" si="3"/>
        <v>0.16677696889477167</v>
      </c>
      <c r="K36" s="47" t="s">
        <v>305</v>
      </c>
      <c r="L36" s="260" t="s">
        <v>77</v>
      </c>
      <c r="M36" s="382">
        <v>24</v>
      </c>
      <c r="N36" s="382">
        <v>2</v>
      </c>
      <c r="O36" s="382">
        <v>9</v>
      </c>
      <c r="P36" s="382">
        <v>13</v>
      </c>
      <c r="Q36" s="444">
        <f t="shared" si="2"/>
        <v>0.08333333333333333</v>
      </c>
      <c r="R36" s="444">
        <f t="shared" si="2"/>
        <v>0.375</v>
      </c>
      <c r="S36" s="444">
        <f t="shared" si="2"/>
        <v>0.5416666666666666</v>
      </c>
    </row>
    <row r="37" spans="1:19" ht="13.5">
      <c r="A37" s="227" t="s">
        <v>283</v>
      </c>
      <c r="B37" s="232" t="s">
        <v>78</v>
      </c>
      <c r="C37" s="380">
        <v>1928</v>
      </c>
      <c r="D37" s="380">
        <v>466</v>
      </c>
      <c r="E37" s="380">
        <v>1208</v>
      </c>
      <c r="F37" s="380">
        <v>254</v>
      </c>
      <c r="G37" s="444">
        <f t="shared" si="3"/>
        <v>0.241701244813278</v>
      </c>
      <c r="H37" s="444">
        <f t="shared" si="3"/>
        <v>0.6265560165975104</v>
      </c>
      <c r="I37" s="444">
        <f t="shared" si="3"/>
        <v>0.13174273858921162</v>
      </c>
      <c r="K37" s="47" t="s">
        <v>305</v>
      </c>
      <c r="L37" s="260" t="s">
        <v>79</v>
      </c>
      <c r="M37" s="382">
        <v>3</v>
      </c>
      <c r="N37" s="382">
        <v>0</v>
      </c>
      <c r="O37" s="382">
        <v>0</v>
      </c>
      <c r="P37" s="382">
        <v>3</v>
      </c>
      <c r="Q37" s="444">
        <f t="shared" si="2"/>
        <v>0</v>
      </c>
      <c r="R37" s="444">
        <f t="shared" si="2"/>
        <v>0</v>
      </c>
      <c r="S37" s="444">
        <f t="shared" si="2"/>
        <v>1</v>
      </c>
    </row>
    <row r="38" spans="1:19" ht="13.5">
      <c r="A38" s="227" t="s">
        <v>283</v>
      </c>
      <c r="B38" s="232" t="s">
        <v>80</v>
      </c>
      <c r="C38" s="380">
        <v>1618</v>
      </c>
      <c r="D38" s="380">
        <v>241</v>
      </c>
      <c r="E38" s="380">
        <v>904</v>
      </c>
      <c r="F38" s="380">
        <v>473</v>
      </c>
      <c r="G38" s="444">
        <f t="shared" si="3"/>
        <v>0.14894932014833126</v>
      </c>
      <c r="H38" s="444">
        <f t="shared" si="3"/>
        <v>0.5587144622991347</v>
      </c>
      <c r="I38" s="444">
        <f t="shared" si="3"/>
        <v>0.292336217552534</v>
      </c>
      <c r="K38" s="47" t="s">
        <v>305</v>
      </c>
      <c r="L38" s="260" t="s">
        <v>81</v>
      </c>
      <c r="M38" s="382">
        <v>8</v>
      </c>
      <c r="N38" s="382">
        <v>0</v>
      </c>
      <c r="O38" s="382">
        <v>5</v>
      </c>
      <c r="P38" s="382">
        <v>3</v>
      </c>
      <c r="Q38" s="444">
        <f t="shared" si="2"/>
        <v>0</v>
      </c>
      <c r="R38" s="444">
        <f t="shared" si="2"/>
        <v>0.625</v>
      </c>
      <c r="S38" s="444">
        <f t="shared" si="2"/>
        <v>0.375</v>
      </c>
    </row>
    <row r="39" spans="1:19" ht="13.5">
      <c r="A39" s="227" t="s">
        <v>283</v>
      </c>
      <c r="B39" s="232" t="s">
        <v>82</v>
      </c>
      <c r="C39" s="380">
        <v>1663</v>
      </c>
      <c r="D39" s="380">
        <v>220</v>
      </c>
      <c r="E39" s="380">
        <v>951</v>
      </c>
      <c r="F39" s="380">
        <v>492</v>
      </c>
      <c r="G39" s="444">
        <f t="shared" si="3"/>
        <v>0.132291040288635</v>
      </c>
      <c r="H39" s="444">
        <f t="shared" si="3"/>
        <v>0.571858087793145</v>
      </c>
      <c r="I39" s="444">
        <f t="shared" si="3"/>
        <v>0.29585087191822007</v>
      </c>
      <c r="K39" s="47" t="s">
        <v>305</v>
      </c>
      <c r="L39" s="260" t="s">
        <v>83</v>
      </c>
      <c r="M39" s="382">
        <v>60</v>
      </c>
      <c r="N39" s="382">
        <v>1</v>
      </c>
      <c r="O39" s="382">
        <v>29</v>
      </c>
      <c r="P39" s="382">
        <v>30</v>
      </c>
      <c r="Q39" s="444">
        <f t="shared" si="2"/>
        <v>0.016666666666666666</v>
      </c>
      <c r="R39" s="444">
        <f t="shared" si="2"/>
        <v>0.48333333333333334</v>
      </c>
      <c r="S39" s="444">
        <f t="shared" si="2"/>
        <v>0.5</v>
      </c>
    </row>
    <row r="40" spans="1:19" ht="13.5">
      <c r="A40" s="227" t="s">
        <v>283</v>
      </c>
      <c r="B40" s="232" t="s">
        <v>84</v>
      </c>
      <c r="C40" s="380">
        <v>4599</v>
      </c>
      <c r="D40" s="380">
        <v>929</v>
      </c>
      <c r="E40" s="380">
        <v>2810</v>
      </c>
      <c r="F40" s="380">
        <v>860</v>
      </c>
      <c r="G40" s="444">
        <f t="shared" si="3"/>
        <v>0.2020004348771472</v>
      </c>
      <c r="H40" s="444">
        <f t="shared" si="3"/>
        <v>0.6110023918243096</v>
      </c>
      <c r="I40" s="444">
        <f t="shared" si="3"/>
        <v>0.18699717329854315</v>
      </c>
      <c r="K40" s="47" t="s">
        <v>305</v>
      </c>
      <c r="L40" s="260" t="s">
        <v>85</v>
      </c>
      <c r="M40" s="382">
        <v>43</v>
      </c>
      <c r="N40" s="382">
        <v>0</v>
      </c>
      <c r="O40" s="382">
        <v>13</v>
      </c>
      <c r="P40" s="382">
        <v>30</v>
      </c>
      <c r="Q40" s="444">
        <f t="shared" si="2"/>
        <v>0</v>
      </c>
      <c r="R40" s="444">
        <f t="shared" si="2"/>
        <v>0.3023255813953488</v>
      </c>
      <c r="S40" s="444">
        <f t="shared" si="2"/>
        <v>0.6976744186046512</v>
      </c>
    </row>
    <row r="41" spans="1:19" ht="13.5">
      <c r="A41" s="227" t="s">
        <v>283</v>
      </c>
      <c r="B41" s="232" t="s">
        <v>86</v>
      </c>
      <c r="C41" s="380">
        <v>1515</v>
      </c>
      <c r="D41" s="380">
        <v>229</v>
      </c>
      <c r="E41" s="380">
        <v>844</v>
      </c>
      <c r="F41" s="380">
        <v>442</v>
      </c>
      <c r="G41" s="444">
        <f t="shared" si="3"/>
        <v>0.15115511551155114</v>
      </c>
      <c r="H41" s="444">
        <f t="shared" si="3"/>
        <v>0.5570957095709571</v>
      </c>
      <c r="I41" s="444">
        <f t="shared" si="3"/>
        <v>0.29174917491749175</v>
      </c>
      <c r="K41" s="47" t="s">
        <v>305</v>
      </c>
      <c r="L41" s="260" t="s">
        <v>87</v>
      </c>
      <c r="M41" s="382">
        <v>69</v>
      </c>
      <c r="N41" s="382">
        <v>2</v>
      </c>
      <c r="O41" s="382">
        <v>32</v>
      </c>
      <c r="P41" s="382">
        <v>35</v>
      </c>
      <c r="Q41" s="444">
        <f t="shared" si="2"/>
        <v>0.028985507246376812</v>
      </c>
      <c r="R41" s="444">
        <f t="shared" si="2"/>
        <v>0.463768115942029</v>
      </c>
      <c r="S41" s="444">
        <f t="shared" si="2"/>
        <v>0.5072463768115942</v>
      </c>
    </row>
    <row r="42" spans="1:19" ht="13.5">
      <c r="A42" s="227" t="s">
        <v>283</v>
      </c>
      <c r="B42" s="232" t="s">
        <v>88</v>
      </c>
      <c r="C42" s="380">
        <v>724</v>
      </c>
      <c r="D42" s="380">
        <v>50</v>
      </c>
      <c r="E42" s="380">
        <v>358</v>
      </c>
      <c r="F42" s="380">
        <v>316</v>
      </c>
      <c r="G42" s="444">
        <f t="shared" si="3"/>
        <v>0.06906077348066299</v>
      </c>
      <c r="H42" s="444">
        <f t="shared" si="3"/>
        <v>0.494475138121547</v>
      </c>
      <c r="I42" s="444">
        <f t="shared" si="3"/>
        <v>0.43646408839779005</v>
      </c>
      <c r="K42" s="47" t="s">
        <v>305</v>
      </c>
      <c r="L42" s="260" t="s">
        <v>89</v>
      </c>
      <c r="M42" s="382">
        <v>33</v>
      </c>
      <c r="N42" s="382">
        <v>0</v>
      </c>
      <c r="O42" s="382">
        <v>8</v>
      </c>
      <c r="P42" s="382">
        <v>25</v>
      </c>
      <c r="Q42" s="444">
        <f t="shared" si="2"/>
        <v>0</v>
      </c>
      <c r="R42" s="444">
        <f t="shared" si="2"/>
        <v>0.24242424242424243</v>
      </c>
      <c r="S42" s="444">
        <f t="shared" si="2"/>
        <v>0.7575757575757576</v>
      </c>
    </row>
    <row r="43" spans="1:19" ht="13.5">
      <c r="A43" s="227" t="s">
        <v>283</v>
      </c>
      <c r="B43" s="232" t="s">
        <v>90</v>
      </c>
      <c r="C43" s="380">
        <v>748</v>
      </c>
      <c r="D43" s="380">
        <v>110</v>
      </c>
      <c r="E43" s="380">
        <v>396</v>
      </c>
      <c r="F43" s="380">
        <v>242</v>
      </c>
      <c r="G43" s="444">
        <f t="shared" si="3"/>
        <v>0.14705882352941177</v>
      </c>
      <c r="H43" s="444">
        <f t="shared" si="3"/>
        <v>0.5294117647058824</v>
      </c>
      <c r="I43" s="444">
        <f t="shared" si="3"/>
        <v>0.3235294117647059</v>
      </c>
      <c r="K43" s="47" t="s">
        <v>306</v>
      </c>
      <c r="L43" s="260" t="s">
        <v>306</v>
      </c>
      <c r="M43" s="263">
        <f>SUM(M26:M42)</f>
        <v>1324</v>
      </c>
      <c r="N43" s="263">
        <f>SUM(N26:N42)</f>
        <v>124</v>
      </c>
      <c r="O43" s="263">
        <f>SUM(O26:O42)</f>
        <v>659</v>
      </c>
      <c r="P43" s="263">
        <f>SUM(P26:P42)</f>
        <v>541</v>
      </c>
      <c r="Q43" s="381">
        <f t="shared" si="2"/>
        <v>0.09365558912386707</v>
      </c>
      <c r="R43" s="381">
        <f t="shared" si="2"/>
        <v>0.49773413897280966</v>
      </c>
      <c r="S43" s="381">
        <f t="shared" si="2"/>
        <v>0.4086102719033233</v>
      </c>
    </row>
    <row r="44" spans="1:19" ht="13.5">
      <c r="A44" s="227" t="s">
        <v>283</v>
      </c>
      <c r="B44" s="232" t="s">
        <v>92</v>
      </c>
      <c r="C44" s="380">
        <v>1088</v>
      </c>
      <c r="D44" s="380">
        <v>192</v>
      </c>
      <c r="E44" s="380">
        <v>581</v>
      </c>
      <c r="F44" s="380">
        <v>315</v>
      </c>
      <c r="G44" s="444">
        <f t="shared" si="3"/>
        <v>0.17647058823529413</v>
      </c>
      <c r="H44" s="444">
        <f t="shared" si="3"/>
        <v>0.5340073529411765</v>
      </c>
      <c r="I44" s="444">
        <f t="shared" si="3"/>
        <v>0.28952205882352944</v>
      </c>
      <c r="K44" s="53" t="s">
        <v>307</v>
      </c>
      <c r="L44" s="265" t="s">
        <v>94</v>
      </c>
      <c r="M44" s="382">
        <v>65</v>
      </c>
      <c r="N44" s="382">
        <v>0</v>
      </c>
      <c r="O44" s="382">
        <v>29</v>
      </c>
      <c r="P44" s="382">
        <v>36</v>
      </c>
      <c r="Q44" s="444">
        <f t="shared" si="2"/>
        <v>0</v>
      </c>
      <c r="R44" s="444">
        <f t="shared" si="2"/>
        <v>0.4461538461538462</v>
      </c>
      <c r="S44" s="444">
        <f t="shared" si="2"/>
        <v>0.5538461538461539</v>
      </c>
    </row>
    <row r="45" spans="1:19" ht="13.5">
      <c r="A45" s="227" t="s">
        <v>283</v>
      </c>
      <c r="B45" s="232" t="s">
        <v>95</v>
      </c>
      <c r="C45" s="380">
        <v>339</v>
      </c>
      <c r="D45" s="380">
        <v>63</v>
      </c>
      <c r="E45" s="380">
        <v>213</v>
      </c>
      <c r="F45" s="380">
        <v>63</v>
      </c>
      <c r="G45" s="444">
        <f t="shared" si="3"/>
        <v>0.18584070796460178</v>
      </c>
      <c r="H45" s="444">
        <f t="shared" si="3"/>
        <v>0.6283185840707964</v>
      </c>
      <c r="I45" s="444">
        <f t="shared" si="3"/>
        <v>0.18584070796460178</v>
      </c>
      <c r="K45" s="53" t="s">
        <v>307</v>
      </c>
      <c r="L45" s="265" t="s">
        <v>96</v>
      </c>
      <c r="M45" s="382">
        <v>68</v>
      </c>
      <c r="N45" s="382">
        <v>10</v>
      </c>
      <c r="O45" s="382">
        <v>25</v>
      </c>
      <c r="P45" s="382">
        <v>33</v>
      </c>
      <c r="Q45" s="444">
        <f t="shared" si="2"/>
        <v>0.14705882352941177</v>
      </c>
      <c r="R45" s="444">
        <f t="shared" si="2"/>
        <v>0.36764705882352944</v>
      </c>
      <c r="S45" s="444">
        <f t="shared" si="2"/>
        <v>0.4852941176470588</v>
      </c>
    </row>
    <row r="46" spans="1:19" ht="13.5">
      <c r="A46" s="227" t="s">
        <v>283</v>
      </c>
      <c r="B46" s="232" t="s">
        <v>97</v>
      </c>
      <c r="C46" s="382">
        <v>905</v>
      </c>
      <c r="D46" s="382">
        <v>98</v>
      </c>
      <c r="E46" s="382">
        <v>520</v>
      </c>
      <c r="F46" s="382">
        <v>287</v>
      </c>
      <c r="G46" s="444">
        <f t="shared" si="3"/>
        <v>0.10828729281767956</v>
      </c>
      <c r="H46" s="444">
        <f t="shared" si="3"/>
        <v>0.574585635359116</v>
      </c>
      <c r="I46" s="444">
        <f t="shared" si="3"/>
        <v>0.31712707182320443</v>
      </c>
      <c r="K46" s="53" t="s">
        <v>307</v>
      </c>
      <c r="L46" s="265" t="s">
        <v>98</v>
      </c>
      <c r="M46" s="382">
        <v>205</v>
      </c>
      <c r="N46" s="382">
        <v>23</v>
      </c>
      <c r="O46" s="382">
        <v>96</v>
      </c>
      <c r="P46" s="382">
        <v>86</v>
      </c>
      <c r="Q46" s="444">
        <f t="shared" si="2"/>
        <v>0.11219512195121951</v>
      </c>
      <c r="R46" s="444">
        <f t="shared" si="2"/>
        <v>0.4682926829268293</v>
      </c>
      <c r="S46" s="444">
        <f t="shared" si="2"/>
        <v>0.4195121951219512</v>
      </c>
    </row>
    <row r="47" spans="1:19" ht="13.5">
      <c r="A47" s="227" t="s">
        <v>283</v>
      </c>
      <c r="B47" s="267" t="s">
        <v>294</v>
      </c>
      <c r="C47" s="457">
        <v>2772</v>
      </c>
      <c r="D47" s="457">
        <v>356</v>
      </c>
      <c r="E47" s="457">
        <v>1666</v>
      </c>
      <c r="F47" s="457">
        <v>750</v>
      </c>
      <c r="G47" s="454">
        <f t="shared" si="3"/>
        <v>0.12842712842712842</v>
      </c>
      <c r="H47" s="454">
        <f t="shared" si="3"/>
        <v>0.601010101010101</v>
      </c>
      <c r="I47" s="454">
        <f t="shared" si="3"/>
        <v>0.27056277056277056</v>
      </c>
      <c r="K47" s="53" t="s">
        <v>307</v>
      </c>
      <c r="L47" s="265" t="s">
        <v>99</v>
      </c>
      <c r="M47" s="382">
        <v>176</v>
      </c>
      <c r="N47" s="382">
        <v>2</v>
      </c>
      <c r="O47" s="382">
        <v>88</v>
      </c>
      <c r="P47" s="382">
        <v>86</v>
      </c>
      <c r="Q47" s="444">
        <f t="shared" si="2"/>
        <v>0.011363636363636364</v>
      </c>
      <c r="R47" s="444">
        <f t="shared" si="2"/>
        <v>0.5</v>
      </c>
      <c r="S47" s="444">
        <f t="shared" si="2"/>
        <v>0.48863636363636365</v>
      </c>
    </row>
    <row r="48" spans="1:19" ht="13.5">
      <c r="A48" s="227" t="s">
        <v>283</v>
      </c>
      <c r="B48" s="232" t="s">
        <v>100</v>
      </c>
      <c r="C48" s="382">
        <v>4948</v>
      </c>
      <c r="D48" s="382">
        <v>938</v>
      </c>
      <c r="E48" s="382">
        <v>3144</v>
      </c>
      <c r="F48" s="382">
        <v>866</v>
      </c>
      <c r="G48" s="444">
        <f t="shared" si="3"/>
        <v>0.18957154405820534</v>
      </c>
      <c r="H48" s="444">
        <f t="shared" si="3"/>
        <v>0.635408245755861</v>
      </c>
      <c r="I48" s="444">
        <f t="shared" si="3"/>
        <v>0.17502021018593372</v>
      </c>
      <c r="K48" s="53" t="s">
        <v>307</v>
      </c>
      <c r="L48" s="265" t="s">
        <v>101</v>
      </c>
      <c r="M48" s="382">
        <v>62</v>
      </c>
      <c r="N48" s="382">
        <v>2</v>
      </c>
      <c r="O48" s="382">
        <v>22</v>
      </c>
      <c r="P48" s="382">
        <v>38</v>
      </c>
      <c r="Q48" s="444">
        <f t="shared" si="2"/>
        <v>0.03225806451612903</v>
      </c>
      <c r="R48" s="444">
        <f t="shared" si="2"/>
        <v>0.3548387096774194</v>
      </c>
      <c r="S48" s="444">
        <f t="shared" si="2"/>
        <v>0.6129032258064516</v>
      </c>
    </row>
    <row r="49" spans="1:19" ht="13.5">
      <c r="A49" s="227" t="s">
        <v>283</v>
      </c>
      <c r="B49" s="232" t="s">
        <v>102</v>
      </c>
      <c r="C49" s="382">
        <v>850</v>
      </c>
      <c r="D49" s="382">
        <v>109</v>
      </c>
      <c r="E49" s="382">
        <v>479</v>
      </c>
      <c r="F49" s="382">
        <v>262</v>
      </c>
      <c r="G49" s="444">
        <f t="shared" si="3"/>
        <v>0.12823529411764706</v>
      </c>
      <c r="H49" s="444">
        <f t="shared" si="3"/>
        <v>0.5635294117647058</v>
      </c>
      <c r="I49" s="444">
        <f t="shared" si="3"/>
        <v>0.30823529411764705</v>
      </c>
      <c r="K49" s="53" t="s">
        <v>308</v>
      </c>
      <c r="L49" s="265" t="s">
        <v>308</v>
      </c>
      <c r="M49" s="270">
        <f>SUM(M44:M48)</f>
        <v>576</v>
      </c>
      <c r="N49" s="270">
        <f>SUM(N44:N48)</f>
        <v>37</v>
      </c>
      <c r="O49" s="458">
        <f>SUM(O44:O48)</f>
        <v>260</v>
      </c>
      <c r="P49" s="270">
        <f>SUM(P44:P48)</f>
        <v>279</v>
      </c>
      <c r="Q49" s="459">
        <f t="shared" si="2"/>
        <v>0.0642361111111111</v>
      </c>
      <c r="R49" s="459">
        <f t="shared" si="2"/>
        <v>0.4513888888888889</v>
      </c>
      <c r="S49" s="459">
        <f t="shared" si="2"/>
        <v>0.484375</v>
      </c>
    </row>
    <row r="50" spans="1:19" ht="13.5">
      <c r="A50" s="227" t="s">
        <v>283</v>
      </c>
      <c r="B50" s="232" t="s">
        <v>104</v>
      </c>
      <c r="C50" s="382">
        <v>414</v>
      </c>
      <c r="D50" s="382">
        <v>39</v>
      </c>
      <c r="E50" s="382">
        <v>207</v>
      </c>
      <c r="F50" s="382">
        <v>168</v>
      </c>
      <c r="G50" s="444">
        <f t="shared" si="3"/>
        <v>0.09420289855072464</v>
      </c>
      <c r="H50" s="444">
        <f t="shared" si="3"/>
        <v>0.5</v>
      </c>
      <c r="I50" s="444">
        <f t="shared" si="3"/>
        <v>0.4057971014492754</v>
      </c>
      <c r="K50" s="61" t="s">
        <v>309</v>
      </c>
      <c r="L50" s="272" t="s">
        <v>106</v>
      </c>
      <c r="M50" s="382">
        <v>81</v>
      </c>
      <c r="N50" s="382">
        <v>5</v>
      </c>
      <c r="O50" s="382">
        <v>35</v>
      </c>
      <c r="P50" s="382">
        <v>41</v>
      </c>
      <c r="Q50" s="444">
        <f t="shared" si="2"/>
        <v>0.06172839506172839</v>
      </c>
      <c r="R50" s="444">
        <f t="shared" si="2"/>
        <v>0.43209876543209874</v>
      </c>
      <c r="S50" s="444">
        <f t="shared" si="2"/>
        <v>0.5061728395061729</v>
      </c>
    </row>
    <row r="51" spans="1:19" ht="13.5">
      <c r="A51" s="227" t="s">
        <v>283</v>
      </c>
      <c r="B51" s="232" t="s">
        <v>107</v>
      </c>
      <c r="C51" s="382">
        <v>313</v>
      </c>
      <c r="D51" s="382">
        <v>26</v>
      </c>
      <c r="E51" s="382">
        <v>165</v>
      </c>
      <c r="F51" s="382">
        <v>122</v>
      </c>
      <c r="G51" s="444">
        <f t="shared" si="3"/>
        <v>0.08306709265175719</v>
      </c>
      <c r="H51" s="444">
        <f t="shared" si="3"/>
        <v>0.5271565495207667</v>
      </c>
      <c r="I51" s="444">
        <f t="shared" si="3"/>
        <v>0.38977635782747605</v>
      </c>
      <c r="K51" s="61" t="s">
        <v>309</v>
      </c>
      <c r="L51" s="272" t="s">
        <v>108</v>
      </c>
      <c r="M51" s="382">
        <v>326</v>
      </c>
      <c r="N51" s="382">
        <v>51</v>
      </c>
      <c r="O51" s="382">
        <v>181</v>
      </c>
      <c r="P51" s="382">
        <v>94</v>
      </c>
      <c r="Q51" s="444">
        <f t="shared" si="2"/>
        <v>0.15644171779141106</v>
      </c>
      <c r="R51" s="444">
        <f t="shared" si="2"/>
        <v>0.5552147239263804</v>
      </c>
      <c r="S51" s="444">
        <f t="shared" si="2"/>
        <v>0.2883435582822086</v>
      </c>
    </row>
    <row r="52" spans="1:19" ht="13.5">
      <c r="A52" s="227" t="s">
        <v>283</v>
      </c>
      <c r="B52" s="232" t="s">
        <v>109</v>
      </c>
      <c r="C52" s="382">
        <v>379</v>
      </c>
      <c r="D52" s="382">
        <v>38</v>
      </c>
      <c r="E52" s="382">
        <v>228</v>
      </c>
      <c r="F52" s="382">
        <v>113</v>
      </c>
      <c r="G52" s="444">
        <f t="shared" si="3"/>
        <v>0.10026385224274406</v>
      </c>
      <c r="H52" s="444">
        <f t="shared" si="3"/>
        <v>0.6015831134564644</v>
      </c>
      <c r="I52" s="444">
        <f t="shared" si="3"/>
        <v>0.29815303430079154</v>
      </c>
      <c r="K52" s="61" t="s">
        <v>309</v>
      </c>
      <c r="L52" s="272" t="s">
        <v>110</v>
      </c>
      <c r="M52" s="382">
        <v>59</v>
      </c>
      <c r="N52" s="382">
        <v>2</v>
      </c>
      <c r="O52" s="382">
        <v>36</v>
      </c>
      <c r="P52" s="382">
        <v>21</v>
      </c>
      <c r="Q52" s="444">
        <f t="shared" si="2"/>
        <v>0.03389830508474576</v>
      </c>
      <c r="R52" s="444">
        <f t="shared" si="2"/>
        <v>0.6101694915254238</v>
      </c>
      <c r="S52" s="444">
        <f t="shared" si="2"/>
        <v>0.3559322033898305</v>
      </c>
    </row>
    <row r="53" spans="1:19" ht="13.5">
      <c r="A53" s="227" t="s">
        <v>283</v>
      </c>
      <c r="B53" s="232" t="s">
        <v>111</v>
      </c>
      <c r="C53" s="382">
        <v>389</v>
      </c>
      <c r="D53" s="382">
        <v>53</v>
      </c>
      <c r="E53" s="382">
        <v>209</v>
      </c>
      <c r="F53" s="382">
        <v>127</v>
      </c>
      <c r="G53" s="444">
        <f t="shared" si="3"/>
        <v>0.13624678663239073</v>
      </c>
      <c r="H53" s="444">
        <f t="shared" si="3"/>
        <v>0.5372750642673522</v>
      </c>
      <c r="I53" s="444">
        <f t="shared" si="3"/>
        <v>0.3264781491002571</v>
      </c>
      <c r="K53" s="61" t="s">
        <v>309</v>
      </c>
      <c r="L53" s="272" t="s">
        <v>112</v>
      </c>
      <c r="M53" s="382">
        <v>23</v>
      </c>
      <c r="N53" s="382">
        <v>5</v>
      </c>
      <c r="O53" s="382">
        <v>15</v>
      </c>
      <c r="P53" s="382">
        <v>3</v>
      </c>
      <c r="Q53" s="444">
        <f t="shared" si="2"/>
        <v>0.21739130434782608</v>
      </c>
      <c r="R53" s="444">
        <f t="shared" si="2"/>
        <v>0.6521739130434783</v>
      </c>
      <c r="S53" s="444">
        <f t="shared" si="2"/>
        <v>0.13043478260869565</v>
      </c>
    </row>
    <row r="54" spans="1:19" ht="13.5">
      <c r="A54" s="227" t="s">
        <v>283</v>
      </c>
      <c r="B54" s="232" t="s">
        <v>113</v>
      </c>
      <c r="C54" s="382">
        <v>202</v>
      </c>
      <c r="D54" s="382">
        <v>8</v>
      </c>
      <c r="E54" s="382">
        <v>32</v>
      </c>
      <c r="F54" s="382">
        <v>162</v>
      </c>
      <c r="G54" s="444">
        <f t="shared" si="3"/>
        <v>0.039603960396039604</v>
      </c>
      <c r="H54" s="444">
        <f t="shared" si="3"/>
        <v>0.15841584158415842</v>
      </c>
      <c r="I54" s="444">
        <f t="shared" si="3"/>
        <v>0.801980198019802</v>
      </c>
      <c r="K54" s="61" t="s">
        <v>309</v>
      </c>
      <c r="L54" s="272" t="s">
        <v>114</v>
      </c>
      <c r="M54" s="382">
        <v>18</v>
      </c>
      <c r="N54" s="382">
        <v>0</v>
      </c>
      <c r="O54" s="382">
        <v>7</v>
      </c>
      <c r="P54" s="382">
        <v>11</v>
      </c>
      <c r="Q54" s="444">
        <f t="shared" si="2"/>
        <v>0</v>
      </c>
      <c r="R54" s="444">
        <f t="shared" si="2"/>
        <v>0.3888888888888889</v>
      </c>
      <c r="S54" s="444">
        <f t="shared" si="2"/>
        <v>0.6111111111111112</v>
      </c>
    </row>
    <row r="55" spans="1:19" ht="13.5">
      <c r="A55" s="227" t="s">
        <v>283</v>
      </c>
      <c r="B55" s="232" t="s">
        <v>115</v>
      </c>
      <c r="C55" s="382">
        <v>325</v>
      </c>
      <c r="D55" s="382">
        <v>41</v>
      </c>
      <c r="E55" s="382">
        <v>178</v>
      </c>
      <c r="F55" s="382">
        <v>106</v>
      </c>
      <c r="G55" s="444">
        <f t="shared" si="3"/>
        <v>0.12615384615384614</v>
      </c>
      <c r="H55" s="444">
        <f t="shared" si="3"/>
        <v>0.5476923076923077</v>
      </c>
      <c r="I55" s="444">
        <f t="shared" si="3"/>
        <v>0.3261538461538461</v>
      </c>
      <c r="K55" s="61" t="s">
        <v>309</v>
      </c>
      <c r="L55" s="272" t="s">
        <v>116</v>
      </c>
      <c r="M55" s="382">
        <v>59</v>
      </c>
      <c r="N55" s="382">
        <v>6</v>
      </c>
      <c r="O55" s="382">
        <v>29</v>
      </c>
      <c r="P55" s="382">
        <v>24</v>
      </c>
      <c r="Q55" s="444">
        <f t="shared" si="2"/>
        <v>0.1016949152542373</v>
      </c>
      <c r="R55" s="444">
        <f t="shared" si="2"/>
        <v>0.4915254237288136</v>
      </c>
      <c r="S55" s="444">
        <f t="shared" si="2"/>
        <v>0.4067796610169492</v>
      </c>
    </row>
    <row r="56" spans="1:19" ht="13.5">
      <c r="A56" s="227" t="s">
        <v>283</v>
      </c>
      <c r="B56" s="232" t="s">
        <v>117</v>
      </c>
      <c r="C56" s="382">
        <v>962</v>
      </c>
      <c r="D56" s="382">
        <v>72</v>
      </c>
      <c r="E56" s="382">
        <v>490</v>
      </c>
      <c r="F56" s="382">
        <v>400</v>
      </c>
      <c r="G56" s="444">
        <f t="shared" si="3"/>
        <v>0.07484407484407485</v>
      </c>
      <c r="H56" s="444">
        <f t="shared" si="3"/>
        <v>0.5093555093555093</v>
      </c>
      <c r="I56" s="444">
        <f t="shared" si="3"/>
        <v>0.4158004158004158</v>
      </c>
      <c r="K56" s="61" t="s">
        <v>309</v>
      </c>
      <c r="L56" s="272" t="s">
        <v>118</v>
      </c>
      <c r="M56" s="382">
        <v>33</v>
      </c>
      <c r="N56" s="382">
        <v>2</v>
      </c>
      <c r="O56" s="382">
        <v>14</v>
      </c>
      <c r="P56" s="382">
        <v>17</v>
      </c>
      <c r="Q56" s="444">
        <f t="shared" si="2"/>
        <v>0.06060606060606061</v>
      </c>
      <c r="R56" s="444">
        <f t="shared" si="2"/>
        <v>0.42424242424242425</v>
      </c>
      <c r="S56" s="444">
        <f t="shared" si="2"/>
        <v>0.5151515151515151</v>
      </c>
    </row>
    <row r="57" spans="1:19" ht="13.5">
      <c r="A57" s="227" t="s">
        <v>283</v>
      </c>
      <c r="B57" s="232" t="s">
        <v>119</v>
      </c>
      <c r="C57" s="382">
        <v>334</v>
      </c>
      <c r="D57" s="382">
        <v>40</v>
      </c>
      <c r="E57" s="382">
        <v>149</v>
      </c>
      <c r="F57" s="382">
        <v>145</v>
      </c>
      <c r="G57" s="444">
        <f t="shared" si="3"/>
        <v>0.11976047904191617</v>
      </c>
      <c r="H57" s="444">
        <f t="shared" si="3"/>
        <v>0.44610778443113774</v>
      </c>
      <c r="I57" s="444">
        <f t="shared" si="3"/>
        <v>0.4341317365269461</v>
      </c>
      <c r="K57" s="61" t="s">
        <v>309</v>
      </c>
      <c r="L57" s="272" t="s">
        <v>120</v>
      </c>
      <c r="M57" s="382">
        <v>64</v>
      </c>
      <c r="N57" s="382">
        <v>3</v>
      </c>
      <c r="O57" s="382">
        <v>38</v>
      </c>
      <c r="P57" s="382">
        <v>23</v>
      </c>
      <c r="Q57" s="444">
        <f t="shared" si="2"/>
        <v>0.046875</v>
      </c>
      <c r="R57" s="444">
        <f t="shared" si="2"/>
        <v>0.59375</v>
      </c>
      <c r="S57" s="444">
        <f t="shared" si="2"/>
        <v>0.359375</v>
      </c>
    </row>
    <row r="58" spans="1:19" ht="13.5">
      <c r="A58" s="227" t="s">
        <v>283</v>
      </c>
      <c r="B58" s="232" t="s">
        <v>121</v>
      </c>
      <c r="C58" s="382">
        <v>335</v>
      </c>
      <c r="D58" s="382">
        <v>47</v>
      </c>
      <c r="E58" s="382">
        <v>162</v>
      </c>
      <c r="F58" s="382">
        <v>126</v>
      </c>
      <c r="G58" s="444">
        <f t="shared" si="3"/>
        <v>0.14029850746268657</v>
      </c>
      <c r="H58" s="444">
        <f t="shared" si="3"/>
        <v>0.4835820895522388</v>
      </c>
      <c r="I58" s="444">
        <f t="shared" si="3"/>
        <v>0.3761194029850746</v>
      </c>
      <c r="K58" s="61" t="s">
        <v>309</v>
      </c>
      <c r="L58" s="272" t="s">
        <v>122</v>
      </c>
      <c r="M58" s="382">
        <v>57</v>
      </c>
      <c r="N58" s="382">
        <v>0</v>
      </c>
      <c r="O58" s="382">
        <v>22</v>
      </c>
      <c r="P58" s="382">
        <v>35</v>
      </c>
      <c r="Q58" s="444">
        <f t="shared" si="2"/>
        <v>0</v>
      </c>
      <c r="R58" s="444">
        <f t="shared" si="2"/>
        <v>0.38596491228070173</v>
      </c>
      <c r="S58" s="444">
        <f t="shared" si="2"/>
        <v>0.6140350877192983</v>
      </c>
    </row>
    <row r="59" spans="1:19" ht="13.5">
      <c r="A59" s="227" t="s">
        <v>283</v>
      </c>
      <c r="B59" s="232" t="s">
        <v>123</v>
      </c>
      <c r="C59" s="382">
        <v>322</v>
      </c>
      <c r="D59" s="382">
        <v>25</v>
      </c>
      <c r="E59" s="382">
        <v>138</v>
      </c>
      <c r="F59" s="382">
        <v>159</v>
      </c>
      <c r="G59" s="444">
        <f t="shared" si="3"/>
        <v>0.07763975155279502</v>
      </c>
      <c r="H59" s="444">
        <f t="shared" si="3"/>
        <v>0.42857142857142855</v>
      </c>
      <c r="I59" s="444">
        <f t="shared" si="3"/>
        <v>0.4937888198757764</v>
      </c>
      <c r="K59" s="61" t="s">
        <v>309</v>
      </c>
      <c r="L59" s="272" t="s">
        <v>124</v>
      </c>
      <c r="M59" s="382">
        <v>59</v>
      </c>
      <c r="N59" s="382">
        <v>5</v>
      </c>
      <c r="O59" s="382">
        <v>34</v>
      </c>
      <c r="P59" s="382">
        <v>20</v>
      </c>
      <c r="Q59" s="444">
        <f t="shared" si="2"/>
        <v>0.0847457627118644</v>
      </c>
      <c r="R59" s="444">
        <f t="shared" si="2"/>
        <v>0.576271186440678</v>
      </c>
      <c r="S59" s="444">
        <f t="shared" si="2"/>
        <v>0.3389830508474576</v>
      </c>
    </row>
    <row r="60" spans="1:19" ht="13.5">
      <c r="A60" s="227" t="s">
        <v>283</v>
      </c>
      <c r="B60" s="232" t="s">
        <v>125</v>
      </c>
      <c r="C60" s="382">
        <v>891</v>
      </c>
      <c r="D60" s="382">
        <v>145</v>
      </c>
      <c r="E60" s="382">
        <v>503</v>
      </c>
      <c r="F60" s="382">
        <v>243</v>
      </c>
      <c r="G60" s="444">
        <f t="shared" si="3"/>
        <v>0.1627384960718294</v>
      </c>
      <c r="H60" s="444">
        <f t="shared" si="3"/>
        <v>0.5645342312008979</v>
      </c>
      <c r="I60" s="444">
        <f t="shared" si="3"/>
        <v>0.2727272727272727</v>
      </c>
      <c r="K60" s="61" t="s">
        <v>309</v>
      </c>
      <c r="L60" s="272" t="s">
        <v>126</v>
      </c>
      <c r="M60" s="382">
        <v>98</v>
      </c>
      <c r="N60" s="382">
        <v>6</v>
      </c>
      <c r="O60" s="382">
        <v>53</v>
      </c>
      <c r="P60" s="382">
        <v>39</v>
      </c>
      <c r="Q60" s="444">
        <f t="shared" si="2"/>
        <v>0.061224489795918366</v>
      </c>
      <c r="R60" s="444">
        <f t="shared" si="2"/>
        <v>0.5408163265306123</v>
      </c>
      <c r="S60" s="444">
        <f t="shared" si="2"/>
        <v>0.3979591836734694</v>
      </c>
    </row>
    <row r="61" spans="1:19" ht="13.5">
      <c r="A61" s="227" t="s">
        <v>283</v>
      </c>
      <c r="B61" s="232" t="s">
        <v>127</v>
      </c>
      <c r="C61" s="382">
        <v>1733</v>
      </c>
      <c r="D61" s="382">
        <v>310</v>
      </c>
      <c r="E61" s="382">
        <v>1000</v>
      </c>
      <c r="F61" s="382">
        <v>423</v>
      </c>
      <c r="G61" s="444">
        <f t="shared" si="3"/>
        <v>0.1788805539526832</v>
      </c>
      <c r="H61" s="444">
        <f t="shared" si="3"/>
        <v>0.5770340450086555</v>
      </c>
      <c r="I61" s="444">
        <f t="shared" si="3"/>
        <v>0.24408540103866128</v>
      </c>
      <c r="K61" s="61" t="s">
        <v>309</v>
      </c>
      <c r="L61" s="272" t="s">
        <v>309</v>
      </c>
      <c r="M61" s="273">
        <f>SUM(M50:M60)</f>
        <v>877</v>
      </c>
      <c r="N61" s="273">
        <f>SUM(N50:N60)</f>
        <v>85</v>
      </c>
      <c r="O61" s="273">
        <f>SUM(O50:O60)</f>
        <v>464</v>
      </c>
      <c r="P61" s="460">
        <f>SUM(P50:P60)</f>
        <v>328</v>
      </c>
      <c r="Q61" s="461">
        <f t="shared" si="2"/>
        <v>0.09692132269099202</v>
      </c>
      <c r="R61" s="461">
        <f t="shared" si="2"/>
        <v>0.5290763968072976</v>
      </c>
      <c r="S61" s="461">
        <f t="shared" si="2"/>
        <v>0.37400228050171036</v>
      </c>
    </row>
    <row r="62" spans="1:19" ht="13.5">
      <c r="A62" s="227" t="s">
        <v>283</v>
      </c>
      <c r="B62" s="232" t="s">
        <v>128</v>
      </c>
      <c r="C62" s="382">
        <v>1228</v>
      </c>
      <c r="D62" s="382">
        <v>187</v>
      </c>
      <c r="E62" s="382">
        <v>720</v>
      </c>
      <c r="F62" s="382">
        <v>321</v>
      </c>
      <c r="G62" s="444">
        <f t="shared" si="3"/>
        <v>0.15228013029315962</v>
      </c>
      <c r="H62" s="444">
        <f t="shared" si="3"/>
        <v>0.5863192182410424</v>
      </c>
      <c r="I62" s="444">
        <f t="shared" si="3"/>
        <v>0.26140065146579805</v>
      </c>
      <c r="K62" s="66" t="s">
        <v>310</v>
      </c>
      <c r="L62" s="275" t="s">
        <v>130</v>
      </c>
      <c r="M62" s="382">
        <v>32</v>
      </c>
      <c r="N62" s="382">
        <v>0</v>
      </c>
      <c r="O62" s="382">
        <v>10</v>
      </c>
      <c r="P62" s="382">
        <v>22</v>
      </c>
      <c r="Q62" s="444">
        <f t="shared" si="2"/>
        <v>0</v>
      </c>
      <c r="R62" s="444">
        <f t="shared" si="2"/>
        <v>0.3125</v>
      </c>
      <c r="S62" s="444">
        <f t="shared" si="2"/>
        <v>0.6875</v>
      </c>
    </row>
    <row r="63" spans="1:19" ht="13.5">
      <c r="A63" s="227" t="s">
        <v>283</v>
      </c>
      <c r="B63" s="232" t="s">
        <v>131</v>
      </c>
      <c r="C63" s="382">
        <v>919</v>
      </c>
      <c r="D63" s="382">
        <v>49</v>
      </c>
      <c r="E63" s="382">
        <v>396</v>
      </c>
      <c r="F63" s="382">
        <v>474</v>
      </c>
      <c r="G63" s="444">
        <f t="shared" si="3"/>
        <v>0.05331882480957562</v>
      </c>
      <c r="H63" s="444">
        <f t="shared" si="3"/>
        <v>0.4309031556039173</v>
      </c>
      <c r="I63" s="444">
        <f t="shared" si="3"/>
        <v>0.515778019586507</v>
      </c>
      <c r="K63" s="66" t="s">
        <v>310</v>
      </c>
      <c r="L63" s="275" t="s">
        <v>132</v>
      </c>
      <c r="M63" s="382">
        <v>177</v>
      </c>
      <c r="N63" s="382">
        <v>27</v>
      </c>
      <c r="O63" s="382">
        <v>96</v>
      </c>
      <c r="P63" s="382">
        <v>54</v>
      </c>
      <c r="Q63" s="444">
        <f t="shared" si="2"/>
        <v>0.15254237288135594</v>
      </c>
      <c r="R63" s="444">
        <f t="shared" si="2"/>
        <v>0.5423728813559322</v>
      </c>
      <c r="S63" s="444">
        <f t="shared" si="2"/>
        <v>0.3050847457627119</v>
      </c>
    </row>
    <row r="64" spans="1:19" ht="13.5">
      <c r="A64" s="227" t="s">
        <v>283</v>
      </c>
      <c r="B64" s="232" t="s">
        <v>133</v>
      </c>
      <c r="C64" s="382">
        <v>516</v>
      </c>
      <c r="D64" s="382">
        <v>38</v>
      </c>
      <c r="E64" s="382">
        <v>245</v>
      </c>
      <c r="F64" s="382">
        <v>233</v>
      </c>
      <c r="G64" s="444">
        <f t="shared" si="3"/>
        <v>0.07364341085271318</v>
      </c>
      <c r="H64" s="444">
        <f t="shared" si="3"/>
        <v>0.4748062015503876</v>
      </c>
      <c r="I64" s="444">
        <f t="shared" si="3"/>
        <v>0.45155038759689925</v>
      </c>
      <c r="K64" s="66" t="s">
        <v>310</v>
      </c>
      <c r="L64" s="275" t="s">
        <v>134</v>
      </c>
      <c r="M64" s="382">
        <v>8</v>
      </c>
      <c r="N64" s="382">
        <v>0</v>
      </c>
      <c r="O64" s="382">
        <v>5</v>
      </c>
      <c r="P64" s="382">
        <v>3</v>
      </c>
      <c r="Q64" s="444">
        <f t="shared" si="2"/>
        <v>0</v>
      </c>
      <c r="R64" s="444">
        <f t="shared" si="2"/>
        <v>0.625</v>
      </c>
      <c r="S64" s="444">
        <f t="shared" si="2"/>
        <v>0.375</v>
      </c>
    </row>
    <row r="65" spans="1:19" ht="13.5">
      <c r="A65" s="227" t="s">
        <v>283</v>
      </c>
      <c r="B65" s="232" t="s">
        <v>135</v>
      </c>
      <c r="C65" s="382">
        <v>389</v>
      </c>
      <c r="D65" s="382">
        <v>19</v>
      </c>
      <c r="E65" s="382">
        <v>160</v>
      </c>
      <c r="F65" s="382">
        <v>210</v>
      </c>
      <c r="G65" s="444">
        <f t="shared" si="3"/>
        <v>0.04884318766066838</v>
      </c>
      <c r="H65" s="444">
        <f t="shared" si="3"/>
        <v>0.41131105398457585</v>
      </c>
      <c r="I65" s="444">
        <f t="shared" si="3"/>
        <v>0.5398457583547558</v>
      </c>
      <c r="K65" s="66" t="s">
        <v>310</v>
      </c>
      <c r="L65" s="275" t="s">
        <v>136</v>
      </c>
      <c r="M65" s="382">
        <v>18</v>
      </c>
      <c r="N65" s="382">
        <v>0</v>
      </c>
      <c r="O65" s="382">
        <v>6</v>
      </c>
      <c r="P65" s="382">
        <v>12</v>
      </c>
      <c r="Q65" s="444">
        <f t="shared" si="2"/>
        <v>0</v>
      </c>
      <c r="R65" s="444">
        <f t="shared" si="2"/>
        <v>0.3333333333333333</v>
      </c>
      <c r="S65" s="444">
        <f t="shared" si="2"/>
        <v>0.6666666666666666</v>
      </c>
    </row>
    <row r="66" spans="1:19" ht="13.5">
      <c r="A66" s="227" t="s">
        <v>283</v>
      </c>
      <c r="B66" s="232" t="s">
        <v>137</v>
      </c>
      <c r="C66" s="382">
        <v>211</v>
      </c>
      <c r="D66" s="382">
        <v>25</v>
      </c>
      <c r="E66" s="382">
        <v>92</v>
      </c>
      <c r="F66" s="382">
        <v>94</v>
      </c>
      <c r="G66" s="444">
        <f aca="true" t="shared" si="4" ref="G66:I83">D66/$C66</f>
        <v>0.11848341232227488</v>
      </c>
      <c r="H66" s="444">
        <f t="shared" si="4"/>
        <v>0.43601895734597157</v>
      </c>
      <c r="I66" s="444">
        <f t="shared" si="4"/>
        <v>0.44549763033175355</v>
      </c>
      <c r="K66" s="66" t="s">
        <v>310</v>
      </c>
      <c r="L66" s="275" t="s">
        <v>40</v>
      </c>
      <c r="M66" s="382">
        <v>180</v>
      </c>
      <c r="N66" s="382">
        <v>23</v>
      </c>
      <c r="O66" s="382">
        <v>105</v>
      </c>
      <c r="P66" s="382">
        <v>52</v>
      </c>
      <c r="Q66" s="444">
        <f t="shared" si="2"/>
        <v>0.12777777777777777</v>
      </c>
      <c r="R66" s="444">
        <f t="shared" si="2"/>
        <v>0.5833333333333334</v>
      </c>
      <c r="S66" s="444">
        <f t="shared" si="2"/>
        <v>0.28888888888888886</v>
      </c>
    </row>
    <row r="67" spans="1:19" ht="13.5">
      <c r="A67" s="227" t="s">
        <v>283</v>
      </c>
      <c r="B67" s="232" t="s">
        <v>138</v>
      </c>
      <c r="C67" s="382">
        <v>43</v>
      </c>
      <c r="D67" s="382">
        <v>0</v>
      </c>
      <c r="E67" s="382">
        <v>21</v>
      </c>
      <c r="F67" s="382">
        <v>22</v>
      </c>
      <c r="G67" s="444">
        <f t="shared" si="4"/>
        <v>0</v>
      </c>
      <c r="H67" s="444">
        <f t="shared" si="4"/>
        <v>0.4883720930232558</v>
      </c>
      <c r="I67" s="444">
        <f t="shared" si="4"/>
        <v>0.5116279069767442</v>
      </c>
      <c r="K67" s="66" t="s">
        <v>310</v>
      </c>
      <c r="L67" s="275" t="s">
        <v>139</v>
      </c>
      <c r="M67" s="382">
        <v>56</v>
      </c>
      <c r="N67" s="382">
        <v>2</v>
      </c>
      <c r="O67" s="382">
        <v>24</v>
      </c>
      <c r="P67" s="382">
        <v>30</v>
      </c>
      <c r="Q67" s="444">
        <f t="shared" si="2"/>
        <v>0.03571428571428571</v>
      </c>
      <c r="R67" s="444">
        <f t="shared" si="2"/>
        <v>0.42857142857142855</v>
      </c>
      <c r="S67" s="444">
        <f t="shared" si="2"/>
        <v>0.5357142857142857</v>
      </c>
    </row>
    <row r="68" spans="1:19" ht="13.5">
      <c r="A68" s="227" t="s">
        <v>283</v>
      </c>
      <c r="B68" s="232" t="s">
        <v>140</v>
      </c>
      <c r="C68" s="382">
        <v>130</v>
      </c>
      <c r="D68" s="382">
        <v>5</v>
      </c>
      <c r="E68" s="382">
        <v>59</v>
      </c>
      <c r="F68" s="382">
        <v>66</v>
      </c>
      <c r="G68" s="444">
        <f t="shared" si="4"/>
        <v>0.038461538461538464</v>
      </c>
      <c r="H68" s="444">
        <f t="shared" si="4"/>
        <v>0.45384615384615384</v>
      </c>
      <c r="I68" s="444">
        <f t="shared" si="4"/>
        <v>0.5076923076923077</v>
      </c>
      <c r="K68" s="66" t="s">
        <v>310</v>
      </c>
      <c r="L68" s="275" t="s">
        <v>50</v>
      </c>
      <c r="M68" s="382">
        <v>102</v>
      </c>
      <c r="N68" s="382">
        <v>2</v>
      </c>
      <c r="O68" s="382">
        <v>40</v>
      </c>
      <c r="P68" s="382">
        <v>60</v>
      </c>
      <c r="Q68" s="444">
        <f t="shared" si="2"/>
        <v>0.0196078431372549</v>
      </c>
      <c r="R68" s="444">
        <f t="shared" si="2"/>
        <v>0.39215686274509803</v>
      </c>
      <c r="S68" s="444">
        <f t="shared" si="2"/>
        <v>0.5882352941176471</v>
      </c>
    </row>
    <row r="69" spans="1:19" ht="13.5">
      <c r="A69" s="227" t="s">
        <v>283</v>
      </c>
      <c r="B69" s="276" t="s">
        <v>295</v>
      </c>
      <c r="C69" s="462">
        <v>283</v>
      </c>
      <c r="D69" s="462">
        <v>9</v>
      </c>
      <c r="E69" s="462">
        <v>150</v>
      </c>
      <c r="F69" s="462">
        <v>124</v>
      </c>
      <c r="G69" s="456">
        <f t="shared" si="4"/>
        <v>0.03180212014134275</v>
      </c>
      <c r="H69" s="456">
        <f t="shared" si="4"/>
        <v>0.5300353356890459</v>
      </c>
      <c r="I69" s="456">
        <f t="shared" si="4"/>
        <v>0.4381625441696113</v>
      </c>
      <c r="K69" s="71" t="s">
        <v>310</v>
      </c>
      <c r="L69" s="279" t="s">
        <v>310</v>
      </c>
      <c r="M69" s="280">
        <f>SUM(M62:M68)</f>
        <v>573</v>
      </c>
      <c r="N69" s="280">
        <f>SUM(N62:N68)</f>
        <v>54</v>
      </c>
      <c r="O69" s="280">
        <f>SUM(O62:O68)</f>
        <v>286</v>
      </c>
      <c r="P69" s="463">
        <f>SUM(P62:P68)</f>
        <v>233</v>
      </c>
      <c r="Q69" s="464">
        <f t="shared" si="2"/>
        <v>0.09424083769633508</v>
      </c>
      <c r="R69" s="464">
        <f t="shared" si="2"/>
        <v>0.49912739965095987</v>
      </c>
      <c r="S69" s="464">
        <f t="shared" si="2"/>
        <v>0.40663176265270506</v>
      </c>
    </row>
    <row r="70" spans="1:19" ht="13.5">
      <c r="A70" s="227" t="s">
        <v>283</v>
      </c>
      <c r="B70" s="232" t="s">
        <v>141</v>
      </c>
      <c r="C70" s="382">
        <v>562</v>
      </c>
      <c r="D70" s="382">
        <v>62</v>
      </c>
      <c r="E70" s="382">
        <v>381</v>
      </c>
      <c r="F70" s="382">
        <v>119</v>
      </c>
      <c r="G70" s="444">
        <f t="shared" si="4"/>
        <v>0.1103202846975089</v>
      </c>
      <c r="H70" s="444">
        <f t="shared" si="4"/>
        <v>0.6779359430604982</v>
      </c>
      <c r="I70" s="444">
        <f t="shared" si="4"/>
        <v>0.2117437722419929</v>
      </c>
      <c r="K70" s="75" t="s">
        <v>142</v>
      </c>
      <c r="L70" s="282" t="s">
        <v>142</v>
      </c>
      <c r="M70" s="283">
        <v>49</v>
      </c>
      <c r="N70" s="283">
        <v>0</v>
      </c>
      <c r="O70" s="283">
        <v>1</v>
      </c>
      <c r="P70" s="283">
        <v>48</v>
      </c>
      <c r="Q70" s="391">
        <v>0</v>
      </c>
      <c r="R70" s="391">
        <v>0.02040816326530612</v>
      </c>
      <c r="S70" s="391">
        <v>0.9795918367346939</v>
      </c>
    </row>
    <row r="71" spans="1:9" ht="13.5">
      <c r="A71" s="227" t="s">
        <v>283</v>
      </c>
      <c r="B71" s="232" t="s">
        <v>143</v>
      </c>
      <c r="C71" s="382">
        <v>373</v>
      </c>
      <c r="D71" s="382">
        <v>51</v>
      </c>
      <c r="E71" s="382">
        <v>225</v>
      </c>
      <c r="F71" s="382">
        <v>97</v>
      </c>
      <c r="G71" s="444">
        <f t="shared" si="4"/>
        <v>0.13672922252010725</v>
      </c>
      <c r="H71" s="444">
        <f t="shared" si="4"/>
        <v>0.6032171581769437</v>
      </c>
      <c r="I71" s="444">
        <f t="shared" si="4"/>
        <v>0.26005361930294907</v>
      </c>
    </row>
    <row r="72" spans="1:19" ht="14.25" thickBot="1">
      <c r="A72" s="227" t="s">
        <v>283</v>
      </c>
      <c r="B72" s="232" t="s">
        <v>144</v>
      </c>
      <c r="C72" s="382">
        <v>579</v>
      </c>
      <c r="D72" s="382">
        <v>42</v>
      </c>
      <c r="E72" s="382">
        <v>400</v>
      </c>
      <c r="F72" s="382">
        <v>137</v>
      </c>
      <c r="G72" s="444">
        <f t="shared" si="4"/>
        <v>0.07253886010362694</v>
      </c>
      <c r="H72" s="444">
        <f t="shared" si="4"/>
        <v>0.690846286701209</v>
      </c>
      <c r="I72" s="444">
        <f t="shared" si="4"/>
        <v>0.23661485319516407</v>
      </c>
      <c r="K72" s="43" t="s">
        <v>311</v>
      </c>
      <c r="L72" s="44" t="s">
        <v>312</v>
      </c>
      <c r="M72" s="285" t="s">
        <v>395</v>
      </c>
      <c r="N72" s="285" t="s">
        <v>2</v>
      </c>
      <c r="O72" s="285" t="s">
        <v>396</v>
      </c>
      <c r="P72" s="286" t="s">
        <v>4</v>
      </c>
      <c r="Q72" s="231" t="s">
        <v>5</v>
      </c>
      <c r="R72" s="231" t="s">
        <v>6</v>
      </c>
      <c r="S72" s="231" t="s">
        <v>7</v>
      </c>
    </row>
    <row r="73" spans="1:19" ht="14.25" thickTop="1">
      <c r="A73" s="227" t="s">
        <v>283</v>
      </c>
      <c r="B73" s="232" t="s">
        <v>145</v>
      </c>
      <c r="C73" s="382">
        <v>61</v>
      </c>
      <c r="D73" s="382">
        <v>9</v>
      </c>
      <c r="E73" s="382">
        <v>21</v>
      </c>
      <c r="F73" s="382">
        <v>31</v>
      </c>
      <c r="G73" s="444">
        <f t="shared" si="4"/>
        <v>0.14754098360655737</v>
      </c>
      <c r="H73" s="444">
        <f t="shared" si="4"/>
        <v>0.3442622950819672</v>
      </c>
      <c r="I73" s="444">
        <f t="shared" si="4"/>
        <v>0.5081967213114754</v>
      </c>
      <c r="K73" s="81" t="s">
        <v>315</v>
      </c>
      <c r="L73" s="82" t="s">
        <v>316</v>
      </c>
      <c r="M73" s="382">
        <v>87</v>
      </c>
      <c r="N73" s="382">
        <v>4</v>
      </c>
      <c r="O73" s="382">
        <v>40</v>
      </c>
      <c r="P73" s="382">
        <v>43</v>
      </c>
      <c r="Q73" s="444">
        <f aca="true" t="shared" si="5" ref="Q73:S104">N73/$M73</f>
        <v>0.04597701149425287</v>
      </c>
      <c r="R73" s="444">
        <f t="shared" si="5"/>
        <v>0.45977011494252873</v>
      </c>
      <c r="S73" s="444">
        <f t="shared" si="5"/>
        <v>0.4942528735632184</v>
      </c>
    </row>
    <row r="74" spans="1:19" ht="13.5">
      <c r="A74" s="227" t="s">
        <v>283</v>
      </c>
      <c r="B74" s="232" t="s">
        <v>150</v>
      </c>
      <c r="C74" s="382">
        <v>216</v>
      </c>
      <c r="D74" s="382">
        <v>8</v>
      </c>
      <c r="E74" s="382">
        <v>125</v>
      </c>
      <c r="F74" s="382">
        <v>83</v>
      </c>
      <c r="G74" s="444">
        <f t="shared" si="4"/>
        <v>0.037037037037037035</v>
      </c>
      <c r="H74" s="444">
        <f t="shared" si="4"/>
        <v>0.5787037037037037</v>
      </c>
      <c r="I74" s="444">
        <f t="shared" si="4"/>
        <v>0.38425925925925924</v>
      </c>
      <c r="K74" s="83" t="s">
        <v>315</v>
      </c>
      <c r="L74" s="84" t="s">
        <v>317</v>
      </c>
      <c r="M74" s="382">
        <v>27</v>
      </c>
      <c r="N74" s="382">
        <v>0</v>
      </c>
      <c r="O74" s="382">
        <v>9</v>
      </c>
      <c r="P74" s="382">
        <v>18</v>
      </c>
      <c r="Q74" s="444">
        <f t="shared" si="5"/>
        <v>0</v>
      </c>
      <c r="R74" s="444">
        <f t="shared" si="5"/>
        <v>0.3333333333333333</v>
      </c>
      <c r="S74" s="444">
        <f t="shared" si="5"/>
        <v>0.6666666666666666</v>
      </c>
    </row>
    <row r="75" spans="1:19" ht="13.5">
      <c r="A75" s="227" t="s">
        <v>283</v>
      </c>
      <c r="B75" s="232" t="s">
        <v>153</v>
      </c>
      <c r="C75" s="382">
        <v>289</v>
      </c>
      <c r="D75" s="382">
        <v>19</v>
      </c>
      <c r="E75" s="382">
        <v>137</v>
      </c>
      <c r="F75" s="382">
        <v>133</v>
      </c>
      <c r="G75" s="444">
        <f t="shared" si="4"/>
        <v>0.0657439446366782</v>
      </c>
      <c r="H75" s="444">
        <f t="shared" si="4"/>
        <v>0.4740484429065744</v>
      </c>
      <c r="I75" s="444">
        <f t="shared" si="4"/>
        <v>0.4602076124567474</v>
      </c>
      <c r="K75" s="83" t="s">
        <v>315</v>
      </c>
      <c r="L75" s="84" t="s">
        <v>318</v>
      </c>
      <c r="M75" s="382">
        <v>48</v>
      </c>
      <c r="N75" s="382">
        <v>12</v>
      </c>
      <c r="O75" s="382">
        <v>19</v>
      </c>
      <c r="P75" s="382">
        <v>17</v>
      </c>
      <c r="Q75" s="444">
        <f t="shared" si="5"/>
        <v>0.25</v>
      </c>
      <c r="R75" s="444">
        <f t="shared" si="5"/>
        <v>0.3958333333333333</v>
      </c>
      <c r="S75" s="444">
        <f t="shared" si="5"/>
        <v>0.3541666666666667</v>
      </c>
    </row>
    <row r="76" spans="1:19" ht="13.5">
      <c r="A76" s="227" t="s">
        <v>283</v>
      </c>
      <c r="B76" s="232" t="s">
        <v>155</v>
      </c>
      <c r="C76" s="382">
        <v>180</v>
      </c>
      <c r="D76" s="382">
        <v>13</v>
      </c>
      <c r="E76" s="382">
        <v>75</v>
      </c>
      <c r="F76" s="382">
        <v>92</v>
      </c>
      <c r="G76" s="444">
        <f t="shared" si="4"/>
        <v>0.07222222222222222</v>
      </c>
      <c r="H76" s="444">
        <f t="shared" si="4"/>
        <v>0.4166666666666667</v>
      </c>
      <c r="I76" s="444">
        <f t="shared" si="4"/>
        <v>0.5111111111111111</v>
      </c>
      <c r="K76" s="83" t="s">
        <v>315</v>
      </c>
      <c r="L76" s="84" t="s">
        <v>319</v>
      </c>
      <c r="M76" s="382">
        <v>145</v>
      </c>
      <c r="N76" s="382">
        <v>17</v>
      </c>
      <c r="O76" s="382">
        <v>79</v>
      </c>
      <c r="P76" s="382">
        <v>49</v>
      </c>
      <c r="Q76" s="444">
        <f t="shared" si="5"/>
        <v>0.11724137931034483</v>
      </c>
      <c r="R76" s="444">
        <f t="shared" si="5"/>
        <v>0.5448275862068965</v>
      </c>
      <c r="S76" s="444">
        <f t="shared" si="5"/>
        <v>0.33793103448275863</v>
      </c>
    </row>
    <row r="77" spans="1:19" ht="13.5">
      <c r="A77" s="227" t="s">
        <v>283</v>
      </c>
      <c r="B77" s="232" t="s">
        <v>157</v>
      </c>
      <c r="C77" s="382">
        <v>270</v>
      </c>
      <c r="D77" s="382">
        <v>38</v>
      </c>
      <c r="E77" s="382">
        <v>129</v>
      </c>
      <c r="F77" s="382">
        <v>103</v>
      </c>
      <c r="G77" s="444">
        <f t="shared" si="4"/>
        <v>0.14074074074074075</v>
      </c>
      <c r="H77" s="444">
        <f t="shared" si="4"/>
        <v>0.4777777777777778</v>
      </c>
      <c r="I77" s="444">
        <f t="shared" si="4"/>
        <v>0.3814814814814815</v>
      </c>
      <c r="K77" s="83" t="s">
        <v>315</v>
      </c>
      <c r="L77" s="84" t="s">
        <v>320</v>
      </c>
      <c r="M77" s="376">
        <v>37</v>
      </c>
      <c r="N77" s="376">
        <v>5</v>
      </c>
      <c r="O77" s="376">
        <v>16</v>
      </c>
      <c r="P77" s="376">
        <v>16</v>
      </c>
      <c r="Q77" s="444">
        <f t="shared" si="5"/>
        <v>0.13513513513513514</v>
      </c>
      <c r="R77" s="444">
        <f t="shared" si="5"/>
        <v>0.43243243243243246</v>
      </c>
      <c r="S77" s="444">
        <f t="shared" si="5"/>
        <v>0.43243243243243246</v>
      </c>
    </row>
    <row r="78" spans="1:19" ht="13.5">
      <c r="A78" s="227" t="s">
        <v>283</v>
      </c>
      <c r="B78" s="232" t="s">
        <v>159</v>
      </c>
      <c r="C78" s="382">
        <v>99</v>
      </c>
      <c r="D78" s="382">
        <v>6</v>
      </c>
      <c r="E78" s="382">
        <v>48</v>
      </c>
      <c r="F78" s="382">
        <v>45</v>
      </c>
      <c r="G78" s="444">
        <f t="shared" si="4"/>
        <v>0.06060606060606061</v>
      </c>
      <c r="H78" s="444">
        <f t="shared" si="4"/>
        <v>0.48484848484848486</v>
      </c>
      <c r="I78" s="444">
        <f t="shared" si="4"/>
        <v>0.45454545454545453</v>
      </c>
      <c r="K78" s="83" t="s">
        <v>315</v>
      </c>
      <c r="L78" s="84" t="s">
        <v>321</v>
      </c>
      <c r="M78" s="376">
        <v>71</v>
      </c>
      <c r="N78" s="376">
        <v>7</v>
      </c>
      <c r="O78" s="376">
        <v>36</v>
      </c>
      <c r="P78" s="376">
        <v>28</v>
      </c>
      <c r="Q78" s="444">
        <f t="shared" si="5"/>
        <v>0.09859154929577464</v>
      </c>
      <c r="R78" s="444">
        <f t="shared" si="5"/>
        <v>0.5070422535211268</v>
      </c>
      <c r="S78" s="444">
        <f t="shared" si="5"/>
        <v>0.39436619718309857</v>
      </c>
    </row>
    <row r="79" spans="1:19" ht="13.5">
      <c r="A79" s="227" t="s">
        <v>283</v>
      </c>
      <c r="B79" s="232" t="s">
        <v>161</v>
      </c>
      <c r="C79" s="382">
        <v>157</v>
      </c>
      <c r="D79" s="382">
        <v>17</v>
      </c>
      <c r="E79" s="382">
        <v>59</v>
      </c>
      <c r="F79" s="382">
        <v>81</v>
      </c>
      <c r="G79" s="444">
        <f t="shared" si="4"/>
        <v>0.10828025477707007</v>
      </c>
      <c r="H79" s="444">
        <f t="shared" si="4"/>
        <v>0.37579617834394907</v>
      </c>
      <c r="I79" s="444">
        <f t="shared" si="4"/>
        <v>0.5159235668789809</v>
      </c>
      <c r="K79" s="83" t="s">
        <v>315</v>
      </c>
      <c r="L79" s="86" t="s">
        <v>315</v>
      </c>
      <c r="M79" s="87">
        <f>SUM(M73:M78)</f>
        <v>415</v>
      </c>
      <c r="N79" s="87">
        <f>SUM(N73:N78)</f>
        <v>45</v>
      </c>
      <c r="O79" s="87">
        <f>SUM(O73:O78)</f>
        <v>199</v>
      </c>
      <c r="P79" s="87">
        <f>SUM(P73:P78)</f>
        <v>171</v>
      </c>
      <c r="Q79" s="288">
        <f t="shared" si="5"/>
        <v>0.10843373493975904</v>
      </c>
      <c r="R79" s="288">
        <f t="shared" si="5"/>
        <v>0.4795180722891566</v>
      </c>
      <c r="S79" s="288">
        <f t="shared" si="5"/>
        <v>0.41204819277108434</v>
      </c>
    </row>
    <row r="80" spans="1:19" ht="13.5">
      <c r="A80" s="227" t="s">
        <v>283</v>
      </c>
      <c r="B80" s="287" t="s">
        <v>163</v>
      </c>
      <c r="C80" s="382">
        <v>202</v>
      </c>
      <c r="D80" s="382">
        <v>14</v>
      </c>
      <c r="E80" s="382">
        <v>92</v>
      </c>
      <c r="F80" s="382">
        <v>96</v>
      </c>
      <c r="G80" s="444">
        <f t="shared" si="4"/>
        <v>0.06930693069306931</v>
      </c>
      <c r="H80" s="444">
        <f t="shared" si="4"/>
        <v>0.45544554455445546</v>
      </c>
      <c r="I80" s="444">
        <f t="shared" si="4"/>
        <v>0.4752475247524752</v>
      </c>
      <c r="K80" s="91" t="s">
        <v>322</v>
      </c>
      <c r="L80" s="92" t="s">
        <v>323</v>
      </c>
      <c r="M80" s="382">
        <v>84</v>
      </c>
      <c r="N80" s="382">
        <v>0</v>
      </c>
      <c r="O80" s="382">
        <v>12</v>
      </c>
      <c r="P80" s="382">
        <v>72</v>
      </c>
      <c r="Q80" s="444">
        <f t="shared" si="5"/>
        <v>0</v>
      </c>
      <c r="R80" s="444">
        <f t="shared" si="5"/>
        <v>0.14285714285714285</v>
      </c>
      <c r="S80" s="444">
        <f t="shared" si="5"/>
        <v>0.8571428571428571</v>
      </c>
    </row>
    <row r="81" spans="1:19" ht="13.5">
      <c r="A81" s="227" t="s">
        <v>283</v>
      </c>
      <c r="B81" s="258" t="s">
        <v>164</v>
      </c>
      <c r="C81" s="392">
        <v>772</v>
      </c>
      <c r="D81" s="392">
        <v>53</v>
      </c>
      <c r="E81" s="392">
        <v>330</v>
      </c>
      <c r="F81" s="392">
        <v>389</v>
      </c>
      <c r="G81" s="393">
        <f t="shared" si="4"/>
        <v>0.06865284974093264</v>
      </c>
      <c r="H81" s="393">
        <f t="shared" si="4"/>
        <v>0.4274611398963731</v>
      </c>
      <c r="I81" s="393">
        <f t="shared" si="4"/>
        <v>0.5038860103626943</v>
      </c>
      <c r="K81" s="91" t="s">
        <v>322</v>
      </c>
      <c r="L81" s="92" t="s">
        <v>324</v>
      </c>
      <c r="M81" s="382">
        <v>120</v>
      </c>
      <c r="N81" s="382">
        <v>26</v>
      </c>
      <c r="O81" s="382">
        <v>64</v>
      </c>
      <c r="P81" s="382">
        <v>30</v>
      </c>
      <c r="Q81" s="444">
        <f t="shared" si="5"/>
        <v>0.21666666666666667</v>
      </c>
      <c r="R81" s="444">
        <f t="shared" si="5"/>
        <v>0.5333333333333333</v>
      </c>
      <c r="S81" s="444">
        <f t="shared" si="5"/>
        <v>0.25</v>
      </c>
    </row>
    <row r="82" spans="1:19" ht="13.5">
      <c r="A82" s="227" t="s">
        <v>283</v>
      </c>
      <c r="B82" s="287" t="s">
        <v>167</v>
      </c>
      <c r="C82" s="382">
        <v>930</v>
      </c>
      <c r="D82" s="382">
        <v>80</v>
      </c>
      <c r="E82" s="382">
        <v>481</v>
      </c>
      <c r="F82" s="382">
        <v>369</v>
      </c>
      <c r="G82" s="444">
        <f t="shared" si="4"/>
        <v>0.08602150537634409</v>
      </c>
      <c r="H82" s="444">
        <f t="shared" si="4"/>
        <v>0.5172043010752688</v>
      </c>
      <c r="I82" s="444">
        <f t="shared" si="4"/>
        <v>0.3967741935483871</v>
      </c>
      <c r="K82" s="91" t="s">
        <v>322</v>
      </c>
      <c r="L82" s="92" t="s">
        <v>325</v>
      </c>
      <c r="M82" s="376">
        <v>47</v>
      </c>
      <c r="N82" s="376">
        <v>7</v>
      </c>
      <c r="O82" s="376">
        <v>26</v>
      </c>
      <c r="P82" s="376">
        <v>14</v>
      </c>
      <c r="Q82" s="444">
        <f t="shared" si="5"/>
        <v>0.14893617021276595</v>
      </c>
      <c r="R82" s="444">
        <f t="shared" si="5"/>
        <v>0.5531914893617021</v>
      </c>
      <c r="S82" s="444">
        <f t="shared" si="5"/>
        <v>0.2978723404255319</v>
      </c>
    </row>
    <row r="83" spans="1:19" ht="13.5">
      <c r="A83" s="227" t="s">
        <v>283</v>
      </c>
      <c r="B83" s="287" t="s">
        <v>169</v>
      </c>
      <c r="C83" s="382">
        <v>305</v>
      </c>
      <c r="D83" s="382">
        <v>0</v>
      </c>
      <c r="E83" s="382">
        <v>305</v>
      </c>
      <c r="F83" s="382">
        <v>0</v>
      </c>
      <c r="G83" s="444">
        <f t="shared" si="4"/>
        <v>0</v>
      </c>
      <c r="H83" s="444">
        <f t="shared" si="4"/>
        <v>1</v>
      </c>
      <c r="I83" s="444">
        <f t="shared" si="4"/>
        <v>0</v>
      </c>
      <c r="K83" s="91" t="s">
        <v>322</v>
      </c>
      <c r="L83" s="92" t="s">
        <v>326</v>
      </c>
      <c r="M83" s="376">
        <v>42</v>
      </c>
      <c r="N83" s="376">
        <v>0</v>
      </c>
      <c r="O83" s="376">
        <v>23</v>
      </c>
      <c r="P83" s="376">
        <v>19</v>
      </c>
      <c r="Q83" s="444">
        <f t="shared" si="5"/>
        <v>0</v>
      </c>
      <c r="R83" s="444">
        <f t="shared" si="5"/>
        <v>0.5476190476190477</v>
      </c>
      <c r="S83" s="444">
        <f t="shared" si="5"/>
        <v>0.4523809523809524</v>
      </c>
    </row>
    <row r="84" spans="1:19" ht="13.5">
      <c r="A84" s="291" t="s">
        <v>304</v>
      </c>
      <c r="B84" s="465" t="s">
        <v>306</v>
      </c>
      <c r="C84" s="466">
        <v>1324</v>
      </c>
      <c r="D84" s="466">
        <v>124</v>
      </c>
      <c r="E84" s="466">
        <v>659</v>
      </c>
      <c r="F84" s="466">
        <v>541</v>
      </c>
      <c r="G84" s="467">
        <f aca="true" t="shared" si="6" ref="G84:I99">D84/$C84</f>
        <v>0.09365558912386707</v>
      </c>
      <c r="H84" s="467">
        <f t="shared" si="6"/>
        <v>0.49773413897280966</v>
      </c>
      <c r="I84" s="467">
        <f t="shared" si="6"/>
        <v>0.4086102719033233</v>
      </c>
      <c r="K84" s="91" t="s">
        <v>322</v>
      </c>
      <c r="L84" s="92" t="s">
        <v>327</v>
      </c>
      <c r="M84" s="376">
        <v>100</v>
      </c>
      <c r="N84" s="376">
        <v>16</v>
      </c>
      <c r="O84" s="376">
        <v>50</v>
      </c>
      <c r="P84" s="376">
        <v>34</v>
      </c>
      <c r="Q84" s="444">
        <f t="shared" si="5"/>
        <v>0.16</v>
      </c>
      <c r="R84" s="444">
        <f t="shared" si="5"/>
        <v>0.5</v>
      </c>
      <c r="S84" s="444">
        <f t="shared" si="5"/>
        <v>0.34</v>
      </c>
    </row>
    <row r="85" spans="1:19" ht="13.5">
      <c r="A85" s="291" t="s">
        <v>304</v>
      </c>
      <c r="B85" s="468" t="s">
        <v>308</v>
      </c>
      <c r="C85" s="469">
        <v>576</v>
      </c>
      <c r="D85" s="469">
        <v>37</v>
      </c>
      <c r="E85" s="469">
        <v>260</v>
      </c>
      <c r="F85" s="469">
        <v>279</v>
      </c>
      <c r="G85" s="459">
        <f t="shared" si="6"/>
        <v>0.0642361111111111</v>
      </c>
      <c r="H85" s="459">
        <f t="shared" si="6"/>
        <v>0.4513888888888889</v>
      </c>
      <c r="I85" s="459">
        <f t="shared" si="6"/>
        <v>0.484375</v>
      </c>
      <c r="K85" s="91" t="s">
        <v>322</v>
      </c>
      <c r="L85" s="92" t="s">
        <v>328</v>
      </c>
      <c r="M85" s="376">
        <v>263</v>
      </c>
      <c r="N85" s="376">
        <v>24</v>
      </c>
      <c r="O85" s="376">
        <v>154</v>
      </c>
      <c r="P85" s="376">
        <v>85</v>
      </c>
      <c r="Q85" s="444">
        <f t="shared" si="5"/>
        <v>0.09125475285171103</v>
      </c>
      <c r="R85" s="444">
        <f t="shared" si="5"/>
        <v>0.5855513307984791</v>
      </c>
      <c r="S85" s="444">
        <f t="shared" si="5"/>
        <v>0.3231939163498099</v>
      </c>
    </row>
    <row r="86" spans="1:19" ht="13.5">
      <c r="A86" s="291" t="s">
        <v>304</v>
      </c>
      <c r="B86" s="272" t="s">
        <v>309</v>
      </c>
      <c r="C86" s="470">
        <v>877</v>
      </c>
      <c r="D86" s="470">
        <v>85</v>
      </c>
      <c r="E86" s="470">
        <v>464</v>
      </c>
      <c r="F86" s="470">
        <v>328</v>
      </c>
      <c r="G86" s="461">
        <f t="shared" si="6"/>
        <v>0.09692132269099202</v>
      </c>
      <c r="H86" s="461">
        <f t="shared" si="6"/>
        <v>0.5290763968072976</v>
      </c>
      <c r="I86" s="461">
        <f t="shared" si="6"/>
        <v>0.37400228050171036</v>
      </c>
      <c r="K86" s="91" t="s">
        <v>322</v>
      </c>
      <c r="L86" s="92" t="s">
        <v>329</v>
      </c>
      <c r="M86" s="376">
        <v>74</v>
      </c>
      <c r="N86" s="376">
        <v>1</v>
      </c>
      <c r="O86" s="376">
        <v>49</v>
      </c>
      <c r="P86" s="376">
        <v>24</v>
      </c>
      <c r="Q86" s="444">
        <f t="shared" si="5"/>
        <v>0.013513513513513514</v>
      </c>
      <c r="R86" s="444">
        <f t="shared" si="5"/>
        <v>0.6621621621621622</v>
      </c>
      <c r="S86" s="444">
        <f t="shared" si="5"/>
        <v>0.32432432432432434</v>
      </c>
    </row>
    <row r="87" spans="1:19" ht="13.5">
      <c r="A87" s="291" t="s">
        <v>304</v>
      </c>
      <c r="B87" s="275" t="s">
        <v>310</v>
      </c>
      <c r="C87" s="471">
        <v>573</v>
      </c>
      <c r="D87" s="471">
        <v>54</v>
      </c>
      <c r="E87" s="471">
        <v>286</v>
      </c>
      <c r="F87" s="471">
        <v>233</v>
      </c>
      <c r="G87" s="464">
        <f t="shared" si="6"/>
        <v>0.09424083769633508</v>
      </c>
      <c r="H87" s="464">
        <f t="shared" si="6"/>
        <v>0.49912739965095987</v>
      </c>
      <c r="I87" s="464">
        <f t="shared" si="6"/>
        <v>0.40663176265270506</v>
      </c>
      <c r="K87" s="91" t="s">
        <v>322</v>
      </c>
      <c r="L87" s="92" t="s">
        <v>330</v>
      </c>
      <c r="M87" s="376">
        <v>179</v>
      </c>
      <c r="N87" s="376">
        <v>28</v>
      </c>
      <c r="O87" s="376">
        <v>92</v>
      </c>
      <c r="P87" s="376">
        <v>59</v>
      </c>
      <c r="Q87" s="444">
        <f t="shared" si="5"/>
        <v>0.1564245810055866</v>
      </c>
      <c r="R87" s="444">
        <f t="shared" si="5"/>
        <v>0.5139664804469274</v>
      </c>
      <c r="S87" s="444">
        <f t="shared" si="5"/>
        <v>0.329608938547486</v>
      </c>
    </row>
    <row r="88" spans="1:19" ht="13.5">
      <c r="A88" s="291" t="s">
        <v>304</v>
      </c>
      <c r="B88" s="282" t="s">
        <v>142</v>
      </c>
      <c r="C88" s="466">
        <v>49</v>
      </c>
      <c r="D88" s="466">
        <v>0</v>
      </c>
      <c r="E88" s="466">
        <v>1</v>
      </c>
      <c r="F88" s="466">
        <v>48</v>
      </c>
      <c r="G88" s="467">
        <f t="shared" si="6"/>
        <v>0</v>
      </c>
      <c r="H88" s="467">
        <f t="shared" si="6"/>
        <v>0.02040816326530612</v>
      </c>
      <c r="I88" s="467">
        <f t="shared" si="6"/>
        <v>0.9795918367346939</v>
      </c>
      <c r="K88" s="91" t="s">
        <v>322</v>
      </c>
      <c r="L88" s="92" t="s">
        <v>331</v>
      </c>
      <c r="M88" s="376">
        <v>101</v>
      </c>
      <c r="N88" s="376">
        <v>12</v>
      </c>
      <c r="O88" s="376">
        <v>65</v>
      </c>
      <c r="P88" s="376">
        <v>24</v>
      </c>
      <c r="Q88" s="444">
        <f t="shared" si="5"/>
        <v>0.1188118811881188</v>
      </c>
      <c r="R88" s="444">
        <f t="shared" si="5"/>
        <v>0.6435643564356436</v>
      </c>
      <c r="S88" s="444">
        <f t="shared" si="5"/>
        <v>0.2376237623762376</v>
      </c>
    </row>
    <row r="89" spans="1:19" ht="13.5">
      <c r="A89" s="302" t="s">
        <v>311</v>
      </c>
      <c r="B89" s="303" t="s">
        <v>315</v>
      </c>
      <c r="C89" s="404">
        <v>415</v>
      </c>
      <c r="D89" s="404">
        <v>45</v>
      </c>
      <c r="E89" s="404">
        <v>199</v>
      </c>
      <c r="F89" s="404">
        <v>171</v>
      </c>
      <c r="G89" s="405">
        <f t="shared" si="6"/>
        <v>0.10843373493975904</v>
      </c>
      <c r="H89" s="405">
        <f t="shared" si="6"/>
        <v>0.4795180722891566</v>
      </c>
      <c r="I89" s="405">
        <f t="shared" si="6"/>
        <v>0.41204819277108434</v>
      </c>
      <c r="K89" s="91" t="s">
        <v>322</v>
      </c>
      <c r="L89" s="92" t="s">
        <v>332</v>
      </c>
      <c r="M89" s="376">
        <v>124</v>
      </c>
      <c r="N89" s="376">
        <v>22</v>
      </c>
      <c r="O89" s="376">
        <v>78</v>
      </c>
      <c r="P89" s="376">
        <v>24</v>
      </c>
      <c r="Q89" s="444">
        <f t="shared" si="5"/>
        <v>0.1774193548387097</v>
      </c>
      <c r="R89" s="444">
        <f t="shared" si="5"/>
        <v>0.6290322580645161</v>
      </c>
      <c r="S89" s="444">
        <f t="shared" si="5"/>
        <v>0.1935483870967742</v>
      </c>
    </row>
    <row r="90" spans="1:19" ht="13.5">
      <c r="A90" s="302" t="s">
        <v>311</v>
      </c>
      <c r="B90" s="472" t="s">
        <v>322</v>
      </c>
      <c r="C90" s="473">
        <v>1134</v>
      </c>
      <c r="D90" s="473">
        <v>136</v>
      </c>
      <c r="E90" s="473">
        <v>613</v>
      </c>
      <c r="F90" s="473">
        <v>385</v>
      </c>
      <c r="G90" s="474">
        <f t="shared" si="6"/>
        <v>0.11992945326278659</v>
      </c>
      <c r="H90" s="474">
        <f t="shared" si="6"/>
        <v>0.5405643738977073</v>
      </c>
      <c r="I90" s="474">
        <f t="shared" si="6"/>
        <v>0.3395061728395062</v>
      </c>
      <c r="K90" s="92" t="s">
        <v>322</v>
      </c>
      <c r="L90" s="92" t="s">
        <v>322</v>
      </c>
      <c r="M90" s="111">
        <f>SUM(M80:M89)</f>
        <v>1134</v>
      </c>
      <c r="N90" s="111">
        <f>SUM(N80:N89)</f>
        <v>136</v>
      </c>
      <c r="O90" s="111">
        <f>SUM(O80:O89)</f>
        <v>613</v>
      </c>
      <c r="P90" s="111">
        <f>SUM(P80:P89)</f>
        <v>385</v>
      </c>
      <c r="Q90" s="408">
        <f t="shared" si="5"/>
        <v>0.11992945326278659</v>
      </c>
      <c r="R90" s="408">
        <f t="shared" si="5"/>
        <v>0.5405643738977073</v>
      </c>
      <c r="S90" s="408">
        <f t="shared" si="5"/>
        <v>0.3395061728395062</v>
      </c>
    </row>
    <row r="91" spans="1:19" ht="13.5">
      <c r="A91" s="302" t="s">
        <v>311</v>
      </c>
      <c r="B91" s="287" t="s">
        <v>178</v>
      </c>
      <c r="C91" s="376">
        <v>132</v>
      </c>
      <c r="D91" s="376">
        <v>21</v>
      </c>
      <c r="E91" s="376">
        <v>65</v>
      </c>
      <c r="F91" s="376">
        <v>46</v>
      </c>
      <c r="G91" s="444">
        <f t="shared" si="6"/>
        <v>0.1590909090909091</v>
      </c>
      <c r="H91" s="444">
        <f t="shared" si="6"/>
        <v>0.49242424242424243</v>
      </c>
      <c r="I91" s="444">
        <f t="shared" si="6"/>
        <v>0.3484848484848485</v>
      </c>
      <c r="K91" s="113" t="s">
        <v>333</v>
      </c>
      <c r="L91" s="114" t="s">
        <v>334</v>
      </c>
      <c r="M91" s="376">
        <v>144</v>
      </c>
      <c r="N91" s="376">
        <v>21</v>
      </c>
      <c r="O91" s="376">
        <v>79</v>
      </c>
      <c r="P91" s="376">
        <v>44</v>
      </c>
      <c r="Q91" s="444">
        <f t="shared" si="5"/>
        <v>0.14583333333333334</v>
      </c>
      <c r="R91" s="444">
        <f t="shared" si="5"/>
        <v>0.5486111111111112</v>
      </c>
      <c r="S91" s="444">
        <f t="shared" si="5"/>
        <v>0.3055555555555556</v>
      </c>
    </row>
    <row r="92" spans="1:19" ht="13.5">
      <c r="A92" s="302" t="s">
        <v>311</v>
      </c>
      <c r="B92" s="287" t="s">
        <v>179</v>
      </c>
      <c r="C92" s="376">
        <v>197</v>
      </c>
      <c r="D92" s="376">
        <v>36</v>
      </c>
      <c r="E92" s="376">
        <v>116</v>
      </c>
      <c r="F92" s="376">
        <v>45</v>
      </c>
      <c r="G92" s="444">
        <f t="shared" si="6"/>
        <v>0.18274111675126903</v>
      </c>
      <c r="H92" s="444">
        <f t="shared" si="6"/>
        <v>0.5888324873096447</v>
      </c>
      <c r="I92" s="444">
        <f t="shared" si="6"/>
        <v>0.22842639593908629</v>
      </c>
      <c r="K92" s="113" t="s">
        <v>333</v>
      </c>
      <c r="L92" s="114" t="s">
        <v>335</v>
      </c>
      <c r="M92" s="376">
        <v>188</v>
      </c>
      <c r="N92" s="376">
        <v>38</v>
      </c>
      <c r="O92" s="376">
        <v>112</v>
      </c>
      <c r="P92" s="376">
        <v>38</v>
      </c>
      <c r="Q92" s="444">
        <f t="shared" si="5"/>
        <v>0.20212765957446807</v>
      </c>
      <c r="R92" s="444">
        <f t="shared" si="5"/>
        <v>0.5957446808510638</v>
      </c>
      <c r="S92" s="444">
        <f t="shared" si="5"/>
        <v>0.20212765957446807</v>
      </c>
    </row>
    <row r="93" spans="1:19" ht="13.5">
      <c r="A93" s="302" t="s">
        <v>311</v>
      </c>
      <c r="B93" s="310" t="s">
        <v>333</v>
      </c>
      <c r="C93" s="409">
        <v>473</v>
      </c>
      <c r="D93" s="409">
        <v>77</v>
      </c>
      <c r="E93" s="409">
        <v>285</v>
      </c>
      <c r="F93" s="409">
        <v>111</v>
      </c>
      <c r="G93" s="410">
        <f t="shared" si="6"/>
        <v>0.16279069767441862</v>
      </c>
      <c r="H93" s="410">
        <f t="shared" si="6"/>
        <v>0.6025369978858351</v>
      </c>
      <c r="I93" s="410">
        <f t="shared" si="6"/>
        <v>0.2346723044397463</v>
      </c>
      <c r="K93" s="113" t="s">
        <v>333</v>
      </c>
      <c r="L93" s="114" t="s">
        <v>337</v>
      </c>
      <c r="M93" s="376">
        <v>141</v>
      </c>
      <c r="N93" s="376">
        <v>18</v>
      </c>
      <c r="O93" s="376">
        <v>94</v>
      </c>
      <c r="P93" s="376">
        <v>29</v>
      </c>
      <c r="Q93" s="444">
        <f t="shared" si="5"/>
        <v>0.1276595744680851</v>
      </c>
      <c r="R93" s="444">
        <f t="shared" si="5"/>
        <v>0.6666666666666666</v>
      </c>
      <c r="S93" s="444">
        <f t="shared" si="5"/>
        <v>0.20567375886524822</v>
      </c>
    </row>
    <row r="94" spans="1:19" ht="13.5">
      <c r="A94" s="302" t="s">
        <v>311</v>
      </c>
      <c r="B94" s="313" t="s">
        <v>336</v>
      </c>
      <c r="C94" s="411">
        <v>321</v>
      </c>
      <c r="D94" s="411">
        <v>38</v>
      </c>
      <c r="E94" s="411">
        <v>172</v>
      </c>
      <c r="F94" s="411">
        <v>111</v>
      </c>
      <c r="G94" s="412">
        <f t="shared" si="6"/>
        <v>0.11838006230529595</v>
      </c>
      <c r="H94" s="412">
        <f t="shared" si="6"/>
        <v>0.5358255451713395</v>
      </c>
      <c r="I94" s="412">
        <f t="shared" si="6"/>
        <v>0.34579439252336447</v>
      </c>
      <c r="K94" s="114" t="s">
        <v>333</v>
      </c>
      <c r="L94" s="114" t="s">
        <v>333</v>
      </c>
      <c r="M94" s="121">
        <f>SUM(M91:M93)</f>
        <v>473</v>
      </c>
      <c r="N94" s="121">
        <f>SUM(N91:N93)</f>
        <v>77</v>
      </c>
      <c r="O94" s="121">
        <f>SUM(O91:O93)</f>
        <v>285</v>
      </c>
      <c r="P94" s="121">
        <f>SUM(P91:P93)</f>
        <v>111</v>
      </c>
      <c r="Q94" s="413">
        <f t="shared" si="5"/>
        <v>0.16279069767441862</v>
      </c>
      <c r="R94" s="413">
        <f t="shared" si="5"/>
        <v>0.6025369978858351</v>
      </c>
      <c r="S94" s="413">
        <f t="shared" si="5"/>
        <v>0.2346723044397463</v>
      </c>
    </row>
    <row r="95" spans="1:19" ht="13.5">
      <c r="A95" s="302" t="s">
        <v>311</v>
      </c>
      <c r="B95" s="287" t="s">
        <v>185</v>
      </c>
      <c r="C95" s="376">
        <v>112</v>
      </c>
      <c r="D95" s="376">
        <v>6</v>
      </c>
      <c r="E95" s="376">
        <v>52</v>
      </c>
      <c r="F95" s="376">
        <v>54</v>
      </c>
      <c r="G95" s="444">
        <f t="shared" si="6"/>
        <v>0.05357142857142857</v>
      </c>
      <c r="H95" s="444">
        <f t="shared" si="6"/>
        <v>0.4642857142857143</v>
      </c>
      <c r="I95" s="444">
        <f t="shared" si="6"/>
        <v>0.48214285714285715</v>
      </c>
      <c r="K95" s="123" t="s">
        <v>336</v>
      </c>
      <c r="L95" s="124" t="s">
        <v>338</v>
      </c>
      <c r="M95" s="376">
        <v>49</v>
      </c>
      <c r="N95" s="376">
        <v>8</v>
      </c>
      <c r="O95" s="376">
        <v>20</v>
      </c>
      <c r="P95" s="376">
        <v>21</v>
      </c>
      <c r="Q95" s="444">
        <f t="shared" si="5"/>
        <v>0.16326530612244897</v>
      </c>
      <c r="R95" s="444">
        <f t="shared" si="5"/>
        <v>0.40816326530612246</v>
      </c>
      <c r="S95" s="444">
        <f t="shared" si="5"/>
        <v>0.42857142857142855</v>
      </c>
    </row>
    <row r="96" spans="1:19" ht="13.5">
      <c r="A96" s="302" t="s">
        <v>311</v>
      </c>
      <c r="B96" s="287" t="s">
        <v>186</v>
      </c>
      <c r="C96" s="376">
        <v>158</v>
      </c>
      <c r="D96" s="376">
        <v>6</v>
      </c>
      <c r="E96" s="376">
        <v>79</v>
      </c>
      <c r="F96" s="376">
        <v>73</v>
      </c>
      <c r="G96" s="444">
        <f t="shared" si="6"/>
        <v>0.0379746835443038</v>
      </c>
      <c r="H96" s="444">
        <f t="shared" si="6"/>
        <v>0.5</v>
      </c>
      <c r="I96" s="444">
        <f t="shared" si="6"/>
        <v>0.4620253164556962</v>
      </c>
      <c r="K96" s="123" t="s">
        <v>336</v>
      </c>
      <c r="L96" s="124" t="s">
        <v>339</v>
      </c>
      <c r="M96" s="376">
        <v>101</v>
      </c>
      <c r="N96" s="376">
        <v>21</v>
      </c>
      <c r="O96" s="376">
        <v>51</v>
      </c>
      <c r="P96" s="376">
        <v>29</v>
      </c>
      <c r="Q96" s="444">
        <f t="shared" si="5"/>
        <v>0.2079207920792079</v>
      </c>
      <c r="R96" s="444">
        <f t="shared" si="5"/>
        <v>0.504950495049505</v>
      </c>
      <c r="S96" s="444">
        <f t="shared" si="5"/>
        <v>0.2871287128712871</v>
      </c>
    </row>
    <row r="97" spans="1:19" ht="13.5">
      <c r="A97" s="302" t="s">
        <v>311</v>
      </c>
      <c r="B97" s="287" t="s">
        <v>188</v>
      </c>
      <c r="C97" s="376">
        <v>144</v>
      </c>
      <c r="D97" s="376">
        <v>13</v>
      </c>
      <c r="E97" s="376">
        <v>82</v>
      </c>
      <c r="F97" s="376">
        <v>49</v>
      </c>
      <c r="G97" s="444">
        <f t="shared" si="6"/>
        <v>0.09027777777777778</v>
      </c>
      <c r="H97" s="444">
        <f t="shared" si="6"/>
        <v>0.5694444444444444</v>
      </c>
      <c r="I97" s="444">
        <f t="shared" si="6"/>
        <v>0.3402777777777778</v>
      </c>
      <c r="K97" s="123" t="s">
        <v>336</v>
      </c>
      <c r="L97" s="124" t="s">
        <v>340</v>
      </c>
      <c r="M97" s="376">
        <v>58</v>
      </c>
      <c r="N97" s="376">
        <v>1</v>
      </c>
      <c r="O97" s="376">
        <v>39</v>
      </c>
      <c r="P97" s="376">
        <v>18</v>
      </c>
      <c r="Q97" s="444">
        <f t="shared" si="5"/>
        <v>0.017241379310344827</v>
      </c>
      <c r="R97" s="444">
        <f t="shared" si="5"/>
        <v>0.6724137931034483</v>
      </c>
      <c r="S97" s="444">
        <f t="shared" si="5"/>
        <v>0.3103448275862069</v>
      </c>
    </row>
    <row r="98" spans="1:19" ht="13.5">
      <c r="A98" s="302" t="s">
        <v>311</v>
      </c>
      <c r="B98" s="287" t="s">
        <v>190</v>
      </c>
      <c r="C98" s="376">
        <v>59</v>
      </c>
      <c r="D98" s="376">
        <v>7</v>
      </c>
      <c r="E98" s="376">
        <v>35</v>
      </c>
      <c r="F98" s="376">
        <v>17</v>
      </c>
      <c r="G98" s="444">
        <f t="shared" si="6"/>
        <v>0.11864406779661017</v>
      </c>
      <c r="H98" s="444">
        <f t="shared" si="6"/>
        <v>0.5932203389830508</v>
      </c>
      <c r="I98" s="444">
        <f t="shared" si="6"/>
        <v>0.288135593220339</v>
      </c>
      <c r="K98" s="123" t="s">
        <v>336</v>
      </c>
      <c r="L98" s="124" t="s">
        <v>341</v>
      </c>
      <c r="M98" s="376">
        <v>99</v>
      </c>
      <c r="N98" s="376">
        <v>8</v>
      </c>
      <c r="O98" s="376">
        <v>56</v>
      </c>
      <c r="P98" s="376">
        <v>35</v>
      </c>
      <c r="Q98" s="444">
        <f t="shared" si="5"/>
        <v>0.08080808080808081</v>
      </c>
      <c r="R98" s="444">
        <f t="shared" si="5"/>
        <v>0.5656565656565656</v>
      </c>
      <c r="S98" s="444">
        <f t="shared" si="5"/>
        <v>0.35353535353535354</v>
      </c>
    </row>
    <row r="99" spans="1:19" ht="13.5">
      <c r="A99" s="302" t="s">
        <v>311</v>
      </c>
      <c r="B99" s="287" t="s">
        <v>192</v>
      </c>
      <c r="C99" s="376">
        <v>84</v>
      </c>
      <c r="D99" s="376">
        <v>13</v>
      </c>
      <c r="E99" s="376">
        <v>42</v>
      </c>
      <c r="F99" s="376">
        <v>29</v>
      </c>
      <c r="G99" s="444">
        <f t="shared" si="6"/>
        <v>0.15476190476190477</v>
      </c>
      <c r="H99" s="444">
        <f t="shared" si="6"/>
        <v>0.5</v>
      </c>
      <c r="I99" s="444">
        <f t="shared" si="6"/>
        <v>0.34523809523809523</v>
      </c>
      <c r="K99" s="123" t="s">
        <v>336</v>
      </c>
      <c r="L99" s="124" t="s">
        <v>342</v>
      </c>
      <c r="M99" s="376">
        <v>14</v>
      </c>
      <c r="N99" s="376">
        <v>0</v>
      </c>
      <c r="O99" s="376">
        <v>6</v>
      </c>
      <c r="P99" s="376">
        <v>8</v>
      </c>
      <c r="Q99" s="444">
        <f t="shared" si="5"/>
        <v>0</v>
      </c>
      <c r="R99" s="444">
        <f t="shared" si="5"/>
        <v>0.42857142857142855</v>
      </c>
      <c r="S99" s="444">
        <f t="shared" si="5"/>
        <v>0.5714285714285714</v>
      </c>
    </row>
    <row r="100" spans="1:19" ht="13.5">
      <c r="A100" s="302" t="s">
        <v>311</v>
      </c>
      <c r="B100" s="287" t="s">
        <v>194</v>
      </c>
      <c r="C100" s="376">
        <v>107</v>
      </c>
      <c r="D100" s="376">
        <v>5</v>
      </c>
      <c r="E100" s="376">
        <v>62</v>
      </c>
      <c r="F100" s="376">
        <v>40</v>
      </c>
      <c r="G100" s="444">
        <f aca="true" t="shared" si="7" ref="G100:I124">D100/$C100</f>
        <v>0.04672897196261682</v>
      </c>
      <c r="H100" s="444">
        <f t="shared" si="7"/>
        <v>0.5794392523364486</v>
      </c>
      <c r="I100" s="444">
        <f t="shared" si="7"/>
        <v>0.37383177570093457</v>
      </c>
      <c r="K100" s="123" t="s">
        <v>336</v>
      </c>
      <c r="L100" s="125" t="s">
        <v>336</v>
      </c>
      <c r="M100" s="126">
        <f>SUM(M95:M99)</f>
        <v>321</v>
      </c>
      <c r="N100" s="126">
        <f>SUM(N95:N99)</f>
        <v>38</v>
      </c>
      <c r="O100" s="126">
        <f>SUM(O95:O99)</f>
        <v>172</v>
      </c>
      <c r="P100" s="126">
        <f>SUM(P95:P99)</f>
        <v>111</v>
      </c>
      <c r="Q100" s="414">
        <f t="shared" si="5"/>
        <v>0.11838006230529595</v>
      </c>
      <c r="R100" s="414">
        <f t="shared" si="5"/>
        <v>0.5358255451713395</v>
      </c>
      <c r="S100" s="414">
        <f t="shared" si="5"/>
        <v>0.34579439252336447</v>
      </c>
    </row>
    <row r="101" spans="1:19" ht="13.5">
      <c r="A101" s="302" t="s">
        <v>311</v>
      </c>
      <c r="B101" s="287" t="s">
        <v>110</v>
      </c>
      <c r="C101" s="376">
        <v>237</v>
      </c>
      <c r="D101" s="376">
        <v>24</v>
      </c>
      <c r="E101" s="376">
        <v>131</v>
      </c>
      <c r="F101" s="376">
        <v>82</v>
      </c>
      <c r="G101" s="444">
        <f t="shared" si="7"/>
        <v>0.10126582278481013</v>
      </c>
      <c r="H101" s="444">
        <f t="shared" si="7"/>
        <v>0.5527426160337553</v>
      </c>
      <c r="I101" s="444">
        <f t="shared" si="7"/>
        <v>0.3459915611814346</v>
      </c>
      <c r="K101" s="128" t="s">
        <v>197</v>
      </c>
      <c r="L101" s="129" t="s">
        <v>287</v>
      </c>
      <c r="M101" s="376">
        <v>370</v>
      </c>
      <c r="N101" s="376">
        <v>59</v>
      </c>
      <c r="O101" s="376">
        <v>196</v>
      </c>
      <c r="P101" s="376">
        <v>115</v>
      </c>
      <c r="Q101" s="444">
        <f t="shared" si="5"/>
        <v>0.15945945945945947</v>
      </c>
      <c r="R101" s="444">
        <f t="shared" si="5"/>
        <v>0.5297297297297298</v>
      </c>
      <c r="S101" s="444">
        <f t="shared" si="5"/>
        <v>0.3108108108108108</v>
      </c>
    </row>
    <row r="102" spans="1:19" ht="13.5">
      <c r="A102" s="302" t="s">
        <v>311</v>
      </c>
      <c r="B102" s="287" t="s">
        <v>196</v>
      </c>
      <c r="C102" s="376">
        <v>48</v>
      </c>
      <c r="D102" s="376">
        <v>3</v>
      </c>
      <c r="E102" s="376">
        <v>26</v>
      </c>
      <c r="F102" s="376">
        <v>19</v>
      </c>
      <c r="G102" s="444">
        <f t="shared" si="7"/>
        <v>0.0625</v>
      </c>
      <c r="H102" s="444">
        <f t="shared" si="7"/>
        <v>0.5416666666666666</v>
      </c>
      <c r="I102" s="444">
        <f t="shared" si="7"/>
        <v>0.3958333333333333</v>
      </c>
      <c r="K102" s="128" t="s">
        <v>197</v>
      </c>
      <c r="L102" s="129" t="s">
        <v>343</v>
      </c>
      <c r="M102" s="376">
        <v>105</v>
      </c>
      <c r="N102" s="376">
        <v>12</v>
      </c>
      <c r="O102" s="376">
        <v>62</v>
      </c>
      <c r="P102" s="376">
        <v>31</v>
      </c>
      <c r="Q102" s="444">
        <f t="shared" si="5"/>
        <v>0.11428571428571428</v>
      </c>
      <c r="R102" s="444">
        <f t="shared" si="5"/>
        <v>0.5904761904761905</v>
      </c>
      <c r="S102" s="444">
        <f t="shared" si="5"/>
        <v>0.29523809523809524</v>
      </c>
    </row>
    <row r="103" spans="1:19" ht="13.5">
      <c r="A103" s="302" t="s">
        <v>311</v>
      </c>
      <c r="B103" s="287" t="s">
        <v>198</v>
      </c>
      <c r="C103" s="376">
        <v>22</v>
      </c>
      <c r="D103" s="376">
        <v>1</v>
      </c>
      <c r="E103" s="376">
        <v>9</v>
      </c>
      <c r="F103" s="376">
        <v>12</v>
      </c>
      <c r="G103" s="444">
        <f t="shared" si="7"/>
        <v>0.045454545454545456</v>
      </c>
      <c r="H103" s="444">
        <f t="shared" si="7"/>
        <v>0.4090909090909091</v>
      </c>
      <c r="I103" s="444">
        <f t="shared" si="7"/>
        <v>0.5454545454545454</v>
      </c>
      <c r="K103" s="128" t="s">
        <v>197</v>
      </c>
      <c r="L103" s="130" t="s">
        <v>197</v>
      </c>
      <c r="M103" s="131">
        <f>SUM(M101:M102)</f>
        <v>475</v>
      </c>
      <c r="N103" s="131">
        <f>SUM(N101:N102)</f>
        <v>71</v>
      </c>
      <c r="O103" s="131">
        <f>SUM(O101:O102)</f>
        <v>258</v>
      </c>
      <c r="P103" s="131">
        <f>SUM(P101:P102)</f>
        <v>146</v>
      </c>
      <c r="Q103" s="417">
        <f t="shared" si="5"/>
        <v>0.14947368421052631</v>
      </c>
      <c r="R103" s="417">
        <f t="shared" si="5"/>
        <v>0.5431578947368421</v>
      </c>
      <c r="S103" s="417">
        <f t="shared" si="5"/>
        <v>0.30736842105263157</v>
      </c>
    </row>
    <row r="104" spans="1:19" ht="13.5">
      <c r="A104" s="302" t="s">
        <v>311</v>
      </c>
      <c r="B104" s="287" t="s">
        <v>200</v>
      </c>
      <c r="C104" s="376">
        <v>35</v>
      </c>
      <c r="D104" s="376">
        <v>3</v>
      </c>
      <c r="E104" s="376">
        <v>20</v>
      </c>
      <c r="F104" s="376">
        <v>12</v>
      </c>
      <c r="G104" s="444">
        <f t="shared" si="7"/>
        <v>0.08571428571428572</v>
      </c>
      <c r="H104" s="444">
        <f t="shared" si="7"/>
        <v>0.5714285714285714</v>
      </c>
      <c r="I104" s="444">
        <f t="shared" si="7"/>
        <v>0.34285714285714286</v>
      </c>
      <c r="K104" s="71" t="s">
        <v>344</v>
      </c>
      <c r="L104" s="66" t="s">
        <v>345</v>
      </c>
      <c r="M104" s="376">
        <v>119</v>
      </c>
      <c r="N104" s="376">
        <v>4</v>
      </c>
      <c r="O104" s="376">
        <v>69</v>
      </c>
      <c r="P104" s="376">
        <v>46</v>
      </c>
      <c r="Q104" s="444">
        <f t="shared" si="5"/>
        <v>0.03361344537815126</v>
      </c>
      <c r="R104" s="444">
        <f t="shared" si="5"/>
        <v>0.5798319327731093</v>
      </c>
      <c r="S104" s="444">
        <f t="shared" si="5"/>
        <v>0.3865546218487395</v>
      </c>
    </row>
    <row r="105" spans="1:19" ht="13.5">
      <c r="A105" s="302" t="s">
        <v>311</v>
      </c>
      <c r="B105" s="319" t="s">
        <v>197</v>
      </c>
      <c r="C105" s="416">
        <v>475</v>
      </c>
      <c r="D105" s="416">
        <v>71</v>
      </c>
      <c r="E105" s="416">
        <v>258</v>
      </c>
      <c r="F105" s="416">
        <v>146</v>
      </c>
      <c r="G105" s="417">
        <f t="shared" si="7"/>
        <v>0.14947368421052631</v>
      </c>
      <c r="H105" s="417">
        <f t="shared" si="7"/>
        <v>0.5431578947368421</v>
      </c>
      <c r="I105" s="417">
        <f t="shared" si="7"/>
        <v>0.30736842105263157</v>
      </c>
      <c r="K105" s="71" t="s">
        <v>344</v>
      </c>
      <c r="L105" s="66" t="s">
        <v>346</v>
      </c>
      <c r="M105" s="376">
        <v>121</v>
      </c>
      <c r="N105" s="376">
        <v>18</v>
      </c>
      <c r="O105" s="376">
        <v>59</v>
      </c>
      <c r="P105" s="376">
        <v>44</v>
      </c>
      <c r="Q105" s="444">
        <f aca="true" t="shared" si="8" ref="Q105:S138">N105/$M105</f>
        <v>0.1487603305785124</v>
      </c>
      <c r="R105" s="444">
        <f t="shared" si="8"/>
        <v>0.48760330578512395</v>
      </c>
      <c r="S105" s="444">
        <f t="shared" si="8"/>
        <v>0.36363636363636365</v>
      </c>
    </row>
    <row r="106" spans="1:19" ht="13.5">
      <c r="A106" s="302" t="s">
        <v>311</v>
      </c>
      <c r="B106" s="287" t="s">
        <v>203</v>
      </c>
      <c r="C106" s="376">
        <v>72</v>
      </c>
      <c r="D106" s="376">
        <v>2</v>
      </c>
      <c r="E106" s="376">
        <v>48</v>
      </c>
      <c r="F106" s="376">
        <v>22</v>
      </c>
      <c r="G106" s="444">
        <f t="shared" si="7"/>
        <v>0.027777777777777776</v>
      </c>
      <c r="H106" s="444">
        <f t="shared" si="7"/>
        <v>0.6666666666666666</v>
      </c>
      <c r="I106" s="444">
        <f t="shared" si="7"/>
        <v>0.3055555555555556</v>
      </c>
      <c r="K106" s="71" t="s">
        <v>344</v>
      </c>
      <c r="L106" s="475" t="s">
        <v>344</v>
      </c>
      <c r="M106" s="476">
        <f>SUM(M104:M105)</f>
        <v>240</v>
      </c>
      <c r="N106" s="476">
        <f>SUM(N104:N105)</f>
        <v>22</v>
      </c>
      <c r="O106" s="476">
        <f>SUM(O104:O105)</f>
        <v>128</v>
      </c>
      <c r="P106" s="476">
        <f>SUM(P104:P105)</f>
        <v>90</v>
      </c>
      <c r="Q106" s="464">
        <f t="shared" si="8"/>
        <v>0.09166666666666666</v>
      </c>
      <c r="R106" s="464">
        <f t="shared" si="8"/>
        <v>0.5333333333333333</v>
      </c>
      <c r="S106" s="464">
        <f t="shared" si="8"/>
        <v>0.375</v>
      </c>
    </row>
    <row r="107" spans="1:19" ht="13.5">
      <c r="A107" s="302" t="s">
        <v>311</v>
      </c>
      <c r="B107" s="287" t="s">
        <v>205</v>
      </c>
      <c r="C107" s="376">
        <v>32</v>
      </c>
      <c r="D107" s="376">
        <v>6</v>
      </c>
      <c r="E107" s="376">
        <v>11</v>
      </c>
      <c r="F107" s="376">
        <v>15</v>
      </c>
      <c r="G107" s="444">
        <f t="shared" si="7"/>
        <v>0.1875</v>
      </c>
      <c r="H107" s="444">
        <f t="shared" si="7"/>
        <v>0.34375</v>
      </c>
      <c r="I107" s="444">
        <f t="shared" si="7"/>
        <v>0.46875</v>
      </c>
      <c r="K107" s="139" t="s">
        <v>347</v>
      </c>
      <c r="L107" s="140" t="s">
        <v>347</v>
      </c>
      <c r="M107" s="376">
        <v>159</v>
      </c>
      <c r="N107" s="376">
        <v>14</v>
      </c>
      <c r="O107" s="376">
        <v>78</v>
      </c>
      <c r="P107" s="376">
        <v>67</v>
      </c>
      <c r="Q107" s="444">
        <f t="shared" si="8"/>
        <v>0.0880503144654088</v>
      </c>
      <c r="R107" s="444">
        <f t="shared" si="8"/>
        <v>0.49056603773584906</v>
      </c>
      <c r="S107" s="444">
        <f t="shared" si="8"/>
        <v>0.42138364779874216</v>
      </c>
    </row>
    <row r="108" spans="1:19" ht="13.5">
      <c r="A108" s="302" t="s">
        <v>311</v>
      </c>
      <c r="B108" s="287" t="s">
        <v>206</v>
      </c>
      <c r="C108" s="376">
        <v>35</v>
      </c>
      <c r="D108" s="376">
        <v>3</v>
      </c>
      <c r="E108" s="376">
        <v>23</v>
      </c>
      <c r="F108" s="376">
        <v>9</v>
      </c>
      <c r="G108" s="444">
        <f t="shared" si="7"/>
        <v>0.08571428571428572</v>
      </c>
      <c r="H108" s="444">
        <f t="shared" si="7"/>
        <v>0.6571428571428571</v>
      </c>
      <c r="I108" s="444">
        <f t="shared" si="7"/>
        <v>0.2571428571428571</v>
      </c>
      <c r="K108" s="139" t="s">
        <v>347</v>
      </c>
      <c r="L108" s="140" t="s">
        <v>348</v>
      </c>
      <c r="M108" s="376">
        <v>18</v>
      </c>
      <c r="N108" s="376">
        <v>0</v>
      </c>
      <c r="O108" s="376">
        <v>12</v>
      </c>
      <c r="P108" s="376">
        <v>6</v>
      </c>
      <c r="Q108" s="444">
        <f t="shared" si="8"/>
        <v>0</v>
      </c>
      <c r="R108" s="444">
        <f t="shared" si="8"/>
        <v>0.6666666666666666</v>
      </c>
      <c r="S108" s="444">
        <f t="shared" si="8"/>
        <v>0.3333333333333333</v>
      </c>
    </row>
    <row r="109" spans="1:19" ht="13.5">
      <c r="A109" s="302" t="s">
        <v>311</v>
      </c>
      <c r="B109" s="287" t="s">
        <v>208</v>
      </c>
      <c r="C109" s="376">
        <v>87</v>
      </c>
      <c r="D109" s="376">
        <v>6</v>
      </c>
      <c r="E109" s="376">
        <v>57</v>
      </c>
      <c r="F109" s="376">
        <v>24</v>
      </c>
      <c r="G109" s="444">
        <f t="shared" si="7"/>
        <v>0.06896551724137931</v>
      </c>
      <c r="H109" s="444">
        <f t="shared" si="7"/>
        <v>0.6551724137931034</v>
      </c>
      <c r="I109" s="444">
        <f t="shared" si="7"/>
        <v>0.27586206896551724</v>
      </c>
      <c r="K109" s="139" t="s">
        <v>347</v>
      </c>
      <c r="L109" s="140" t="s">
        <v>349</v>
      </c>
      <c r="M109" s="376">
        <v>102</v>
      </c>
      <c r="N109" s="376">
        <v>17</v>
      </c>
      <c r="O109" s="376">
        <v>52</v>
      </c>
      <c r="P109" s="376">
        <v>33</v>
      </c>
      <c r="Q109" s="444">
        <f t="shared" si="8"/>
        <v>0.16666666666666666</v>
      </c>
      <c r="R109" s="444">
        <f t="shared" si="8"/>
        <v>0.5098039215686274</v>
      </c>
      <c r="S109" s="444">
        <f t="shared" si="8"/>
        <v>0.3235294117647059</v>
      </c>
    </row>
    <row r="110" spans="1:19" ht="13.5">
      <c r="A110" s="302" t="s">
        <v>311</v>
      </c>
      <c r="B110" s="287" t="s">
        <v>210</v>
      </c>
      <c r="C110" s="376">
        <v>74</v>
      </c>
      <c r="D110" s="376">
        <v>9</v>
      </c>
      <c r="E110" s="376">
        <v>48</v>
      </c>
      <c r="F110" s="376">
        <v>17</v>
      </c>
      <c r="G110" s="444">
        <f t="shared" si="7"/>
        <v>0.12162162162162163</v>
      </c>
      <c r="H110" s="444">
        <f t="shared" si="7"/>
        <v>0.6486486486486487</v>
      </c>
      <c r="I110" s="444">
        <f t="shared" si="7"/>
        <v>0.22972972972972974</v>
      </c>
      <c r="K110" s="139" t="s">
        <v>347</v>
      </c>
      <c r="L110" s="140" t="s">
        <v>350</v>
      </c>
      <c r="M110" s="376">
        <v>8</v>
      </c>
      <c r="N110" s="376">
        <v>0</v>
      </c>
      <c r="O110" s="376">
        <v>4</v>
      </c>
      <c r="P110" s="376">
        <v>4</v>
      </c>
      <c r="Q110" s="444">
        <f t="shared" si="8"/>
        <v>0</v>
      </c>
      <c r="R110" s="444">
        <f t="shared" si="8"/>
        <v>0.5</v>
      </c>
      <c r="S110" s="444">
        <f t="shared" si="8"/>
        <v>0.5</v>
      </c>
    </row>
    <row r="111" spans="1:19" ht="13.5">
      <c r="A111" s="302" t="s">
        <v>311</v>
      </c>
      <c r="B111" s="287" t="s">
        <v>212</v>
      </c>
      <c r="C111" s="376">
        <v>94</v>
      </c>
      <c r="D111" s="376">
        <v>9</v>
      </c>
      <c r="E111" s="376">
        <v>55</v>
      </c>
      <c r="F111" s="376">
        <v>30</v>
      </c>
      <c r="G111" s="444">
        <f t="shared" si="7"/>
        <v>0.09574468085106383</v>
      </c>
      <c r="H111" s="444">
        <f t="shared" si="7"/>
        <v>0.5851063829787234</v>
      </c>
      <c r="I111" s="444">
        <f t="shared" si="7"/>
        <v>0.3191489361702128</v>
      </c>
      <c r="K111" s="139" t="s">
        <v>347</v>
      </c>
      <c r="L111" s="140" t="s">
        <v>351</v>
      </c>
      <c r="M111" s="376">
        <v>20</v>
      </c>
      <c r="N111" s="376">
        <v>2</v>
      </c>
      <c r="O111" s="376">
        <v>10</v>
      </c>
      <c r="P111" s="376">
        <v>8</v>
      </c>
      <c r="Q111" s="444">
        <f t="shared" si="8"/>
        <v>0.1</v>
      </c>
      <c r="R111" s="444">
        <f t="shared" si="8"/>
        <v>0.5</v>
      </c>
      <c r="S111" s="444">
        <f t="shared" si="8"/>
        <v>0.4</v>
      </c>
    </row>
    <row r="112" spans="1:19" ht="13.5">
      <c r="A112" s="302" t="s">
        <v>311</v>
      </c>
      <c r="B112" s="287" t="s">
        <v>214</v>
      </c>
      <c r="C112" s="376">
        <v>90</v>
      </c>
      <c r="D112" s="376">
        <v>0</v>
      </c>
      <c r="E112" s="376">
        <v>57</v>
      </c>
      <c r="F112" s="376">
        <v>33</v>
      </c>
      <c r="G112" s="444">
        <f t="shared" si="7"/>
        <v>0</v>
      </c>
      <c r="H112" s="444">
        <f t="shared" si="7"/>
        <v>0.6333333333333333</v>
      </c>
      <c r="I112" s="444">
        <f t="shared" si="7"/>
        <v>0.36666666666666664</v>
      </c>
      <c r="K112" s="139" t="s">
        <v>347</v>
      </c>
      <c r="L112" s="140" t="s">
        <v>217</v>
      </c>
      <c r="M112" s="376">
        <v>26</v>
      </c>
      <c r="N112" s="376">
        <v>2</v>
      </c>
      <c r="O112" s="376">
        <v>5</v>
      </c>
      <c r="P112" s="376">
        <v>19</v>
      </c>
      <c r="Q112" s="444">
        <f t="shared" si="8"/>
        <v>0.07692307692307693</v>
      </c>
      <c r="R112" s="444">
        <f t="shared" si="8"/>
        <v>0.19230769230769232</v>
      </c>
      <c r="S112" s="444">
        <f t="shared" si="8"/>
        <v>0.7307692307692307</v>
      </c>
    </row>
    <row r="113" spans="1:19" ht="13.5">
      <c r="A113" s="302" t="s">
        <v>311</v>
      </c>
      <c r="B113" s="287" t="s">
        <v>216</v>
      </c>
      <c r="C113" s="376">
        <v>170</v>
      </c>
      <c r="D113" s="376">
        <v>27</v>
      </c>
      <c r="E113" s="376">
        <v>96</v>
      </c>
      <c r="F113" s="376">
        <v>47</v>
      </c>
      <c r="G113" s="444">
        <f t="shared" si="7"/>
        <v>0.1588235294117647</v>
      </c>
      <c r="H113" s="444">
        <f t="shared" si="7"/>
        <v>0.5647058823529412</v>
      </c>
      <c r="I113" s="444">
        <f t="shared" si="7"/>
        <v>0.27647058823529413</v>
      </c>
      <c r="K113" s="139" t="s">
        <v>347</v>
      </c>
      <c r="L113" s="142" t="s">
        <v>347</v>
      </c>
      <c r="M113" s="143">
        <f>SUM(M107:M112)</f>
        <v>333</v>
      </c>
      <c r="N113" s="143">
        <f>SUM(N107:N112)</f>
        <v>35</v>
      </c>
      <c r="O113" s="143">
        <f>SUM(O107:O112)</f>
        <v>161</v>
      </c>
      <c r="P113" s="143">
        <f>SUM(P107:P112)</f>
        <v>137</v>
      </c>
      <c r="Q113" s="379">
        <f t="shared" si="8"/>
        <v>0.10510510510510511</v>
      </c>
      <c r="R113" s="379">
        <f t="shared" si="8"/>
        <v>0.48348348348348347</v>
      </c>
      <c r="S113" s="379">
        <f t="shared" si="8"/>
        <v>0.4114114114114114</v>
      </c>
    </row>
    <row r="114" spans="1:19" ht="13.5">
      <c r="A114" s="302" t="s">
        <v>311</v>
      </c>
      <c r="B114" s="287" t="s">
        <v>218</v>
      </c>
      <c r="C114" s="376">
        <v>358</v>
      </c>
      <c r="D114" s="376">
        <v>47</v>
      </c>
      <c r="E114" s="376">
        <v>178</v>
      </c>
      <c r="F114" s="376">
        <v>133</v>
      </c>
      <c r="G114" s="444">
        <f t="shared" si="7"/>
        <v>0.13128491620111732</v>
      </c>
      <c r="H114" s="444">
        <f t="shared" si="7"/>
        <v>0.4972067039106145</v>
      </c>
      <c r="I114" s="444">
        <f t="shared" si="7"/>
        <v>0.3715083798882682</v>
      </c>
      <c r="K114" s="145" t="s">
        <v>352</v>
      </c>
      <c r="L114" s="146" t="s">
        <v>353</v>
      </c>
      <c r="M114" s="376">
        <v>211</v>
      </c>
      <c r="N114" s="376">
        <v>19</v>
      </c>
      <c r="O114" s="376">
        <v>109</v>
      </c>
      <c r="P114" s="376">
        <v>83</v>
      </c>
      <c r="Q114" s="444">
        <f t="shared" si="8"/>
        <v>0.09004739336492891</v>
      </c>
      <c r="R114" s="444">
        <f t="shared" si="8"/>
        <v>0.5165876777251185</v>
      </c>
      <c r="S114" s="444">
        <f t="shared" si="8"/>
        <v>0.3933649289099526</v>
      </c>
    </row>
    <row r="115" spans="1:19" ht="13.5">
      <c r="A115" s="302" t="s">
        <v>311</v>
      </c>
      <c r="B115" s="287" t="s">
        <v>219</v>
      </c>
      <c r="C115" s="376">
        <v>98</v>
      </c>
      <c r="D115" s="376">
        <v>5</v>
      </c>
      <c r="E115" s="376">
        <v>52</v>
      </c>
      <c r="F115" s="376">
        <v>41</v>
      </c>
      <c r="G115" s="444">
        <f t="shared" si="7"/>
        <v>0.05102040816326531</v>
      </c>
      <c r="H115" s="444">
        <f t="shared" si="7"/>
        <v>0.5306122448979592</v>
      </c>
      <c r="I115" s="444">
        <f t="shared" si="7"/>
        <v>0.41836734693877553</v>
      </c>
      <c r="K115" s="145" t="s">
        <v>352</v>
      </c>
      <c r="L115" s="146" t="s">
        <v>354</v>
      </c>
      <c r="M115" s="376">
        <v>135</v>
      </c>
      <c r="N115" s="376">
        <v>21</v>
      </c>
      <c r="O115" s="376">
        <v>73</v>
      </c>
      <c r="P115" s="376">
        <v>41</v>
      </c>
      <c r="Q115" s="444">
        <f t="shared" si="8"/>
        <v>0.15555555555555556</v>
      </c>
      <c r="R115" s="444">
        <f t="shared" si="8"/>
        <v>0.5407407407407407</v>
      </c>
      <c r="S115" s="444">
        <f t="shared" si="8"/>
        <v>0.3037037037037037</v>
      </c>
    </row>
    <row r="116" spans="1:19" ht="13.5">
      <c r="A116" s="302" t="s">
        <v>311</v>
      </c>
      <c r="B116" s="477" t="s">
        <v>344</v>
      </c>
      <c r="C116" s="471">
        <v>240</v>
      </c>
      <c r="D116" s="471">
        <v>22</v>
      </c>
      <c r="E116" s="471">
        <v>128</v>
      </c>
      <c r="F116" s="471">
        <v>90</v>
      </c>
      <c r="G116" s="464">
        <f t="shared" si="7"/>
        <v>0.09166666666666666</v>
      </c>
      <c r="H116" s="464">
        <f t="shared" si="7"/>
        <v>0.5333333333333333</v>
      </c>
      <c r="I116" s="464">
        <f t="shared" si="7"/>
        <v>0.375</v>
      </c>
      <c r="K116" s="145" t="s">
        <v>352</v>
      </c>
      <c r="L116" s="146" t="s">
        <v>355</v>
      </c>
      <c r="M116" s="376">
        <v>63</v>
      </c>
      <c r="N116" s="376">
        <v>5</v>
      </c>
      <c r="O116" s="376">
        <v>31</v>
      </c>
      <c r="P116" s="376">
        <v>27</v>
      </c>
      <c r="Q116" s="444">
        <f t="shared" si="8"/>
        <v>0.07936507936507936</v>
      </c>
      <c r="R116" s="444">
        <f t="shared" si="8"/>
        <v>0.49206349206349204</v>
      </c>
      <c r="S116" s="444">
        <f t="shared" si="8"/>
        <v>0.42857142857142855</v>
      </c>
    </row>
    <row r="117" spans="1:19" ht="13.5">
      <c r="A117" s="302" t="s">
        <v>311</v>
      </c>
      <c r="B117" s="287" t="s">
        <v>223</v>
      </c>
      <c r="C117" s="376">
        <v>108</v>
      </c>
      <c r="D117" s="376">
        <v>11</v>
      </c>
      <c r="E117" s="376">
        <v>72</v>
      </c>
      <c r="F117" s="376">
        <v>25</v>
      </c>
      <c r="G117" s="444">
        <f t="shared" si="7"/>
        <v>0.10185185185185185</v>
      </c>
      <c r="H117" s="444">
        <f t="shared" si="7"/>
        <v>0.6666666666666666</v>
      </c>
      <c r="I117" s="444">
        <f t="shared" si="7"/>
        <v>0.23148148148148148</v>
      </c>
      <c r="K117" s="145" t="s">
        <v>352</v>
      </c>
      <c r="L117" s="147" t="s">
        <v>352</v>
      </c>
      <c r="M117" s="148">
        <f>SUM(M114:M116)</f>
        <v>409</v>
      </c>
      <c r="N117" s="148">
        <f>SUM(N114:N116)</f>
        <v>45</v>
      </c>
      <c r="O117" s="148">
        <f>SUM(O114:O116)</f>
        <v>213</v>
      </c>
      <c r="P117" s="148">
        <f>SUM(P114:P116)</f>
        <v>151</v>
      </c>
      <c r="Q117" s="420">
        <f t="shared" si="8"/>
        <v>0.1100244498777506</v>
      </c>
      <c r="R117" s="420">
        <f t="shared" si="8"/>
        <v>0.5207823960880196</v>
      </c>
      <c r="S117" s="420">
        <f t="shared" si="8"/>
        <v>0.3691931540342298</v>
      </c>
    </row>
    <row r="118" spans="1:19" ht="13.5">
      <c r="A118" s="302" t="s">
        <v>311</v>
      </c>
      <c r="B118" s="287" t="s">
        <v>225</v>
      </c>
      <c r="C118" s="376">
        <v>41</v>
      </c>
      <c r="D118" s="376">
        <v>7</v>
      </c>
      <c r="E118" s="376">
        <v>18</v>
      </c>
      <c r="F118" s="376">
        <v>16</v>
      </c>
      <c r="G118" s="444">
        <f t="shared" si="7"/>
        <v>0.17073170731707318</v>
      </c>
      <c r="H118" s="444">
        <f t="shared" si="7"/>
        <v>0.43902439024390244</v>
      </c>
      <c r="I118" s="444">
        <f t="shared" si="7"/>
        <v>0.3902439024390244</v>
      </c>
      <c r="K118" s="150" t="s">
        <v>226</v>
      </c>
      <c r="L118" s="151" t="s">
        <v>356</v>
      </c>
      <c r="M118" s="376">
        <v>54</v>
      </c>
      <c r="N118" s="376">
        <v>12</v>
      </c>
      <c r="O118" s="376">
        <v>23</v>
      </c>
      <c r="P118" s="376">
        <v>19</v>
      </c>
      <c r="Q118" s="444">
        <f t="shared" si="8"/>
        <v>0.2222222222222222</v>
      </c>
      <c r="R118" s="444">
        <f t="shared" si="8"/>
        <v>0.42592592592592593</v>
      </c>
      <c r="S118" s="444">
        <f t="shared" si="8"/>
        <v>0.35185185185185186</v>
      </c>
    </row>
    <row r="119" spans="1:19" ht="13.5">
      <c r="A119" s="302" t="s">
        <v>311</v>
      </c>
      <c r="B119" s="258" t="s">
        <v>347</v>
      </c>
      <c r="C119" s="392">
        <v>333</v>
      </c>
      <c r="D119" s="392">
        <v>35</v>
      </c>
      <c r="E119" s="392">
        <v>161</v>
      </c>
      <c r="F119" s="392">
        <v>137</v>
      </c>
      <c r="G119" s="393">
        <f t="shared" si="7"/>
        <v>0.10510510510510511</v>
      </c>
      <c r="H119" s="393">
        <f t="shared" si="7"/>
        <v>0.48348348348348347</v>
      </c>
      <c r="I119" s="393">
        <f t="shared" si="7"/>
        <v>0.4114114114114114</v>
      </c>
      <c r="K119" s="150" t="s">
        <v>226</v>
      </c>
      <c r="L119" s="151" t="s">
        <v>357</v>
      </c>
      <c r="M119" s="376">
        <v>48</v>
      </c>
      <c r="N119" s="376">
        <v>5</v>
      </c>
      <c r="O119" s="376">
        <v>17</v>
      </c>
      <c r="P119" s="376">
        <v>26</v>
      </c>
      <c r="Q119" s="444">
        <f t="shared" si="8"/>
        <v>0.10416666666666667</v>
      </c>
      <c r="R119" s="444">
        <f t="shared" si="8"/>
        <v>0.3541666666666667</v>
      </c>
      <c r="S119" s="444">
        <f t="shared" si="8"/>
        <v>0.5416666666666666</v>
      </c>
    </row>
    <row r="120" spans="1:19" ht="13.5">
      <c r="A120" s="302" t="s">
        <v>311</v>
      </c>
      <c r="B120" s="287" t="s">
        <v>228</v>
      </c>
      <c r="C120" s="376">
        <v>81</v>
      </c>
      <c r="D120" s="376">
        <v>12</v>
      </c>
      <c r="E120" s="376">
        <v>44</v>
      </c>
      <c r="F120" s="376">
        <v>25</v>
      </c>
      <c r="G120" s="444">
        <f t="shared" si="7"/>
        <v>0.14814814814814814</v>
      </c>
      <c r="H120" s="444">
        <f t="shared" si="7"/>
        <v>0.5432098765432098</v>
      </c>
      <c r="I120" s="444">
        <f t="shared" si="7"/>
        <v>0.30864197530864196</v>
      </c>
      <c r="K120" s="150" t="s">
        <v>226</v>
      </c>
      <c r="L120" s="151" t="s">
        <v>358</v>
      </c>
      <c r="M120" s="266">
        <v>505</v>
      </c>
      <c r="N120" s="266">
        <v>111</v>
      </c>
      <c r="O120" s="266">
        <v>286</v>
      </c>
      <c r="P120" s="266">
        <v>108</v>
      </c>
      <c r="Q120" s="444">
        <f t="shared" si="8"/>
        <v>0.2198019801980198</v>
      </c>
      <c r="R120" s="444">
        <f t="shared" si="8"/>
        <v>0.5663366336633663</v>
      </c>
      <c r="S120" s="444">
        <f t="shared" si="8"/>
        <v>0.21386138613861386</v>
      </c>
    </row>
    <row r="121" spans="1:19" ht="13.5">
      <c r="A121" s="302" t="s">
        <v>311</v>
      </c>
      <c r="B121" s="287" t="s">
        <v>230</v>
      </c>
      <c r="C121" s="376">
        <v>77</v>
      </c>
      <c r="D121" s="376">
        <v>11</v>
      </c>
      <c r="E121" s="376">
        <v>31</v>
      </c>
      <c r="F121" s="376">
        <v>35</v>
      </c>
      <c r="G121" s="444">
        <f t="shared" si="7"/>
        <v>0.14285714285714285</v>
      </c>
      <c r="H121" s="444">
        <f t="shared" si="7"/>
        <v>0.4025974025974026</v>
      </c>
      <c r="I121" s="444">
        <f t="shared" si="7"/>
        <v>0.45454545454545453</v>
      </c>
      <c r="K121" s="150" t="s">
        <v>226</v>
      </c>
      <c r="L121" s="151" t="s">
        <v>359</v>
      </c>
      <c r="M121" s="376">
        <v>254</v>
      </c>
      <c r="N121" s="376">
        <v>37</v>
      </c>
      <c r="O121" s="376">
        <v>155</v>
      </c>
      <c r="P121" s="376">
        <v>62</v>
      </c>
      <c r="Q121" s="444">
        <f t="shared" si="8"/>
        <v>0.14566929133858267</v>
      </c>
      <c r="R121" s="444">
        <f t="shared" si="8"/>
        <v>0.610236220472441</v>
      </c>
      <c r="S121" s="444">
        <f t="shared" si="8"/>
        <v>0.2440944881889764</v>
      </c>
    </row>
    <row r="122" spans="1:19" ht="13.5">
      <c r="A122" s="302" t="s">
        <v>311</v>
      </c>
      <c r="B122" s="287" t="s">
        <v>232</v>
      </c>
      <c r="C122" s="376">
        <v>71</v>
      </c>
      <c r="D122" s="376">
        <v>6</v>
      </c>
      <c r="E122" s="376">
        <v>38</v>
      </c>
      <c r="F122" s="376">
        <v>27</v>
      </c>
      <c r="G122" s="444">
        <f t="shared" si="7"/>
        <v>0.08450704225352113</v>
      </c>
      <c r="H122" s="444">
        <f t="shared" si="7"/>
        <v>0.5352112676056338</v>
      </c>
      <c r="I122" s="444">
        <f t="shared" si="7"/>
        <v>0.38028169014084506</v>
      </c>
      <c r="K122" s="150" t="s">
        <v>226</v>
      </c>
      <c r="L122" s="151" t="s">
        <v>360</v>
      </c>
      <c r="M122" s="376">
        <v>71</v>
      </c>
      <c r="N122" s="376">
        <v>9</v>
      </c>
      <c r="O122" s="376">
        <v>35</v>
      </c>
      <c r="P122" s="376">
        <v>27</v>
      </c>
      <c r="Q122" s="444">
        <f t="shared" si="8"/>
        <v>0.1267605633802817</v>
      </c>
      <c r="R122" s="444">
        <f t="shared" si="8"/>
        <v>0.49295774647887325</v>
      </c>
      <c r="S122" s="444">
        <f t="shared" si="8"/>
        <v>0.38028169014084506</v>
      </c>
    </row>
    <row r="123" spans="1:19" ht="13.5">
      <c r="A123" s="302" t="s">
        <v>311</v>
      </c>
      <c r="B123" s="287" t="s">
        <v>234</v>
      </c>
      <c r="C123" s="376">
        <v>86</v>
      </c>
      <c r="D123" s="376">
        <v>3</v>
      </c>
      <c r="E123" s="376">
        <v>43</v>
      </c>
      <c r="F123" s="376">
        <v>40</v>
      </c>
      <c r="G123" s="444">
        <f t="shared" si="7"/>
        <v>0.03488372093023256</v>
      </c>
      <c r="H123" s="444">
        <f t="shared" si="7"/>
        <v>0.5</v>
      </c>
      <c r="I123" s="444">
        <f t="shared" si="7"/>
        <v>0.46511627906976744</v>
      </c>
      <c r="K123" s="150" t="s">
        <v>226</v>
      </c>
      <c r="L123" s="157" t="s">
        <v>397</v>
      </c>
      <c r="M123" s="158">
        <f>SUM(M118:M122)</f>
        <v>932</v>
      </c>
      <c r="N123" s="158">
        <f>SUM(N118:N122)</f>
        <v>174</v>
      </c>
      <c r="O123" s="158">
        <f>SUM(O118:O122)</f>
        <v>516</v>
      </c>
      <c r="P123" s="158">
        <f>SUM(P118:P122)</f>
        <v>242</v>
      </c>
      <c r="Q123" s="423">
        <f t="shared" si="8"/>
        <v>0.18669527896995708</v>
      </c>
      <c r="R123" s="423">
        <f t="shared" si="8"/>
        <v>0.5536480686695279</v>
      </c>
      <c r="S123" s="423">
        <f t="shared" si="8"/>
        <v>0.259656652360515</v>
      </c>
    </row>
    <row r="124" spans="1:19" ht="13.5">
      <c r="A124" s="302" t="s">
        <v>311</v>
      </c>
      <c r="B124" s="324" t="s">
        <v>352</v>
      </c>
      <c r="C124" s="421">
        <v>409</v>
      </c>
      <c r="D124" s="421">
        <v>45</v>
      </c>
      <c r="E124" s="421">
        <v>213</v>
      </c>
      <c r="F124" s="421">
        <v>151</v>
      </c>
      <c r="G124" s="422">
        <f t="shared" si="7"/>
        <v>0.1100244498777506</v>
      </c>
      <c r="H124" s="422">
        <f t="shared" si="7"/>
        <v>0.5207823960880196</v>
      </c>
      <c r="I124" s="422">
        <f t="shared" si="7"/>
        <v>0.3691931540342298</v>
      </c>
      <c r="K124" s="160" t="s">
        <v>362</v>
      </c>
      <c r="L124" s="161" t="s">
        <v>363</v>
      </c>
      <c r="M124" s="376">
        <v>4</v>
      </c>
      <c r="N124" s="376">
        <v>0</v>
      </c>
      <c r="O124" s="376">
        <v>3</v>
      </c>
      <c r="P124" s="376">
        <v>1</v>
      </c>
      <c r="Q124" s="444">
        <f t="shared" si="8"/>
        <v>0</v>
      </c>
      <c r="R124" s="444">
        <f t="shared" si="8"/>
        <v>0.75</v>
      </c>
      <c r="S124" s="444">
        <f t="shared" si="8"/>
        <v>0.25</v>
      </c>
    </row>
    <row r="125" spans="1:19" ht="13.5">
      <c r="A125" s="302" t="s">
        <v>311</v>
      </c>
      <c r="B125" s="478" t="s">
        <v>226</v>
      </c>
      <c r="C125" s="457">
        <v>932</v>
      </c>
      <c r="D125" s="457">
        <v>174</v>
      </c>
      <c r="E125" s="457">
        <v>516</v>
      </c>
      <c r="F125" s="457">
        <v>242</v>
      </c>
      <c r="G125" s="454">
        <f aca="true" t="shared" si="9" ref="G125:I145">D125/$C125</f>
        <v>0.18669527896995708</v>
      </c>
      <c r="H125" s="454">
        <f t="shared" si="9"/>
        <v>0.5536480686695279</v>
      </c>
      <c r="I125" s="454">
        <f t="shared" si="9"/>
        <v>0.259656652360515</v>
      </c>
      <c r="K125" s="160" t="s">
        <v>362</v>
      </c>
      <c r="L125" s="161" t="s">
        <v>364</v>
      </c>
      <c r="M125" s="376">
        <v>14</v>
      </c>
      <c r="N125" s="376">
        <v>0</v>
      </c>
      <c r="O125" s="376">
        <v>4</v>
      </c>
      <c r="P125" s="376">
        <v>10</v>
      </c>
      <c r="Q125" s="444">
        <f t="shared" si="8"/>
        <v>0</v>
      </c>
      <c r="R125" s="444">
        <f t="shared" si="8"/>
        <v>0.2857142857142857</v>
      </c>
      <c r="S125" s="444">
        <f t="shared" si="8"/>
        <v>0.7142857142857143</v>
      </c>
    </row>
    <row r="126" spans="1:19" ht="13.5">
      <c r="A126" s="302" t="s">
        <v>311</v>
      </c>
      <c r="B126" s="287" t="s">
        <v>239</v>
      </c>
      <c r="C126" s="376">
        <v>360</v>
      </c>
      <c r="D126" s="376">
        <v>50</v>
      </c>
      <c r="E126" s="376">
        <v>182</v>
      </c>
      <c r="F126" s="376">
        <v>128</v>
      </c>
      <c r="G126" s="444">
        <f t="shared" si="9"/>
        <v>0.1388888888888889</v>
      </c>
      <c r="H126" s="444">
        <f t="shared" si="9"/>
        <v>0.5055555555555555</v>
      </c>
      <c r="I126" s="444">
        <f t="shared" si="9"/>
        <v>0.35555555555555557</v>
      </c>
      <c r="K126" s="160" t="s">
        <v>362</v>
      </c>
      <c r="L126" s="162" t="s">
        <v>362</v>
      </c>
      <c r="M126" s="163">
        <f>SUM(M124:M125)</f>
        <v>18</v>
      </c>
      <c r="N126" s="163">
        <f>SUM(N124:N125)</f>
        <v>0</v>
      </c>
      <c r="O126" s="163">
        <f>SUM(O124:O125)</f>
        <v>7</v>
      </c>
      <c r="P126" s="163">
        <f>SUM(P124:P125)</f>
        <v>11</v>
      </c>
      <c r="Q126" s="424">
        <f t="shared" si="8"/>
        <v>0</v>
      </c>
      <c r="R126" s="424">
        <f t="shared" si="8"/>
        <v>0.3888888888888889</v>
      </c>
      <c r="S126" s="424">
        <f t="shared" si="8"/>
        <v>0.6111111111111112</v>
      </c>
    </row>
    <row r="127" spans="1:19" ht="13.5">
      <c r="A127" s="302" t="s">
        <v>311</v>
      </c>
      <c r="B127" s="479" t="s">
        <v>362</v>
      </c>
      <c r="C127" s="447">
        <v>18</v>
      </c>
      <c r="D127" s="447">
        <v>0</v>
      </c>
      <c r="E127" s="447">
        <v>7</v>
      </c>
      <c r="F127" s="447">
        <v>11</v>
      </c>
      <c r="G127" s="448">
        <f t="shared" si="9"/>
        <v>0</v>
      </c>
      <c r="H127" s="448">
        <f t="shared" si="9"/>
        <v>0.3888888888888889</v>
      </c>
      <c r="I127" s="448">
        <f t="shared" si="9"/>
        <v>0.6111111111111112</v>
      </c>
      <c r="K127" s="165" t="s">
        <v>365</v>
      </c>
      <c r="L127" s="166" t="s">
        <v>366</v>
      </c>
      <c r="M127" s="376">
        <v>174</v>
      </c>
      <c r="N127" s="376">
        <v>17</v>
      </c>
      <c r="O127" s="376">
        <v>108</v>
      </c>
      <c r="P127" s="376">
        <v>49</v>
      </c>
      <c r="Q127" s="444">
        <f t="shared" si="8"/>
        <v>0.09770114942528736</v>
      </c>
      <c r="R127" s="444">
        <f t="shared" si="8"/>
        <v>0.6206896551724138</v>
      </c>
      <c r="S127" s="444">
        <f t="shared" si="8"/>
        <v>0.28160919540229884</v>
      </c>
    </row>
    <row r="128" spans="1:19" ht="13.5">
      <c r="A128" s="302" t="s">
        <v>311</v>
      </c>
      <c r="B128" s="287" t="s">
        <v>241</v>
      </c>
      <c r="C128" s="376">
        <v>42</v>
      </c>
      <c r="D128" s="376">
        <v>2</v>
      </c>
      <c r="E128" s="376">
        <v>19</v>
      </c>
      <c r="F128" s="376">
        <v>21</v>
      </c>
      <c r="G128" s="444">
        <f t="shared" si="9"/>
        <v>0.047619047619047616</v>
      </c>
      <c r="H128" s="444">
        <f t="shared" si="9"/>
        <v>0.4523809523809524</v>
      </c>
      <c r="I128" s="444">
        <f t="shared" si="9"/>
        <v>0.5</v>
      </c>
      <c r="K128" s="165" t="s">
        <v>365</v>
      </c>
      <c r="L128" s="166" t="s">
        <v>367</v>
      </c>
      <c r="M128" s="376">
        <v>99</v>
      </c>
      <c r="N128" s="376">
        <v>11</v>
      </c>
      <c r="O128" s="376">
        <v>49</v>
      </c>
      <c r="P128" s="376">
        <v>39</v>
      </c>
      <c r="Q128" s="444">
        <f t="shared" si="8"/>
        <v>0.1111111111111111</v>
      </c>
      <c r="R128" s="444">
        <f t="shared" si="8"/>
        <v>0.494949494949495</v>
      </c>
      <c r="S128" s="444">
        <f t="shared" si="8"/>
        <v>0.3939393939393939</v>
      </c>
    </row>
    <row r="129" spans="1:19" ht="13.5">
      <c r="A129" s="302" t="s">
        <v>311</v>
      </c>
      <c r="B129" s="329" t="s">
        <v>365</v>
      </c>
      <c r="C129" s="425">
        <v>273</v>
      </c>
      <c r="D129" s="425">
        <v>28</v>
      </c>
      <c r="E129" s="425">
        <v>157</v>
      </c>
      <c r="F129" s="425">
        <v>88</v>
      </c>
      <c r="G129" s="426">
        <f t="shared" si="9"/>
        <v>0.10256410256410256</v>
      </c>
      <c r="H129" s="426">
        <f t="shared" si="9"/>
        <v>0.575091575091575</v>
      </c>
      <c r="I129" s="426">
        <f t="shared" si="9"/>
        <v>0.32234432234432236</v>
      </c>
      <c r="K129" s="165" t="s">
        <v>365</v>
      </c>
      <c r="L129" s="170" t="s">
        <v>365</v>
      </c>
      <c r="M129" s="171">
        <f>SUM(M127:M128)</f>
        <v>273</v>
      </c>
      <c r="N129" s="171">
        <f>SUM(N127:N128)</f>
        <v>28</v>
      </c>
      <c r="O129" s="171">
        <f>SUM(O127:O128)</f>
        <v>157</v>
      </c>
      <c r="P129" s="171">
        <f>SUM(P127:P128)</f>
        <v>88</v>
      </c>
      <c r="Q129" s="427">
        <f t="shared" si="8"/>
        <v>0.10256410256410256</v>
      </c>
      <c r="R129" s="427">
        <f t="shared" si="8"/>
        <v>0.575091575091575</v>
      </c>
      <c r="S129" s="427">
        <f t="shared" si="8"/>
        <v>0.32234432234432236</v>
      </c>
    </row>
    <row r="130" spans="1:19" ht="13.5">
      <c r="A130" s="302" t="s">
        <v>311</v>
      </c>
      <c r="B130" s="287" t="s">
        <v>245</v>
      </c>
      <c r="C130" s="376">
        <v>294</v>
      </c>
      <c r="D130" s="376">
        <v>37</v>
      </c>
      <c r="E130" s="376">
        <v>154</v>
      </c>
      <c r="F130" s="376">
        <v>103</v>
      </c>
      <c r="G130" s="444">
        <f t="shared" si="9"/>
        <v>0.12585034013605442</v>
      </c>
      <c r="H130" s="444">
        <f t="shared" si="9"/>
        <v>0.5238095238095238</v>
      </c>
      <c r="I130" s="444">
        <f t="shared" si="9"/>
        <v>0.35034013605442177</v>
      </c>
      <c r="K130" s="83" t="s">
        <v>368</v>
      </c>
      <c r="L130" s="84" t="s">
        <v>369</v>
      </c>
      <c r="M130" s="376">
        <v>190</v>
      </c>
      <c r="N130" s="376">
        <v>13</v>
      </c>
      <c r="O130" s="376">
        <v>84</v>
      </c>
      <c r="P130" s="376">
        <v>93</v>
      </c>
      <c r="Q130" s="444">
        <f t="shared" si="8"/>
        <v>0.06842105263157895</v>
      </c>
      <c r="R130" s="444">
        <f t="shared" si="8"/>
        <v>0.4421052631578947</v>
      </c>
      <c r="S130" s="444">
        <f t="shared" si="8"/>
        <v>0.48947368421052634</v>
      </c>
    </row>
    <row r="131" spans="1:19" ht="13.5">
      <c r="A131" s="302" t="s">
        <v>311</v>
      </c>
      <c r="B131" s="287" t="s">
        <v>246</v>
      </c>
      <c r="C131" s="376">
        <v>195</v>
      </c>
      <c r="D131" s="376">
        <v>17</v>
      </c>
      <c r="E131" s="376">
        <v>105</v>
      </c>
      <c r="F131" s="376">
        <v>73</v>
      </c>
      <c r="G131" s="444">
        <f t="shared" si="9"/>
        <v>0.08717948717948718</v>
      </c>
      <c r="H131" s="444">
        <f t="shared" si="9"/>
        <v>0.5384615384615384</v>
      </c>
      <c r="I131" s="444">
        <f t="shared" si="9"/>
        <v>0.37435897435897436</v>
      </c>
      <c r="K131" s="83" t="s">
        <v>368</v>
      </c>
      <c r="L131" s="84" t="s">
        <v>370</v>
      </c>
      <c r="M131" s="266">
        <v>388</v>
      </c>
      <c r="N131" s="266">
        <v>33</v>
      </c>
      <c r="O131" s="266">
        <v>188</v>
      </c>
      <c r="P131" s="266">
        <v>167</v>
      </c>
      <c r="Q131" s="444">
        <f t="shared" si="8"/>
        <v>0.08505154639175258</v>
      </c>
      <c r="R131" s="444">
        <f t="shared" si="8"/>
        <v>0.4845360824742268</v>
      </c>
      <c r="S131" s="444">
        <f t="shared" si="8"/>
        <v>0.43041237113402064</v>
      </c>
    </row>
    <row r="132" spans="1:19" ht="13.5">
      <c r="A132" s="302" t="s">
        <v>311</v>
      </c>
      <c r="B132" s="287" t="s">
        <v>249</v>
      </c>
      <c r="C132" s="376">
        <v>53</v>
      </c>
      <c r="D132" s="376">
        <v>5</v>
      </c>
      <c r="E132" s="376">
        <v>30</v>
      </c>
      <c r="F132" s="376">
        <v>18</v>
      </c>
      <c r="G132" s="444">
        <f t="shared" si="9"/>
        <v>0.09433962264150944</v>
      </c>
      <c r="H132" s="444">
        <f t="shared" si="9"/>
        <v>0.5660377358490566</v>
      </c>
      <c r="I132" s="444">
        <f t="shared" si="9"/>
        <v>0.33962264150943394</v>
      </c>
      <c r="K132" s="83" t="s">
        <v>368</v>
      </c>
      <c r="L132" s="86" t="s">
        <v>368</v>
      </c>
      <c r="M132" s="87">
        <f>SUM(M130:M131)</f>
        <v>578</v>
      </c>
      <c r="N132" s="87">
        <f>SUM(N130:N131)</f>
        <v>46</v>
      </c>
      <c r="O132" s="87">
        <f>SUM(O130:O131)</f>
        <v>272</v>
      </c>
      <c r="P132" s="87">
        <f>SUM(P130:P131)</f>
        <v>260</v>
      </c>
      <c r="Q132" s="428">
        <f t="shared" si="8"/>
        <v>0.07958477508650519</v>
      </c>
      <c r="R132" s="428">
        <f t="shared" si="8"/>
        <v>0.47058823529411764</v>
      </c>
      <c r="S132" s="428">
        <f t="shared" si="8"/>
        <v>0.44982698961937717</v>
      </c>
    </row>
    <row r="133" spans="1:19" ht="13.5">
      <c r="A133" s="302" t="s">
        <v>311</v>
      </c>
      <c r="B133" s="303" t="s">
        <v>368</v>
      </c>
      <c r="C133" s="404">
        <v>578</v>
      </c>
      <c r="D133" s="404">
        <v>46</v>
      </c>
      <c r="E133" s="404">
        <v>272</v>
      </c>
      <c r="F133" s="404">
        <v>260</v>
      </c>
      <c r="G133" s="405">
        <f t="shared" si="9"/>
        <v>0.07958477508650519</v>
      </c>
      <c r="H133" s="405">
        <f t="shared" si="9"/>
        <v>0.47058823529411764</v>
      </c>
      <c r="I133" s="405">
        <f t="shared" si="9"/>
        <v>0.44982698961937717</v>
      </c>
      <c r="K133" s="173" t="s">
        <v>371</v>
      </c>
      <c r="L133" s="174" t="s">
        <v>371</v>
      </c>
      <c r="M133" s="376">
        <v>249</v>
      </c>
      <c r="N133" s="376">
        <v>23</v>
      </c>
      <c r="O133" s="376">
        <v>133</v>
      </c>
      <c r="P133" s="376">
        <v>93</v>
      </c>
      <c r="Q133" s="444">
        <f t="shared" si="8"/>
        <v>0.09236947791164658</v>
      </c>
      <c r="R133" s="444">
        <f t="shared" si="8"/>
        <v>0.5341365461847389</v>
      </c>
      <c r="S133" s="444">
        <f t="shared" si="8"/>
        <v>0.37349397590361444</v>
      </c>
    </row>
    <row r="134" spans="1:19" ht="13.5">
      <c r="A134" s="302" t="s">
        <v>311</v>
      </c>
      <c r="B134" s="287" t="s">
        <v>251</v>
      </c>
      <c r="C134" s="376">
        <v>73</v>
      </c>
      <c r="D134" s="376">
        <v>4</v>
      </c>
      <c r="E134" s="376">
        <v>39</v>
      </c>
      <c r="F134" s="376">
        <v>30</v>
      </c>
      <c r="G134" s="444">
        <f t="shared" si="9"/>
        <v>0.0547945205479452</v>
      </c>
      <c r="H134" s="444">
        <f t="shared" si="9"/>
        <v>0.5342465753424658</v>
      </c>
      <c r="I134" s="444">
        <f t="shared" si="9"/>
        <v>0.410958904109589</v>
      </c>
      <c r="K134" s="173" t="s">
        <v>371</v>
      </c>
      <c r="L134" s="174" t="s">
        <v>372</v>
      </c>
      <c r="M134" s="376">
        <v>11</v>
      </c>
      <c r="N134" s="376">
        <v>0</v>
      </c>
      <c r="O134" s="376">
        <v>4</v>
      </c>
      <c r="P134" s="376">
        <v>7</v>
      </c>
      <c r="Q134" s="444">
        <f t="shared" si="8"/>
        <v>0</v>
      </c>
      <c r="R134" s="444">
        <f t="shared" si="8"/>
        <v>0.36363636363636365</v>
      </c>
      <c r="S134" s="444">
        <f t="shared" si="8"/>
        <v>0.6363636363636364</v>
      </c>
    </row>
    <row r="135" spans="1:19" ht="13.5">
      <c r="A135" s="302" t="s">
        <v>311</v>
      </c>
      <c r="B135" s="287" t="s">
        <v>253</v>
      </c>
      <c r="C135" s="376">
        <v>81</v>
      </c>
      <c r="D135" s="376">
        <v>5</v>
      </c>
      <c r="E135" s="376">
        <v>34</v>
      </c>
      <c r="F135" s="376">
        <v>42</v>
      </c>
      <c r="G135" s="444">
        <f t="shared" si="9"/>
        <v>0.06172839506172839</v>
      </c>
      <c r="H135" s="444">
        <f t="shared" si="9"/>
        <v>0.41975308641975306</v>
      </c>
      <c r="I135" s="444">
        <f t="shared" si="9"/>
        <v>0.5185185185185185</v>
      </c>
      <c r="K135" s="173" t="s">
        <v>371</v>
      </c>
      <c r="L135" s="175" t="s">
        <v>371</v>
      </c>
      <c r="M135" s="176">
        <f>SUM(M133:M134)</f>
        <v>260</v>
      </c>
      <c r="N135" s="176">
        <f>SUM(N133:N134)</f>
        <v>23</v>
      </c>
      <c r="O135" s="176">
        <f>SUM(O133:O134)</f>
        <v>137</v>
      </c>
      <c r="P135" s="176">
        <f>SUM(P133:P134)</f>
        <v>100</v>
      </c>
      <c r="Q135" s="429">
        <f t="shared" si="8"/>
        <v>0.08846153846153847</v>
      </c>
      <c r="R135" s="429">
        <f t="shared" si="8"/>
        <v>0.5269230769230769</v>
      </c>
      <c r="S135" s="429">
        <f t="shared" si="8"/>
        <v>0.38461538461538464</v>
      </c>
    </row>
    <row r="136" spans="1:19" ht="13.5">
      <c r="A136" s="302" t="s">
        <v>311</v>
      </c>
      <c r="B136" s="287" t="s">
        <v>255</v>
      </c>
      <c r="C136" s="376">
        <v>56</v>
      </c>
      <c r="D136" s="376">
        <v>8</v>
      </c>
      <c r="E136" s="376">
        <v>29</v>
      </c>
      <c r="F136" s="376">
        <v>19</v>
      </c>
      <c r="G136" s="444">
        <f t="shared" si="9"/>
        <v>0.14285714285714285</v>
      </c>
      <c r="H136" s="444">
        <f t="shared" si="9"/>
        <v>0.5178571428571429</v>
      </c>
      <c r="I136" s="444">
        <f t="shared" si="9"/>
        <v>0.3392857142857143</v>
      </c>
      <c r="K136" s="178" t="s">
        <v>373</v>
      </c>
      <c r="L136" s="179" t="s">
        <v>374</v>
      </c>
      <c r="M136" s="376">
        <v>232</v>
      </c>
      <c r="N136" s="376">
        <v>16</v>
      </c>
      <c r="O136" s="376">
        <v>105</v>
      </c>
      <c r="P136" s="376">
        <v>111</v>
      </c>
      <c r="Q136" s="444">
        <f t="shared" si="8"/>
        <v>0.06896551724137931</v>
      </c>
      <c r="R136" s="444">
        <f t="shared" si="8"/>
        <v>0.4525862068965517</v>
      </c>
      <c r="S136" s="444">
        <f t="shared" si="8"/>
        <v>0.47844827586206895</v>
      </c>
    </row>
    <row r="137" spans="1:19" ht="13.5">
      <c r="A137" s="302" t="s">
        <v>311</v>
      </c>
      <c r="B137" s="287" t="s">
        <v>256</v>
      </c>
      <c r="C137" s="376">
        <v>941</v>
      </c>
      <c r="D137" s="376">
        <v>182</v>
      </c>
      <c r="E137" s="376">
        <v>574</v>
      </c>
      <c r="F137" s="376">
        <v>185</v>
      </c>
      <c r="G137" s="444">
        <f t="shared" si="9"/>
        <v>0.19341126461211477</v>
      </c>
      <c r="H137" s="444">
        <f t="shared" si="9"/>
        <v>0.6099893730074389</v>
      </c>
      <c r="I137" s="444">
        <f t="shared" si="9"/>
        <v>0.19659936238044634</v>
      </c>
      <c r="K137" s="178" t="s">
        <v>373</v>
      </c>
      <c r="L137" s="179" t="s">
        <v>375</v>
      </c>
      <c r="M137" s="376">
        <v>120</v>
      </c>
      <c r="N137" s="376">
        <v>5</v>
      </c>
      <c r="O137" s="376">
        <v>61</v>
      </c>
      <c r="P137" s="376">
        <v>54</v>
      </c>
      <c r="Q137" s="444">
        <f t="shared" si="8"/>
        <v>0.041666666666666664</v>
      </c>
      <c r="R137" s="444">
        <f t="shared" si="8"/>
        <v>0.5083333333333333</v>
      </c>
      <c r="S137" s="444">
        <f t="shared" si="8"/>
        <v>0.45</v>
      </c>
    </row>
    <row r="138" spans="1:19" ht="13.5">
      <c r="A138" s="302" t="s">
        <v>311</v>
      </c>
      <c r="B138" s="287" t="s">
        <v>259</v>
      </c>
      <c r="C138" s="376">
        <v>244</v>
      </c>
      <c r="D138" s="376">
        <v>53</v>
      </c>
      <c r="E138" s="376">
        <v>142</v>
      </c>
      <c r="F138" s="376">
        <v>49</v>
      </c>
      <c r="G138" s="444">
        <f t="shared" si="9"/>
        <v>0.21721311475409835</v>
      </c>
      <c r="H138" s="444">
        <f t="shared" si="9"/>
        <v>0.5819672131147541</v>
      </c>
      <c r="I138" s="444">
        <f t="shared" si="9"/>
        <v>0.20081967213114754</v>
      </c>
      <c r="K138" s="178" t="s">
        <v>373</v>
      </c>
      <c r="L138" s="179" t="s">
        <v>376</v>
      </c>
      <c r="M138" s="376">
        <v>103</v>
      </c>
      <c r="N138" s="376">
        <v>8</v>
      </c>
      <c r="O138" s="376">
        <v>47</v>
      </c>
      <c r="P138" s="376">
        <v>48</v>
      </c>
      <c r="Q138" s="444">
        <f t="shared" si="8"/>
        <v>0.07766990291262135</v>
      </c>
      <c r="R138" s="444">
        <f t="shared" si="8"/>
        <v>0.4563106796116505</v>
      </c>
      <c r="S138" s="444">
        <f t="shared" si="8"/>
        <v>0.46601941747572817</v>
      </c>
    </row>
    <row r="139" spans="1:19" ht="13.5">
      <c r="A139" s="302" t="s">
        <v>311</v>
      </c>
      <c r="B139" s="287" t="s">
        <v>261</v>
      </c>
      <c r="C139" s="376">
        <v>30</v>
      </c>
      <c r="D139" s="376">
        <v>2</v>
      </c>
      <c r="E139" s="376">
        <v>15</v>
      </c>
      <c r="F139" s="376">
        <v>13</v>
      </c>
      <c r="G139" s="444">
        <f t="shared" si="9"/>
        <v>0.06666666666666667</v>
      </c>
      <c r="H139" s="444">
        <f t="shared" si="9"/>
        <v>0.5</v>
      </c>
      <c r="I139" s="444">
        <f t="shared" si="9"/>
        <v>0.43333333333333335</v>
      </c>
      <c r="K139" s="178" t="s">
        <v>373</v>
      </c>
      <c r="L139" s="180" t="s">
        <v>373</v>
      </c>
      <c r="M139" s="181">
        <f>SUM(M136:M138)</f>
        <v>455</v>
      </c>
      <c r="N139" s="181">
        <f>SUM(N136:N138)</f>
        <v>29</v>
      </c>
      <c r="O139" s="181">
        <f>SUM(O136:O138)</f>
        <v>213</v>
      </c>
      <c r="P139" s="181">
        <f>SUM(P136:P138)</f>
        <v>213</v>
      </c>
      <c r="Q139" s="430">
        <f aca="true" t="shared" si="10" ref="Q139:S142">N139/$M139</f>
        <v>0.06373626373626373</v>
      </c>
      <c r="R139" s="430">
        <f t="shared" si="10"/>
        <v>0.46813186813186813</v>
      </c>
      <c r="S139" s="430">
        <f t="shared" si="10"/>
        <v>0.46813186813186813</v>
      </c>
    </row>
    <row r="140" spans="1:19" ht="13.5">
      <c r="A140" s="302" t="s">
        <v>311</v>
      </c>
      <c r="B140" s="287" t="s">
        <v>263</v>
      </c>
      <c r="C140" s="376">
        <v>160</v>
      </c>
      <c r="D140" s="376">
        <v>16</v>
      </c>
      <c r="E140" s="376">
        <v>83</v>
      </c>
      <c r="F140" s="376">
        <v>61</v>
      </c>
      <c r="G140" s="444">
        <f t="shared" si="9"/>
        <v>0.1</v>
      </c>
      <c r="H140" s="444">
        <f t="shared" si="9"/>
        <v>0.51875</v>
      </c>
      <c r="I140" s="444">
        <f t="shared" si="9"/>
        <v>0.38125</v>
      </c>
      <c r="K140" s="186" t="s">
        <v>377</v>
      </c>
      <c r="L140" s="187" t="s">
        <v>378</v>
      </c>
      <c r="M140" s="376">
        <v>261</v>
      </c>
      <c r="N140" s="376">
        <v>97</v>
      </c>
      <c r="O140" s="376">
        <v>147</v>
      </c>
      <c r="P140" s="376">
        <v>17</v>
      </c>
      <c r="Q140" s="444">
        <f t="shared" si="10"/>
        <v>0.3716475095785441</v>
      </c>
      <c r="R140" s="444">
        <f t="shared" si="10"/>
        <v>0.5632183908045977</v>
      </c>
      <c r="S140" s="444">
        <f t="shared" si="10"/>
        <v>0.06513409961685823</v>
      </c>
    </row>
    <row r="141" spans="1:19" ht="13.5">
      <c r="A141" s="302" t="s">
        <v>311</v>
      </c>
      <c r="B141" s="480" t="s">
        <v>371</v>
      </c>
      <c r="C141" s="481">
        <v>260</v>
      </c>
      <c r="D141" s="481">
        <v>23</v>
      </c>
      <c r="E141" s="481">
        <v>137</v>
      </c>
      <c r="F141" s="481">
        <v>100</v>
      </c>
      <c r="G141" s="482">
        <f t="shared" si="9"/>
        <v>0.08846153846153847</v>
      </c>
      <c r="H141" s="482">
        <f t="shared" si="9"/>
        <v>0.5269230769230769</v>
      </c>
      <c r="I141" s="482">
        <f t="shared" si="9"/>
        <v>0.38461538461538464</v>
      </c>
      <c r="K141" s="186" t="s">
        <v>377</v>
      </c>
      <c r="L141" s="187" t="s">
        <v>379</v>
      </c>
      <c r="M141" s="376">
        <v>18</v>
      </c>
      <c r="N141" s="376">
        <v>4</v>
      </c>
      <c r="O141" s="376">
        <v>12</v>
      </c>
      <c r="P141" s="376">
        <v>2</v>
      </c>
      <c r="Q141" s="444">
        <f t="shared" si="10"/>
        <v>0.2222222222222222</v>
      </c>
      <c r="R141" s="444">
        <f t="shared" si="10"/>
        <v>0.6666666666666666</v>
      </c>
      <c r="S141" s="444">
        <f t="shared" si="10"/>
        <v>0.1111111111111111</v>
      </c>
    </row>
    <row r="142" spans="1:19" ht="13.5">
      <c r="A142" s="302" t="s">
        <v>311</v>
      </c>
      <c r="B142" s="338" t="s">
        <v>373</v>
      </c>
      <c r="C142" s="433">
        <v>455</v>
      </c>
      <c r="D142" s="433">
        <v>29</v>
      </c>
      <c r="E142" s="433">
        <v>213</v>
      </c>
      <c r="F142" s="433">
        <v>213</v>
      </c>
      <c r="G142" s="434">
        <f t="shared" si="9"/>
        <v>0.06373626373626373</v>
      </c>
      <c r="H142" s="434">
        <f t="shared" si="9"/>
        <v>0.46813186813186813</v>
      </c>
      <c r="I142" s="434">
        <f t="shared" si="9"/>
        <v>0.46813186813186813</v>
      </c>
      <c r="K142" s="187" t="s">
        <v>377</v>
      </c>
      <c r="L142" s="192" t="s">
        <v>377</v>
      </c>
      <c r="M142" s="193">
        <f>SUM(M140:M141)</f>
        <v>279</v>
      </c>
      <c r="N142" s="193">
        <f>SUM(N140:N141)</f>
        <v>101</v>
      </c>
      <c r="O142" s="193">
        <f>SUM(O140:O141)</f>
        <v>159</v>
      </c>
      <c r="P142" s="193">
        <f>SUM(P140:P141)</f>
        <v>19</v>
      </c>
      <c r="Q142" s="435">
        <f t="shared" si="10"/>
        <v>0.36200716845878134</v>
      </c>
      <c r="R142" s="435">
        <f t="shared" si="10"/>
        <v>0.5698924731182796</v>
      </c>
      <c r="S142" s="435">
        <f t="shared" si="10"/>
        <v>0.06810035842293907</v>
      </c>
    </row>
    <row r="143" spans="1:9" ht="13.5">
      <c r="A143" s="302" t="s">
        <v>311</v>
      </c>
      <c r="B143" s="287" t="s">
        <v>267</v>
      </c>
      <c r="C143" s="266">
        <v>72</v>
      </c>
      <c r="D143" s="266">
        <v>5</v>
      </c>
      <c r="E143" s="266">
        <v>50</v>
      </c>
      <c r="F143" s="266">
        <v>17</v>
      </c>
      <c r="G143" s="444">
        <f t="shared" si="9"/>
        <v>0.06944444444444445</v>
      </c>
      <c r="H143" s="444">
        <f t="shared" si="9"/>
        <v>0.6944444444444444</v>
      </c>
      <c r="I143" s="444">
        <f t="shared" si="9"/>
        <v>0.2361111111111111</v>
      </c>
    </row>
    <row r="144" spans="1:9" ht="13.5">
      <c r="A144" s="302" t="s">
        <v>311</v>
      </c>
      <c r="B144" s="287" t="s">
        <v>268</v>
      </c>
      <c r="C144" s="376">
        <v>467</v>
      </c>
      <c r="D144" s="376">
        <v>93</v>
      </c>
      <c r="E144" s="376">
        <v>323</v>
      </c>
      <c r="F144" s="376">
        <v>51</v>
      </c>
      <c r="G144" s="444">
        <f t="shared" si="9"/>
        <v>0.19914346895074947</v>
      </c>
      <c r="H144" s="444">
        <f t="shared" si="9"/>
        <v>0.6916488222698073</v>
      </c>
      <c r="I144" s="444">
        <f t="shared" si="9"/>
        <v>0.10920770877944326</v>
      </c>
    </row>
    <row r="145" spans="1:19" ht="13.5">
      <c r="A145" s="302" t="s">
        <v>311</v>
      </c>
      <c r="B145" s="483" t="s">
        <v>377</v>
      </c>
      <c r="C145" s="484">
        <v>279</v>
      </c>
      <c r="D145" s="484">
        <v>101</v>
      </c>
      <c r="E145" s="484">
        <v>159</v>
      </c>
      <c r="F145" s="484">
        <v>19</v>
      </c>
      <c r="G145" s="485">
        <f t="shared" si="9"/>
        <v>0.36200716845878134</v>
      </c>
      <c r="H145" s="485">
        <f t="shared" si="9"/>
        <v>0.5698924731182796</v>
      </c>
      <c r="I145" s="485">
        <f t="shared" si="9"/>
        <v>0.06810035842293907</v>
      </c>
      <c r="K145" s="346"/>
      <c r="L145" s="347"/>
      <c r="M145" s="347"/>
      <c r="N145" s="347"/>
      <c r="O145" s="347"/>
      <c r="P145" s="348"/>
      <c r="Q145" s="348"/>
      <c r="R145" s="348"/>
      <c r="S145" s="349"/>
    </row>
    <row r="146" spans="1:19" ht="13.5">
      <c r="A146" s="343" t="s">
        <v>380</v>
      </c>
      <c r="B146" s="344" t="s">
        <v>270</v>
      </c>
      <c r="C146" s="376">
        <v>217</v>
      </c>
      <c r="D146" s="376">
        <v>22</v>
      </c>
      <c r="E146" s="376">
        <v>89</v>
      </c>
      <c r="F146" s="376">
        <v>106</v>
      </c>
      <c r="G146" s="444">
        <f aca="true" t="shared" si="11" ref="G146:I156">D146/$C146</f>
        <v>0.10138248847926268</v>
      </c>
      <c r="H146" s="444">
        <f t="shared" si="11"/>
        <v>0.41013824884792627</v>
      </c>
      <c r="I146" s="444">
        <f t="shared" si="11"/>
        <v>0.48847926267281105</v>
      </c>
      <c r="K146" s="346"/>
      <c r="L146" s="347"/>
      <c r="M146" s="347"/>
      <c r="N146" s="347"/>
      <c r="O146" s="347"/>
      <c r="P146" s="348"/>
      <c r="Q146" s="348"/>
      <c r="R146" s="348"/>
      <c r="S146" s="349"/>
    </row>
    <row r="147" spans="1:19" ht="13.5">
      <c r="A147" s="343" t="s">
        <v>380</v>
      </c>
      <c r="B147" s="350" t="s">
        <v>271</v>
      </c>
      <c r="C147" s="376">
        <v>725</v>
      </c>
      <c r="D147" s="376">
        <v>44</v>
      </c>
      <c r="E147" s="376">
        <v>404</v>
      </c>
      <c r="F147" s="376">
        <v>277</v>
      </c>
      <c r="G147" s="444">
        <f t="shared" si="11"/>
        <v>0.060689655172413794</v>
      </c>
      <c r="H147" s="444">
        <f t="shared" si="11"/>
        <v>0.5572413793103448</v>
      </c>
      <c r="I147" s="444">
        <f t="shared" si="11"/>
        <v>0.3820689655172414</v>
      </c>
      <c r="K147" s="346"/>
      <c r="L147" s="347"/>
      <c r="M147" s="347"/>
      <c r="N147" s="347"/>
      <c r="O147" s="347"/>
      <c r="P147" s="348"/>
      <c r="Q147" s="348"/>
      <c r="R147" s="348"/>
      <c r="S147" s="349"/>
    </row>
    <row r="148" spans="1:19" ht="13.5">
      <c r="A148" s="343" t="s">
        <v>380</v>
      </c>
      <c r="B148" s="351" t="s">
        <v>272</v>
      </c>
      <c r="C148" s="376">
        <v>508</v>
      </c>
      <c r="D148" s="376">
        <v>50</v>
      </c>
      <c r="E148" s="376">
        <v>256</v>
      </c>
      <c r="F148" s="376">
        <v>202</v>
      </c>
      <c r="G148" s="444">
        <f t="shared" si="11"/>
        <v>0.0984251968503937</v>
      </c>
      <c r="H148" s="444">
        <f t="shared" si="11"/>
        <v>0.5039370078740157</v>
      </c>
      <c r="I148" s="444">
        <f t="shared" si="11"/>
        <v>0.39763779527559057</v>
      </c>
      <c r="K148" s="346"/>
      <c r="L148" s="347"/>
      <c r="M148" s="347"/>
      <c r="N148" s="347"/>
      <c r="O148" s="347"/>
      <c r="P148" s="353"/>
      <c r="Q148" s="353"/>
      <c r="R148" s="353"/>
      <c r="S148" s="349"/>
    </row>
    <row r="149" spans="1:19" ht="13.5">
      <c r="A149" s="343" t="s">
        <v>380</v>
      </c>
      <c r="B149" s="352" t="s">
        <v>273</v>
      </c>
      <c r="C149" s="376">
        <v>431</v>
      </c>
      <c r="D149" s="376">
        <v>24</v>
      </c>
      <c r="E149" s="376">
        <v>222</v>
      </c>
      <c r="F149" s="376">
        <v>185</v>
      </c>
      <c r="G149" s="444">
        <f t="shared" si="11"/>
        <v>0.05568445475638051</v>
      </c>
      <c r="H149" s="444">
        <f t="shared" si="11"/>
        <v>0.5150812064965197</v>
      </c>
      <c r="I149" s="444">
        <f t="shared" si="11"/>
        <v>0.42923433874709976</v>
      </c>
      <c r="K149" s="346"/>
      <c r="L149" s="347"/>
      <c r="M149" s="347"/>
      <c r="N149" s="347"/>
      <c r="O149" s="347"/>
      <c r="P149" s="353"/>
      <c r="Q149" s="353"/>
      <c r="R149" s="353"/>
      <c r="S149" s="349"/>
    </row>
    <row r="150" spans="1:19" ht="13.5">
      <c r="A150" s="343" t="s">
        <v>380</v>
      </c>
      <c r="B150" s="354" t="s">
        <v>274</v>
      </c>
      <c r="C150" s="376">
        <v>837</v>
      </c>
      <c r="D150" s="376">
        <v>83</v>
      </c>
      <c r="E150" s="376">
        <v>444</v>
      </c>
      <c r="F150" s="376">
        <v>310</v>
      </c>
      <c r="G150" s="444">
        <f t="shared" si="11"/>
        <v>0.0991636798088411</v>
      </c>
      <c r="H150" s="444">
        <f t="shared" si="11"/>
        <v>0.5304659498207885</v>
      </c>
      <c r="I150" s="444">
        <f t="shared" si="11"/>
        <v>0.37037037037037035</v>
      </c>
      <c r="K150" s="346"/>
      <c r="L150" s="347"/>
      <c r="M150" s="347"/>
      <c r="N150" s="347"/>
      <c r="O150" s="347"/>
      <c r="P150" s="353"/>
      <c r="Q150" s="353"/>
      <c r="R150" s="353"/>
      <c r="S150" s="349"/>
    </row>
    <row r="151" spans="1:19" ht="13.5">
      <c r="A151" s="343" t="s">
        <v>380</v>
      </c>
      <c r="B151" s="355" t="s">
        <v>275</v>
      </c>
      <c r="C151" s="376">
        <v>1391</v>
      </c>
      <c r="D151" s="376">
        <v>270</v>
      </c>
      <c r="E151" s="376">
        <v>787</v>
      </c>
      <c r="F151" s="376">
        <v>334</v>
      </c>
      <c r="G151" s="444">
        <f t="shared" si="11"/>
        <v>0.19410496046010065</v>
      </c>
      <c r="H151" s="444">
        <f t="shared" si="11"/>
        <v>0.5657800143781452</v>
      </c>
      <c r="I151" s="444">
        <f t="shared" si="11"/>
        <v>0.24011502516175415</v>
      </c>
      <c r="K151" s="346"/>
      <c r="L151" s="347"/>
      <c r="M151" s="347"/>
      <c r="N151" s="347"/>
      <c r="O151" s="347"/>
      <c r="P151" s="353"/>
      <c r="Q151" s="353"/>
      <c r="R151" s="353"/>
      <c r="S151" s="349"/>
    </row>
    <row r="152" spans="1:9" ht="13.5">
      <c r="A152" s="343" t="s">
        <v>380</v>
      </c>
      <c r="B152" s="356" t="s">
        <v>276</v>
      </c>
      <c r="C152" s="376">
        <v>980</v>
      </c>
      <c r="D152" s="376">
        <v>230</v>
      </c>
      <c r="E152" s="376">
        <v>514</v>
      </c>
      <c r="F152" s="376">
        <v>236</v>
      </c>
      <c r="G152" s="444">
        <f t="shared" si="11"/>
        <v>0.23469387755102042</v>
      </c>
      <c r="H152" s="444">
        <f t="shared" si="11"/>
        <v>0.5244897959183673</v>
      </c>
      <c r="I152" s="444">
        <f t="shared" si="11"/>
        <v>0.24081632653061225</v>
      </c>
    </row>
    <row r="153" spans="1:9" ht="13.5">
      <c r="A153" s="343" t="s">
        <v>380</v>
      </c>
      <c r="B153" s="357" t="s">
        <v>277</v>
      </c>
      <c r="C153" s="376">
        <v>463</v>
      </c>
      <c r="D153" s="376">
        <v>50</v>
      </c>
      <c r="E153" s="376">
        <v>222</v>
      </c>
      <c r="F153" s="376">
        <v>191</v>
      </c>
      <c r="G153" s="444">
        <f t="shared" si="11"/>
        <v>0.1079913606911447</v>
      </c>
      <c r="H153" s="444">
        <f t="shared" si="11"/>
        <v>0.4794816414686825</v>
      </c>
      <c r="I153" s="444">
        <f t="shared" si="11"/>
        <v>0.41252699784017277</v>
      </c>
    </row>
    <row r="154" spans="1:9" ht="13.5">
      <c r="A154" s="343" t="s">
        <v>380</v>
      </c>
      <c r="B154" s="358" t="s">
        <v>278</v>
      </c>
      <c r="C154" s="376">
        <v>468</v>
      </c>
      <c r="D154" s="376">
        <v>51</v>
      </c>
      <c r="E154" s="376">
        <v>220</v>
      </c>
      <c r="F154" s="376">
        <v>197</v>
      </c>
      <c r="G154" s="444">
        <f t="shared" si="11"/>
        <v>0.10897435897435898</v>
      </c>
      <c r="H154" s="444">
        <f t="shared" si="11"/>
        <v>0.4700854700854701</v>
      </c>
      <c r="I154" s="444">
        <f t="shared" si="11"/>
        <v>0.42094017094017094</v>
      </c>
    </row>
    <row r="155" spans="1:9" ht="14.25" thickBot="1">
      <c r="A155" s="343" t="s">
        <v>380</v>
      </c>
      <c r="B155" s="359" t="s">
        <v>279</v>
      </c>
      <c r="C155" s="436">
        <v>830</v>
      </c>
      <c r="D155" s="436">
        <v>159</v>
      </c>
      <c r="E155" s="436">
        <v>426</v>
      </c>
      <c r="F155" s="436">
        <v>245</v>
      </c>
      <c r="G155" s="445">
        <f t="shared" si="11"/>
        <v>0.19156626506024096</v>
      </c>
      <c r="H155" s="445">
        <f t="shared" si="11"/>
        <v>0.5132530120481927</v>
      </c>
      <c r="I155" s="445">
        <f t="shared" si="11"/>
        <v>0.29518072289156627</v>
      </c>
    </row>
    <row r="156" spans="2:9" ht="14.25" thickTop="1">
      <c r="B156" s="362" t="s">
        <v>280</v>
      </c>
      <c r="C156" s="363">
        <v>104749</v>
      </c>
      <c r="D156" s="363">
        <v>16290</v>
      </c>
      <c r="E156" s="363">
        <v>60466</v>
      </c>
      <c r="F156" s="363">
        <v>27993</v>
      </c>
      <c r="G156" s="364">
        <f t="shared" si="11"/>
        <v>0.1555146111180059</v>
      </c>
      <c r="H156" s="364">
        <f t="shared" si="11"/>
        <v>0.5772465608263564</v>
      </c>
      <c r="I156" s="364">
        <f t="shared" si="11"/>
        <v>0.26723882805563776</v>
      </c>
    </row>
    <row r="157" ht="13.5">
      <c r="B157" s="219" t="s">
        <v>381</v>
      </c>
    </row>
    <row r="160" ht="13.5">
      <c r="A160" s="225"/>
    </row>
    <row r="161" ht="13.5">
      <c r="A161" s="225"/>
    </row>
    <row r="162" ht="13.5">
      <c r="A162" s="225"/>
    </row>
    <row r="163" ht="13.5">
      <c r="A163" s="225"/>
    </row>
    <row r="164" ht="13.5">
      <c r="A164" s="225"/>
    </row>
    <row r="165" ht="13.5">
      <c r="A165" s="225"/>
    </row>
    <row r="166" ht="13.5">
      <c r="A166" s="225"/>
    </row>
    <row r="167" ht="13.5">
      <c r="A167" s="225"/>
    </row>
    <row r="168" ht="13.5">
      <c r="A168" s="225"/>
    </row>
    <row r="169" ht="13.5">
      <c r="A169" s="225"/>
    </row>
    <row r="243" ht="19.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9"/>
  <sheetViews>
    <sheetView view="pageBreakPreview" zoomScaleNormal="87" zoomScaleSheetLayoutView="100" zoomScalePageLayoutView="0" workbookViewId="0" topLeftCell="A1">
      <pane ySplit="1" topLeftCell="A133" activePane="bottomLeft" state="frozen"/>
      <selection pane="topLeft" activeCell="A1" sqref="A1"/>
      <selection pane="bottomLeft" activeCell="Q151" sqref="Q151"/>
    </sheetView>
  </sheetViews>
  <sheetFormatPr defaultColWidth="9.00390625" defaultRowHeight="13.5"/>
  <cols>
    <col min="1" max="1" width="9.50390625" style="226" bestFit="1" customWidth="1"/>
    <col min="2" max="2" width="11.625" style="226" customWidth="1"/>
    <col min="3" max="3" width="9.25390625" style="438" customWidth="1"/>
    <col min="4" max="6" width="8.125" style="438" customWidth="1"/>
    <col min="7" max="7" width="8.75390625" style="438" customWidth="1"/>
    <col min="8" max="9" width="8.125" style="438" customWidth="1"/>
    <col min="10" max="10" width="9.00390625" style="367" customWidth="1"/>
    <col min="11" max="19" width="9.00390625" style="226" customWidth="1"/>
    <col min="20" max="16384" width="9.00390625" style="367" customWidth="1"/>
  </cols>
  <sheetData>
    <row r="1" spans="1:9" ht="15" customHeight="1" thickBot="1">
      <c r="A1" s="222">
        <v>42216</v>
      </c>
      <c r="B1" s="223" t="s">
        <v>398</v>
      </c>
      <c r="C1" s="486" t="s">
        <v>1</v>
      </c>
      <c r="D1" s="486" t="s">
        <v>2</v>
      </c>
      <c r="E1" s="486" t="s">
        <v>3</v>
      </c>
      <c r="F1" s="486" t="s">
        <v>4</v>
      </c>
      <c r="G1" s="486" t="s">
        <v>5</v>
      </c>
      <c r="H1" s="486" t="s">
        <v>6</v>
      </c>
      <c r="I1" s="486" t="s">
        <v>7</v>
      </c>
    </row>
    <row r="2" spans="1:19" ht="15" thickBot="1" thickTop="1">
      <c r="A2" s="487" t="s">
        <v>399</v>
      </c>
      <c r="B2" s="228" t="s">
        <v>9</v>
      </c>
      <c r="C2" s="488">
        <v>305</v>
      </c>
      <c r="D2" s="488">
        <v>40</v>
      </c>
      <c r="E2" s="488">
        <v>156</v>
      </c>
      <c r="F2" s="488">
        <v>109</v>
      </c>
      <c r="G2" s="489">
        <v>0.13114754098360656</v>
      </c>
      <c r="H2" s="489">
        <v>0.5114754098360655</v>
      </c>
      <c r="I2" s="489">
        <v>0.35737704918032787</v>
      </c>
      <c r="K2" s="223" t="s">
        <v>399</v>
      </c>
      <c r="L2" s="223" t="s">
        <v>400</v>
      </c>
      <c r="M2" s="231" t="s">
        <v>1</v>
      </c>
      <c r="N2" s="231" t="s">
        <v>2</v>
      </c>
      <c r="O2" s="231" t="s">
        <v>3</v>
      </c>
      <c r="P2" s="231" t="s">
        <v>4</v>
      </c>
      <c r="Q2" s="231" t="s">
        <v>5</v>
      </c>
      <c r="R2" s="231" t="s">
        <v>6</v>
      </c>
      <c r="S2" s="231" t="s">
        <v>7</v>
      </c>
    </row>
    <row r="3" spans="1:19" ht="14.25" thickTop="1">
      <c r="A3" s="487" t="s">
        <v>399</v>
      </c>
      <c r="B3" s="232" t="s">
        <v>11</v>
      </c>
      <c r="C3" s="488">
        <v>151</v>
      </c>
      <c r="D3" s="488">
        <v>10</v>
      </c>
      <c r="E3" s="488">
        <v>78</v>
      </c>
      <c r="F3" s="488">
        <v>63</v>
      </c>
      <c r="G3" s="444">
        <v>0.06622516556291391</v>
      </c>
      <c r="H3" s="444">
        <v>0.5165562913907285</v>
      </c>
      <c r="I3" s="444">
        <v>0.41721854304635764</v>
      </c>
      <c r="K3" s="490" t="s">
        <v>401</v>
      </c>
      <c r="L3" s="235" t="s">
        <v>402</v>
      </c>
      <c r="M3" s="370">
        <v>256</v>
      </c>
      <c r="N3" s="370">
        <v>27</v>
      </c>
      <c r="O3" s="370">
        <v>141</v>
      </c>
      <c r="P3" s="370">
        <v>88</v>
      </c>
      <c r="Q3" s="371">
        <v>0.10546875</v>
      </c>
      <c r="R3" s="371">
        <v>0.55078125</v>
      </c>
      <c r="S3" s="371">
        <v>0.34375</v>
      </c>
    </row>
    <row r="4" spans="1:19" ht="13.5">
      <c r="A4" s="487" t="s">
        <v>399</v>
      </c>
      <c r="B4" s="232" t="s">
        <v>14</v>
      </c>
      <c r="C4" s="488">
        <v>212</v>
      </c>
      <c r="D4" s="488">
        <v>22</v>
      </c>
      <c r="E4" s="488">
        <v>131</v>
      </c>
      <c r="F4" s="488">
        <v>59</v>
      </c>
      <c r="G4" s="444">
        <v>0.10377358490566038</v>
      </c>
      <c r="H4" s="444">
        <v>0.6179245283018868</v>
      </c>
      <c r="I4" s="444">
        <v>0.2783018867924528</v>
      </c>
      <c r="K4" s="490" t="s">
        <v>401</v>
      </c>
      <c r="L4" s="237" t="s">
        <v>403</v>
      </c>
      <c r="M4" s="370">
        <v>55</v>
      </c>
      <c r="N4" s="370">
        <v>2</v>
      </c>
      <c r="O4" s="370">
        <v>22</v>
      </c>
      <c r="P4" s="370">
        <v>31</v>
      </c>
      <c r="Q4" s="371">
        <v>0.03636363636363636</v>
      </c>
      <c r="R4" s="371">
        <v>0.4</v>
      </c>
      <c r="S4" s="371">
        <v>0.5636363636363636</v>
      </c>
    </row>
    <row r="5" spans="1:19" ht="13.5">
      <c r="A5" s="487" t="s">
        <v>399</v>
      </c>
      <c r="B5" s="491" t="s">
        <v>401</v>
      </c>
      <c r="C5" s="447">
        <v>311</v>
      </c>
      <c r="D5" s="447">
        <v>29</v>
      </c>
      <c r="E5" s="447">
        <v>163</v>
      </c>
      <c r="F5" s="447">
        <v>119</v>
      </c>
      <c r="G5" s="448">
        <v>0.0932475884244373</v>
      </c>
      <c r="H5" s="448">
        <v>0.5241157556270096</v>
      </c>
      <c r="I5" s="448">
        <v>0.38263665594855306</v>
      </c>
      <c r="K5" s="490" t="s">
        <v>401</v>
      </c>
      <c r="L5" s="479" t="s">
        <v>401</v>
      </c>
      <c r="M5" s="449">
        <v>311</v>
      </c>
      <c r="N5" s="449">
        <v>29</v>
      </c>
      <c r="O5" s="449">
        <v>163</v>
      </c>
      <c r="P5" s="449">
        <v>119</v>
      </c>
      <c r="Q5" s="492">
        <v>0.0932475884244373</v>
      </c>
      <c r="R5" s="492">
        <v>0.5241157556270096</v>
      </c>
      <c r="S5" s="492">
        <v>0.38263665594855306</v>
      </c>
    </row>
    <row r="6" spans="1:19" ht="13.5">
      <c r="A6" s="487" t="s">
        <v>399</v>
      </c>
      <c r="B6" s="232" t="s">
        <v>16</v>
      </c>
      <c r="C6" s="380">
        <v>400</v>
      </c>
      <c r="D6" s="380">
        <v>42</v>
      </c>
      <c r="E6" s="380">
        <v>232</v>
      </c>
      <c r="F6" s="380">
        <v>126</v>
      </c>
      <c r="G6" s="444">
        <v>0.105</v>
      </c>
      <c r="H6" s="444">
        <v>0.58</v>
      </c>
      <c r="I6" s="444">
        <v>0.315</v>
      </c>
      <c r="K6" s="493" t="s">
        <v>404</v>
      </c>
      <c r="L6" s="245" t="s">
        <v>405</v>
      </c>
      <c r="M6" s="370">
        <v>175</v>
      </c>
      <c r="N6" s="370">
        <v>18</v>
      </c>
      <c r="O6" s="370">
        <v>100</v>
      </c>
      <c r="P6" s="370">
        <v>57</v>
      </c>
      <c r="Q6" s="371">
        <v>0.10285714285714286</v>
      </c>
      <c r="R6" s="371">
        <v>0.5714285714285714</v>
      </c>
      <c r="S6" s="371">
        <v>0.32571428571428573</v>
      </c>
    </row>
    <row r="7" spans="1:19" ht="13.5">
      <c r="A7" s="487" t="s">
        <v>399</v>
      </c>
      <c r="B7" s="232" t="s">
        <v>19</v>
      </c>
      <c r="C7" s="380">
        <v>623</v>
      </c>
      <c r="D7" s="380">
        <v>60</v>
      </c>
      <c r="E7" s="380">
        <v>352</v>
      </c>
      <c r="F7" s="380">
        <v>211</v>
      </c>
      <c r="G7" s="444">
        <v>0.09630818619582665</v>
      </c>
      <c r="H7" s="444">
        <v>0.565008025682183</v>
      </c>
      <c r="I7" s="444">
        <v>0.33868378812199035</v>
      </c>
      <c r="K7" s="493" t="s">
        <v>404</v>
      </c>
      <c r="L7" s="245" t="s">
        <v>406</v>
      </c>
      <c r="M7" s="370">
        <v>54</v>
      </c>
      <c r="N7" s="370">
        <v>2</v>
      </c>
      <c r="O7" s="370">
        <v>21</v>
      </c>
      <c r="P7" s="370">
        <v>31</v>
      </c>
      <c r="Q7" s="371">
        <v>0.037037037037037035</v>
      </c>
      <c r="R7" s="371">
        <v>0.3888888888888889</v>
      </c>
      <c r="S7" s="371">
        <v>0.5740740740740741</v>
      </c>
    </row>
    <row r="8" spans="1:19" ht="13.5">
      <c r="A8" s="487" t="s">
        <v>399</v>
      </c>
      <c r="B8" s="450" t="s">
        <v>404</v>
      </c>
      <c r="C8" s="451">
        <v>229</v>
      </c>
      <c r="D8" s="451">
        <v>20</v>
      </c>
      <c r="E8" s="451">
        <v>121</v>
      </c>
      <c r="F8" s="451">
        <v>88</v>
      </c>
      <c r="G8" s="452">
        <v>0.08733624454148471</v>
      </c>
      <c r="H8" s="452">
        <v>0.5283842794759825</v>
      </c>
      <c r="I8" s="452">
        <v>0.38427947598253276</v>
      </c>
      <c r="K8" s="493" t="s">
        <v>404</v>
      </c>
      <c r="L8" s="493" t="s">
        <v>404</v>
      </c>
      <c r="M8" s="494">
        <v>229</v>
      </c>
      <c r="N8" s="494">
        <v>20</v>
      </c>
      <c r="O8" s="494">
        <v>121</v>
      </c>
      <c r="P8" s="494">
        <v>88</v>
      </c>
      <c r="Q8" s="495">
        <v>0.08733624454148471</v>
      </c>
      <c r="R8" s="495">
        <v>0.5283842794759825</v>
      </c>
      <c r="S8" s="495">
        <v>0.38427947598253276</v>
      </c>
    </row>
    <row r="9" spans="1:19" ht="13.5">
      <c r="A9" s="487" t="s">
        <v>399</v>
      </c>
      <c r="B9" s="232" t="s">
        <v>21</v>
      </c>
      <c r="C9" s="380">
        <v>141</v>
      </c>
      <c r="D9" s="380">
        <v>32</v>
      </c>
      <c r="E9" s="380">
        <v>89</v>
      </c>
      <c r="F9" s="380">
        <v>20</v>
      </c>
      <c r="G9" s="444">
        <v>0.22695035460992907</v>
      </c>
      <c r="H9" s="444">
        <v>0.6312056737588653</v>
      </c>
      <c r="I9" s="444">
        <v>0.14184397163120568</v>
      </c>
      <c r="K9" s="478" t="s">
        <v>407</v>
      </c>
      <c r="L9" s="245" t="s">
        <v>408</v>
      </c>
      <c r="M9" s="376">
        <v>411</v>
      </c>
      <c r="N9" s="376">
        <v>66</v>
      </c>
      <c r="O9" s="376">
        <v>248</v>
      </c>
      <c r="P9" s="376">
        <v>97</v>
      </c>
      <c r="Q9" s="371">
        <v>0.16058394160583941</v>
      </c>
      <c r="R9" s="371">
        <v>0.6034063260340633</v>
      </c>
      <c r="S9" s="371">
        <v>0.2360097323600973</v>
      </c>
    </row>
    <row r="10" spans="1:19" ht="13.5">
      <c r="A10" s="487" t="s">
        <v>399</v>
      </c>
      <c r="B10" s="232" t="s">
        <v>24</v>
      </c>
      <c r="C10" s="380">
        <v>146</v>
      </c>
      <c r="D10" s="380">
        <v>12</v>
      </c>
      <c r="E10" s="380">
        <v>68</v>
      </c>
      <c r="F10" s="380">
        <v>66</v>
      </c>
      <c r="G10" s="444">
        <v>0.0821917808219178</v>
      </c>
      <c r="H10" s="444">
        <v>0.4657534246575342</v>
      </c>
      <c r="I10" s="444">
        <v>0.4520547945205479</v>
      </c>
      <c r="K10" s="478" t="s">
        <v>407</v>
      </c>
      <c r="L10" s="245" t="s">
        <v>409</v>
      </c>
      <c r="M10" s="376">
        <v>2367</v>
      </c>
      <c r="N10" s="376">
        <v>289</v>
      </c>
      <c r="O10" s="376">
        <v>1422</v>
      </c>
      <c r="P10" s="376">
        <v>656</v>
      </c>
      <c r="Q10" s="371">
        <v>0.12209547950992818</v>
      </c>
      <c r="R10" s="371">
        <v>0.6007604562737643</v>
      </c>
      <c r="S10" s="371">
        <v>0.27714406421630755</v>
      </c>
    </row>
    <row r="11" spans="1:19" ht="13.5">
      <c r="A11" s="487" t="s">
        <v>399</v>
      </c>
      <c r="B11" s="232" t="s">
        <v>26</v>
      </c>
      <c r="C11" s="380">
        <v>267</v>
      </c>
      <c r="D11" s="380">
        <v>9</v>
      </c>
      <c r="E11" s="380">
        <v>145</v>
      </c>
      <c r="F11" s="380">
        <v>113</v>
      </c>
      <c r="G11" s="444">
        <v>0.033707865168539325</v>
      </c>
      <c r="H11" s="444">
        <v>0.5430711610486891</v>
      </c>
      <c r="I11" s="444">
        <v>0.4232209737827715</v>
      </c>
      <c r="K11" s="478" t="s">
        <v>407</v>
      </c>
      <c r="L11" s="478" t="s">
        <v>410</v>
      </c>
      <c r="M11" s="453">
        <v>2778</v>
      </c>
      <c r="N11" s="453">
        <v>355</v>
      </c>
      <c r="O11" s="453">
        <v>1670</v>
      </c>
      <c r="P11" s="453">
        <v>753</v>
      </c>
      <c r="Q11" s="496">
        <v>0.12778977681785458</v>
      </c>
      <c r="R11" s="496">
        <v>0.6011519078473722</v>
      </c>
      <c r="S11" s="496">
        <v>0.2710583153347732</v>
      </c>
    </row>
    <row r="12" spans="1:19" ht="13.5">
      <c r="A12" s="487" t="s">
        <v>399</v>
      </c>
      <c r="B12" s="232" t="s">
        <v>28</v>
      </c>
      <c r="C12" s="380">
        <v>619</v>
      </c>
      <c r="D12" s="380">
        <v>84</v>
      </c>
      <c r="E12" s="380">
        <v>397</v>
      </c>
      <c r="F12" s="380">
        <v>138</v>
      </c>
      <c r="G12" s="444">
        <v>0.13570274636510501</v>
      </c>
      <c r="H12" s="444">
        <v>0.6413570274636511</v>
      </c>
      <c r="I12" s="444">
        <v>0.22294022617124395</v>
      </c>
      <c r="K12" s="497" t="s">
        <v>411</v>
      </c>
      <c r="L12" s="245" t="s">
        <v>412</v>
      </c>
      <c r="M12" s="376">
        <v>129</v>
      </c>
      <c r="N12" s="376">
        <v>1</v>
      </c>
      <c r="O12" s="376">
        <v>86</v>
      </c>
      <c r="P12" s="376">
        <v>42</v>
      </c>
      <c r="Q12" s="371">
        <v>0.007751937984496124</v>
      </c>
      <c r="R12" s="371">
        <v>0.6666666666666666</v>
      </c>
      <c r="S12" s="371">
        <v>0.32558139534883723</v>
      </c>
    </row>
    <row r="13" spans="1:19" ht="13.5">
      <c r="A13" s="487" t="s">
        <v>399</v>
      </c>
      <c r="B13" s="232" t="s">
        <v>31</v>
      </c>
      <c r="C13" s="380">
        <v>2930</v>
      </c>
      <c r="D13" s="380">
        <v>485</v>
      </c>
      <c r="E13" s="380">
        <v>1973</v>
      </c>
      <c r="F13" s="380">
        <v>472</v>
      </c>
      <c r="G13" s="444">
        <v>0.16552901023890784</v>
      </c>
      <c r="H13" s="444">
        <v>0.6733788395904436</v>
      </c>
      <c r="I13" s="444">
        <v>0.16109215017064846</v>
      </c>
      <c r="K13" s="497" t="s">
        <v>411</v>
      </c>
      <c r="L13" s="245" t="s">
        <v>413</v>
      </c>
      <c r="M13" s="376">
        <v>87</v>
      </c>
      <c r="N13" s="376">
        <v>6</v>
      </c>
      <c r="O13" s="376">
        <v>36</v>
      </c>
      <c r="P13" s="376">
        <v>45</v>
      </c>
      <c r="Q13" s="371">
        <v>0.06896551724137931</v>
      </c>
      <c r="R13" s="371">
        <v>0.41379310344827586</v>
      </c>
      <c r="S13" s="371">
        <v>0.5172413793103449</v>
      </c>
    </row>
    <row r="14" spans="1:19" ht="13.5">
      <c r="A14" s="487" t="s">
        <v>399</v>
      </c>
      <c r="B14" s="232" t="s">
        <v>33</v>
      </c>
      <c r="C14" s="380">
        <v>1792</v>
      </c>
      <c r="D14" s="380">
        <v>309</v>
      </c>
      <c r="E14" s="380">
        <v>1047</v>
      </c>
      <c r="F14" s="380">
        <v>436</v>
      </c>
      <c r="G14" s="444">
        <v>0.17243303571428573</v>
      </c>
      <c r="H14" s="444">
        <v>0.5842633928571429</v>
      </c>
      <c r="I14" s="444">
        <v>0.24330357142857142</v>
      </c>
      <c r="K14" s="497" t="s">
        <v>411</v>
      </c>
      <c r="L14" s="245" t="s">
        <v>414</v>
      </c>
      <c r="M14" s="376">
        <v>65</v>
      </c>
      <c r="N14" s="376">
        <v>1</v>
      </c>
      <c r="O14" s="376">
        <v>26</v>
      </c>
      <c r="P14" s="376">
        <v>38</v>
      </c>
      <c r="Q14" s="371">
        <v>0.015384615384615385</v>
      </c>
      <c r="R14" s="371">
        <v>0.4</v>
      </c>
      <c r="S14" s="371">
        <v>0.5846153846153846</v>
      </c>
    </row>
    <row r="15" spans="1:19" ht="13.5">
      <c r="A15" s="487" t="s">
        <v>399</v>
      </c>
      <c r="B15" s="232" t="s">
        <v>35</v>
      </c>
      <c r="C15" s="380">
        <v>1772</v>
      </c>
      <c r="D15" s="380">
        <v>355</v>
      </c>
      <c r="E15" s="380">
        <v>1069</v>
      </c>
      <c r="F15" s="380">
        <v>348</v>
      </c>
      <c r="G15" s="444">
        <v>0.20033860045146726</v>
      </c>
      <c r="H15" s="444">
        <v>0.6032731376975169</v>
      </c>
      <c r="I15" s="444">
        <v>0.1963882618510158</v>
      </c>
      <c r="K15" s="497" t="s">
        <v>411</v>
      </c>
      <c r="L15" s="497" t="s">
        <v>411</v>
      </c>
      <c r="M15" s="455">
        <v>281</v>
      </c>
      <c r="N15" s="455">
        <v>8</v>
      </c>
      <c r="O15" s="455">
        <v>148</v>
      </c>
      <c r="P15" s="455">
        <v>125</v>
      </c>
      <c r="Q15" s="498">
        <v>0.028469750889679714</v>
      </c>
      <c r="R15" s="498">
        <v>0.5266903914590747</v>
      </c>
      <c r="S15" s="498">
        <v>0.44483985765124556</v>
      </c>
    </row>
    <row r="16" spans="1:19" ht="13.5">
      <c r="A16" s="487" t="s">
        <v>399</v>
      </c>
      <c r="B16" s="232" t="s">
        <v>415</v>
      </c>
      <c r="C16" s="380">
        <v>758</v>
      </c>
      <c r="D16" s="380">
        <v>109</v>
      </c>
      <c r="E16" s="380">
        <v>426</v>
      </c>
      <c r="F16" s="380">
        <v>223</v>
      </c>
      <c r="G16" s="444">
        <v>0.1437994722955145</v>
      </c>
      <c r="H16" s="444">
        <v>0.5620052770448549</v>
      </c>
      <c r="I16" s="444">
        <v>0.2941952506596306</v>
      </c>
      <c r="K16" s="258" t="s">
        <v>416</v>
      </c>
      <c r="L16" s="499" t="s">
        <v>38</v>
      </c>
      <c r="M16" s="376">
        <v>21</v>
      </c>
      <c r="N16" s="376">
        <v>2</v>
      </c>
      <c r="O16" s="376">
        <v>9</v>
      </c>
      <c r="P16" s="376">
        <v>10</v>
      </c>
      <c r="Q16" s="371">
        <v>0.09523809523809523</v>
      </c>
      <c r="R16" s="371">
        <v>0.42857142857142855</v>
      </c>
      <c r="S16" s="371">
        <v>0.47619047619047616</v>
      </c>
    </row>
    <row r="17" spans="1:19" ht="13.5">
      <c r="A17" s="487" t="s">
        <v>399</v>
      </c>
      <c r="B17" s="232" t="s">
        <v>39</v>
      </c>
      <c r="C17" s="380">
        <v>910</v>
      </c>
      <c r="D17" s="380">
        <v>128</v>
      </c>
      <c r="E17" s="380">
        <v>489</v>
      </c>
      <c r="F17" s="380">
        <v>293</v>
      </c>
      <c r="G17" s="444">
        <v>0.14065934065934066</v>
      </c>
      <c r="H17" s="444">
        <v>0.5373626373626373</v>
      </c>
      <c r="I17" s="444">
        <v>0.321978021978022</v>
      </c>
      <c r="K17" s="258" t="s">
        <v>416</v>
      </c>
      <c r="L17" s="499" t="s">
        <v>40</v>
      </c>
      <c r="M17" s="376">
        <v>58</v>
      </c>
      <c r="N17" s="376">
        <v>0</v>
      </c>
      <c r="O17" s="376">
        <v>16</v>
      </c>
      <c r="P17" s="376">
        <v>42</v>
      </c>
      <c r="Q17" s="371">
        <v>0</v>
      </c>
      <c r="R17" s="371">
        <v>0.27586206896551724</v>
      </c>
      <c r="S17" s="371">
        <v>0.7241379310344828</v>
      </c>
    </row>
    <row r="18" spans="1:19" ht="13.5">
      <c r="A18" s="487" t="s">
        <v>399</v>
      </c>
      <c r="B18" s="232" t="s">
        <v>41</v>
      </c>
      <c r="C18" s="380">
        <v>1355</v>
      </c>
      <c r="D18" s="380">
        <v>277</v>
      </c>
      <c r="E18" s="380">
        <v>888</v>
      </c>
      <c r="F18" s="380">
        <v>190</v>
      </c>
      <c r="G18" s="444">
        <v>0.2044280442804428</v>
      </c>
      <c r="H18" s="444">
        <v>0.6553505535055351</v>
      </c>
      <c r="I18" s="444">
        <v>0.14022140221402213</v>
      </c>
      <c r="K18" s="258" t="s">
        <v>416</v>
      </c>
      <c r="L18" s="499" t="s">
        <v>42</v>
      </c>
      <c r="M18" s="376">
        <v>167</v>
      </c>
      <c r="N18" s="376">
        <v>5</v>
      </c>
      <c r="O18" s="376">
        <v>78</v>
      </c>
      <c r="P18" s="376">
        <v>84</v>
      </c>
      <c r="Q18" s="371">
        <v>0.029940119760479042</v>
      </c>
      <c r="R18" s="371">
        <v>0.46706586826347307</v>
      </c>
      <c r="S18" s="371">
        <v>0.5029940119760479</v>
      </c>
    </row>
    <row r="19" spans="1:19" ht="13.5">
      <c r="A19" s="487" t="s">
        <v>399</v>
      </c>
      <c r="B19" s="232" t="s">
        <v>43</v>
      </c>
      <c r="C19" s="380">
        <v>2467</v>
      </c>
      <c r="D19" s="380">
        <v>515</v>
      </c>
      <c r="E19" s="380">
        <v>1528</v>
      </c>
      <c r="F19" s="380">
        <v>424</v>
      </c>
      <c r="G19" s="444">
        <v>0.20875557357113902</v>
      </c>
      <c r="H19" s="444">
        <v>0.619375760032428</v>
      </c>
      <c r="I19" s="444">
        <v>0.17186866639643292</v>
      </c>
      <c r="K19" s="258" t="s">
        <v>416</v>
      </c>
      <c r="L19" s="499" t="s">
        <v>44</v>
      </c>
      <c r="M19" s="376">
        <v>334</v>
      </c>
      <c r="N19" s="376">
        <v>39</v>
      </c>
      <c r="O19" s="376">
        <v>150</v>
      </c>
      <c r="P19" s="376">
        <v>145</v>
      </c>
      <c r="Q19" s="371">
        <v>0.11676646706586827</v>
      </c>
      <c r="R19" s="371">
        <v>0.4491017964071856</v>
      </c>
      <c r="S19" s="371">
        <v>0.4341317365269461</v>
      </c>
    </row>
    <row r="20" spans="1:19" ht="13.5">
      <c r="A20" s="487" t="s">
        <v>399</v>
      </c>
      <c r="B20" s="232" t="s">
        <v>417</v>
      </c>
      <c r="C20" s="380">
        <v>1756</v>
      </c>
      <c r="D20" s="380">
        <v>353</v>
      </c>
      <c r="E20" s="380">
        <v>1013</v>
      </c>
      <c r="F20" s="380">
        <v>390</v>
      </c>
      <c r="G20" s="444">
        <v>0.2010250569476082</v>
      </c>
      <c r="H20" s="444">
        <v>0.576879271070615</v>
      </c>
      <c r="I20" s="444">
        <v>0.22209567198177677</v>
      </c>
      <c r="K20" s="258" t="s">
        <v>416</v>
      </c>
      <c r="L20" s="499" t="s">
        <v>46</v>
      </c>
      <c r="M20" s="376">
        <v>90</v>
      </c>
      <c r="N20" s="376">
        <v>2</v>
      </c>
      <c r="O20" s="376">
        <v>42</v>
      </c>
      <c r="P20" s="376">
        <v>46</v>
      </c>
      <c r="Q20" s="371">
        <v>0.022222222222222223</v>
      </c>
      <c r="R20" s="371">
        <v>0.4666666666666667</v>
      </c>
      <c r="S20" s="371">
        <v>0.5111111111111111</v>
      </c>
    </row>
    <row r="21" spans="1:19" ht="13.5">
      <c r="A21" s="487" t="s">
        <v>399</v>
      </c>
      <c r="B21" s="232" t="s">
        <v>418</v>
      </c>
      <c r="C21" s="380">
        <v>560</v>
      </c>
      <c r="D21" s="380">
        <v>139</v>
      </c>
      <c r="E21" s="380">
        <v>289</v>
      </c>
      <c r="F21" s="380">
        <v>132</v>
      </c>
      <c r="G21" s="444">
        <v>0.24821428571428572</v>
      </c>
      <c r="H21" s="444">
        <v>0.5160714285714286</v>
      </c>
      <c r="I21" s="444">
        <v>0.2357142857142857</v>
      </c>
      <c r="K21" s="258" t="s">
        <v>416</v>
      </c>
      <c r="L21" s="499" t="s">
        <v>48</v>
      </c>
      <c r="M21" s="376">
        <v>62</v>
      </c>
      <c r="N21" s="376">
        <v>4</v>
      </c>
      <c r="O21" s="376">
        <v>20</v>
      </c>
      <c r="P21" s="376">
        <v>38</v>
      </c>
      <c r="Q21" s="371">
        <v>0.06451612903225806</v>
      </c>
      <c r="R21" s="371">
        <v>0.3225806451612903</v>
      </c>
      <c r="S21" s="371">
        <v>0.6129032258064516</v>
      </c>
    </row>
    <row r="22" spans="1:19" ht="13.5">
      <c r="A22" s="487" t="s">
        <v>399</v>
      </c>
      <c r="B22" s="232" t="s">
        <v>49</v>
      </c>
      <c r="C22" s="380">
        <v>1848</v>
      </c>
      <c r="D22" s="380">
        <v>339</v>
      </c>
      <c r="E22" s="380">
        <v>1144</v>
      </c>
      <c r="F22" s="380">
        <v>365</v>
      </c>
      <c r="G22" s="444">
        <v>0.18344155844155843</v>
      </c>
      <c r="H22" s="444">
        <v>0.6190476190476191</v>
      </c>
      <c r="I22" s="444">
        <v>0.1975108225108225</v>
      </c>
      <c r="K22" s="258" t="s">
        <v>416</v>
      </c>
      <c r="L22" s="499" t="s">
        <v>50</v>
      </c>
      <c r="M22" s="376">
        <v>41</v>
      </c>
      <c r="N22" s="376">
        <v>1</v>
      </c>
      <c r="O22" s="376">
        <v>15</v>
      </c>
      <c r="P22" s="376">
        <v>25</v>
      </c>
      <c r="Q22" s="371">
        <v>0.024390243902439025</v>
      </c>
      <c r="R22" s="371">
        <v>0.36585365853658536</v>
      </c>
      <c r="S22" s="371">
        <v>0.6097560975609756</v>
      </c>
    </row>
    <row r="23" spans="1:19" ht="13.5">
      <c r="A23" s="487" t="s">
        <v>399</v>
      </c>
      <c r="B23" s="232" t="s">
        <v>51</v>
      </c>
      <c r="C23" s="380">
        <v>2196</v>
      </c>
      <c r="D23" s="380">
        <v>350</v>
      </c>
      <c r="E23" s="380">
        <v>1365</v>
      </c>
      <c r="F23" s="380">
        <v>481</v>
      </c>
      <c r="G23" s="444">
        <v>0.15938069216757741</v>
      </c>
      <c r="H23" s="444">
        <v>0.6215846994535519</v>
      </c>
      <c r="I23" s="444">
        <v>0.21903460837887068</v>
      </c>
      <c r="K23" s="258" t="s">
        <v>416</v>
      </c>
      <c r="L23" s="500" t="s">
        <v>164</v>
      </c>
      <c r="M23" s="501">
        <v>773</v>
      </c>
      <c r="N23" s="501">
        <v>53</v>
      </c>
      <c r="O23" s="501">
        <v>330</v>
      </c>
      <c r="P23" s="501">
        <v>390</v>
      </c>
      <c r="Q23" s="502">
        <v>0.0685640362225097</v>
      </c>
      <c r="R23" s="502">
        <v>0.4269081500646831</v>
      </c>
      <c r="S23" s="502">
        <v>0.5045278137128072</v>
      </c>
    </row>
    <row r="24" spans="1:9" ht="13.5">
      <c r="A24" s="487" t="s">
        <v>399</v>
      </c>
      <c r="B24" s="232" t="s">
        <v>53</v>
      </c>
      <c r="C24" s="380">
        <v>3075</v>
      </c>
      <c r="D24" s="380">
        <v>655</v>
      </c>
      <c r="E24" s="380">
        <v>2003</v>
      </c>
      <c r="F24" s="380">
        <v>417</v>
      </c>
      <c r="G24" s="444">
        <v>0.21300813008130082</v>
      </c>
      <c r="H24" s="444">
        <v>0.6513821138211382</v>
      </c>
      <c r="I24" s="444">
        <v>0.13560975609756099</v>
      </c>
    </row>
    <row r="25" spans="1:19" ht="14.25" thickBot="1">
      <c r="A25" s="487" t="s">
        <v>399</v>
      </c>
      <c r="B25" s="232" t="s">
        <v>54</v>
      </c>
      <c r="C25" s="380">
        <v>1438</v>
      </c>
      <c r="D25" s="380">
        <v>311</v>
      </c>
      <c r="E25" s="380">
        <v>962</v>
      </c>
      <c r="F25" s="380">
        <v>165</v>
      </c>
      <c r="G25" s="444">
        <v>0.21627260083449235</v>
      </c>
      <c r="H25" s="444">
        <v>0.6689847009735744</v>
      </c>
      <c r="I25" s="444">
        <v>0.11474269819193324</v>
      </c>
      <c r="K25" s="503" t="s">
        <v>419</v>
      </c>
      <c r="L25" s="504" t="s">
        <v>400</v>
      </c>
      <c r="M25" s="231" t="s">
        <v>1</v>
      </c>
      <c r="N25" s="231" t="s">
        <v>2</v>
      </c>
      <c r="O25" s="231" t="s">
        <v>3</v>
      </c>
      <c r="P25" s="231" t="s">
        <v>4</v>
      </c>
      <c r="Q25" s="231" t="s">
        <v>5</v>
      </c>
      <c r="R25" s="231" t="s">
        <v>6</v>
      </c>
      <c r="S25" s="231" t="s">
        <v>7</v>
      </c>
    </row>
    <row r="26" spans="1:19" ht="14.25" thickTop="1">
      <c r="A26" s="487" t="s">
        <v>399</v>
      </c>
      <c r="B26" s="232" t="s">
        <v>56</v>
      </c>
      <c r="C26" s="380">
        <v>2715</v>
      </c>
      <c r="D26" s="380">
        <v>522</v>
      </c>
      <c r="E26" s="380">
        <v>1784</v>
      </c>
      <c r="F26" s="380">
        <v>409</v>
      </c>
      <c r="G26" s="444">
        <v>0.19226519337016573</v>
      </c>
      <c r="H26" s="444">
        <v>0.6570902394106815</v>
      </c>
      <c r="I26" s="444">
        <v>0.15064456721915284</v>
      </c>
      <c r="K26" s="505" t="s">
        <v>420</v>
      </c>
      <c r="L26" s="465" t="s">
        <v>58</v>
      </c>
      <c r="M26" s="376">
        <v>204</v>
      </c>
      <c r="N26" s="376">
        <v>29</v>
      </c>
      <c r="O26" s="376">
        <v>122</v>
      </c>
      <c r="P26" s="376">
        <v>53</v>
      </c>
      <c r="Q26" s="371">
        <v>0.14215686274509803</v>
      </c>
      <c r="R26" s="371">
        <v>0.5980392156862745</v>
      </c>
      <c r="S26" s="371">
        <v>0.25980392156862747</v>
      </c>
    </row>
    <row r="27" spans="1:19" ht="13.5">
      <c r="A27" s="487" t="s">
        <v>399</v>
      </c>
      <c r="B27" s="232" t="s">
        <v>59</v>
      </c>
      <c r="C27" s="380">
        <v>1698</v>
      </c>
      <c r="D27" s="380">
        <v>242</v>
      </c>
      <c r="E27" s="380">
        <v>994</v>
      </c>
      <c r="F27" s="380">
        <v>462</v>
      </c>
      <c r="G27" s="444">
        <v>0.1425206124852768</v>
      </c>
      <c r="H27" s="444">
        <v>0.585394581861013</v>
      </c>
      <c r="I27" s="444">
        <v>0.27208480565371024</v>
      </c>
      <c r="K27" s="506" t="s">
        <v>420</v>
      </c>
      <c r="L27" s="465" t="s">
        <v>60</v>
      </c>
      <c r="M27" s="376">
        <v>108</v>
      </c>
      <c r="N27" s="376">
        <v>11</v>
      </c>
      <c r="O27" s="376">
        <v>60</v>
      </c>
      <c r="P27" s="376">
        <v>37</v>
      </c>
      <c r="Q27" s="371">
        <v>0.10185185185185185</v>
      </c>
      <c r="R27" s="371">
        <v>0.5555555555555556</v>
      </c>
      <c r="S27" s="371">
        <v>0.3425925925925926</v>
      </c>
    </row>
    <row r="28" spans="1:19" ht="13.5">
      <c r="A28" s="487" t="s">
        <v>399</v>
      </c>
      <c r="B28" s="232" t="s">
        <v>61</v>
      </c>
      <c r="C28" s="380">
        <v>1490</v>
      </c>
      <c r="D28" s="380">
        <v>286</v>
      </c>
      <c r="E28" s="380">
        <v>862</v>
      </c>
      <c r="F28" s="380">
        <v>342</v>
      </c>
      <c r="G28" s="444">
        <v>0.1919463087248322</v>
      </c>
      <c r="H28" s="444">
        <v>0.5785234899328859</v>
      </c>
      <c r="I28" s="444">
        <v>0.2295302013422819</v>
      </c>
      <c r="K28" s="506" t="s">
        <v>420</v>
      </c>
      <c r="L28" s="465" t="s">
        <v>62</v>
      </c>
      <c r="M28" s="376">
        <v>106</v>
      </c>
      <c r="N28" s="376">
        <v>20</v>
      </c>
      <c r="O28" s="376">
        <v>43</v>
      </c>
      <c r="P28" s="376">
        <v>43</v>
      </c>
      <c r="Q28" s="371">
        <v>0.18867924528301888</v>
      </c>
      <c r="R28" s="371">
        <v>0.4056603773584906</v>
      </c>
      <c r="S28" s="371">
        <v>0.4056603773584906</v>
      </c>
    </row>
    <row r="29" spans="1:19" ht="13.5">
      <c r="A29" s="487" t="s">
        <v>399</v>
      </c>
      <c r="B29" s="232" t="s">
        <v>63</v>
      </c>
      <c r="C29" s="380">
        <v>1232</v>
      </c>
      <c r="D29" s="380">
        <v>165</v>
      </c>
      <c r="E29" s="380">
        <v>705</v>
      </c>
      <c r="F29" s="380">
        <v>362</v>
      </c>
      <c r="G29" s="444">
        <v>0.13392857142857142</v>
      </c>
      <c r="H29" s="444">
        <v>0.5722402597402597</v>
      </c>
      <c r="I29" s="444">
        <v>0.29383116883116883</v>
      </c>
      <c r="K29" s="506" t="s">
        <v>420</v>
      </c>
      <c r="L29" s="465" t="s">
        <v>64</v>
      </c>
      <c r="M29" s="376">
        <v>60</v>
      </c>
      <c r="N29" s="376">
        <v>0</v>
      </c>
      <c r="O29" s="376">
        <v>24</v>
      </c>
      <c r="P29" s="376">
        <v>36</v>
      </c>
      <c r="Q29" s="371">
        <v>0</v>
      </c>
      <c r="R29" s="371">
        <v>0.4</v>
      </c>
      <c r="S29" s="371">
        <v>0.6</v>
      </c>
    </row>
    <row r="30" spans="1:19" ht="13.5">
      <c r="A30" s="487" t="s">
        <v>399</v>
      </c>
      <c r="B30" s="232" t="s">
        <v>65</v>
      </c>
      <c r="C30" s="380">
        <v>1974</v>
      </c>
      <c r="D30" s="380">
        <v>371</v>
      </c>
      <c r="E30" s="380">
        <v>1135</v>
      </c>
      <c r="F30" s="380">
        <v>468</v>
      </c>
      <c r="G30" s="444">
        <v>0.1879432624113475</v>
      </c>
      <c r="H30" s="444">
        <v>0.5749746707193516</v>
      </c>
      <c r="I30" s="444">
        <v>0.23708206686930092</v>
      </c>
      <c r="K30" s="506" t="s">
        <v>420</v>
      </c>
      <c r="L30" s="465" t="s">
        <v>11</v>
      </c>
      <c r="M30" s="376">
        <v>352</v>
      </c>
      <c r="N30" s="376">
        <v>40</v>
      </c>
      <c r="O30" s="376">
        <v>199</v>
      </c>
      <c r="P30" s="376">
        <v>113</v>
      </c>
      <c r="Q30" s="371">
        <v>0.11363636363636363</v>
      </c>
      <c r="R30" s="371">
        <v>0.5653409090909091</v>
      </c>
      <c r="S30" s="371">
        <v>0.3210227272727273</v>
      </c>
    </row>
    <row r="31" spans="1:19" ht="13.5">
      <c r="A31" s="487" t="s">
        <v>399</v>
      </c>
      <c r="B31" s="232" t="s">
        <v>66</v>
      </c>
      <c r="C31" s="380">
        <v>571</v>
      </c>
      <c r="D31" s="380">
        <v>86</v>
      </c>
      <c r="E31" s="380">
        <v>330</v>
      </c>
      <c r="F31" s="380">
        <v>155</v>
      </c>
      <c r="G31" s="444">
        <v>0.15061295971978983</v>
      </c>
      <c r="H31" s="444">
        <v>0.5779334500875657</v>
      </c>
      <c r="I31" s="444">
        <v>0.2714535901926445</v>
      </c>
      <c r="K31" s="506" t="s">
        <v>420</v>
      </c>
      <c r="L31" s="465" t="s">
        <v>67</v>
      </c>
      <c r="M31" s="376">
        <v>80</v>
      </c>
      <c r="N31" s="376">
        <v>6</v>
      </c>
      <c r="O31" s="376">
        <v>38</v>
      </c>
      <c r="P31" s="376">
        <v>36</v>
      </c>
      <c r="Q31" s="371">
        <v>0.075</v>
      </c>
      <c r="R31" s="371">
        <v>0.475</v>
      </c>
      <c r="S31" s="371">
        <v>0.45</v>
      </c>
    </row>
    <row r="32" spans="1:19" ht="13.5">
      <c r="A32" s="487" t="s">
        <v>399</v>
      </c>
      <c r="B32" s="232" t="s">
        <v>68</v>
      </c>
      <c r="C32" s="380">
        <v>1291</v>
      </c>
      <c r="D32" s="380">
        <v>294</v>
      </c>
      <c r="E32" s="380">
        <v>853</v>
      </c>
      <c r="F32" s="380">
        <v>144</v>
      </c>
      <c r="G32" s="444">
        <v>0.22773044151820293</v>
      </c>
      <c r="H32" s="444">
        <v>0.6607281177381874</v>
      </c>
      <c r="I32" s="444">
        <v>0.11154144074360961</v>
      </c>
      <c r="K32" s="506" t="s">
        <v>420</v>
      </c>
      <c r="L32" s="465" t="s">
        <v>69</v>
      </c>
      <c r="M32" s="376">
        <v>66</v>
      </c>
      <c r="N32" s="376">
        <v>4</v>
      </c>
      <c r="O32" s="376">
        <v>27</v>
      </c>
      <c r="P32" s="376">
        <v>35</v>
      </c>
      <c r="Q32" s="371">
        <v>0.06060606060606061</v>
      </c>
      <c r="R32" s="371">
        <v>0.4090909090909091</v>
      </c>
      <c r="S32" s="371">
        <v>0.5303030303030303</v>
      </c>
    </row>
    <row r="33" spans="1:19" ht="13.5">
      <c r="A33" s="487" t="s">
        <v>399</v>
      </c>
      <c r="B33" s="232" t="s">
        <v>70</v>
      </c>
      <c r="C33" s="380">
        <v>1849</v>
      </c>
      <c r="D33" s="380">
        <v>310</v>
      </c>
      <c r="E33" s="380">
        <v>1102</v>
      </c>
      <c r="F33" s="380">
        <v>437</v>
      </c>
      <c r="G33" s="444">
        <v>0.167658193618172</v>
      </c>
      <c r="H33" s="444">
        <v>0.5959978366684694</v>
      </c>
      <c r="I33" s="444">
        <v>0.23634396971335858</v>
      </c>
      <c r="K33" s="506" t="s">
        <v>420</v>
      </c>
      <c r="L33" s="465" t="s">
        <v>71</v>
      </c>
      <c r="M33" s="376">
        <v>42</v>
      </c>
      <c r="N33" s="376">
        <v>4</v>
      </c>
      <c r="O33" s="376">
        <v>19</v>
      </c>
      <c r="P33" s="376">
        <v>19</v>
      </c>
      <c r="Q33" s="371">
        <v>0.09523809523809523</v>
      </c>
      <c r="R33" s="371">
        <v>0.4523809523809524</v>
      </c>
      <c r="S33" s="371">
        <v>0.4523809523809524</v>
      </c>
    </row>
    <row r="34" spans="1:19" ht="13.5">
      <c r="A34" s="487" t="s">
        <v>399</v>
      </c>
      <c r="B34" s="232" t="s">
        <v>72</v>
      </c>
      <c r="C34" s="380">
        <v>2246</v>
      </c>
      <c r="D34" s="380">
        <v>422</v>
      </c>
      <c r="E34" s="380">
        <v>1315</v>
      </c>
      <c r="F34" s="380">
        <v>509</v>
      </c>
      <c r="G34" s="444">
        <v>0.18788958147818344</v>
      </c>
      <c r="H34" s="444">
        <v>0.5854853072128228</v>
      </c>
      <c r="I34" s="444">
        <v>0.22662511130899377</v>
      </c>
      <c r="K34" s="506" t="s">
        <v>420</v>
      </c>
      <c r="L34" s="465" t="s">
        <v>73</v>
      </c>
      <c r="M34" s="376">
        <v>19</v>
      </c>
      <c r="N34" s="376">
        <v>0</v>
      </c>
      <c r="O34" s="376">
        <v>7</v>
      </c>
      <c r="P34" s="376">
        <v>12</v>
      </c>
      <c r="Q34" s="371">
        <v>0</v>
      </c>
      <c r="R34" s="371">
        <v>0.3684210526315789</v>
      </c>
      <c r="S34" s="371">
        <v>0.631578947368421</v>
      </c>
    </row>
    <row r="35" spans="1:19" ht="13.5">
      <c r="A35" s="487" t="s">
        <v>399</v>
      </c>
      <c r="B35" s="262" t="s">
        <v>74</v>
      </c>
      <c r="C35" s="380">
        <v>66</v>
      </c>
      <c r="D35" s="380">
        <v>6</v>
      </c>
      <c r="E35" s="380">
        <v>35</v>
      </c>
      <c r="F35" s="380">
        <v>25</v>
      </c>
      <c r="G35" s="444">
        <v>0.09090909090909091</v>
      </c>
      <c r="H35" s="444">
        <v>0.5303030303030303</v>
      </c>
      <c r="I35" s="444">
        <v>0.3787878787878788</v>
      </c>
      <c r="K35" s="506" t="s">
        <v>420</v>
      </c>
      <c r="L35" s="465" t="s">
        <v>75</v>
      </c>
      <c r="M35" s="376">
        <v>48</v>
      </c>
      <c r="N35" s="376">
        <v>5</v>
      </c>
      <c r="O35" s="376">
        <v>22</v>
      </c>
      <c r="P35" s="376">
        <v>21</v>
      </c>
      <c r="Q35" s="371">
        <v>0.10416666666666667</v>
      </c>
      <c r="R35" s="371">
        <v>0.4583333333333333</v>
      </c>
      <c r="S35" s="371">
        <v>0.4375</v>
      </c>
    </row>
    <row r="36" spans="1:19" ht="13.5">
      <c r="A36" s="487" t="s">
        <v>399</v>
      </c>
      <c r="B36" s="232" t="s">
        <v>76</v>
      </c>
      <c r="C36" s="380">
        <v>1504</v>
      </c>
      <c r="D36" s="380">
        <v>339</v>
      </c>
      <c r="E36" s="380">
        <v>909</v>
      </c>
      <c r="F36" s="380">
        <v>256</v>
      </c>
      <c r="G36" s="444">
        <v>0.22539893617021275</v>
      </c>
      <c r="H36" s="444">
        <v>0.6043882978723404</v>
      </c>
      <c r="I36" s="444">
        <v>0.1702127659574468</v>
      </c>
      <c r="K36" s="506" t="s">
        <v>420</v>
      </c>
      <c r="L36" s="465" t="s">
        <v>77</v>
      </c>
      <c r="M36" s="376">
        <v>24</v>
      </c>
      <c r="N36" s="376">
        <v>2</v>
      </c>
      <c r="O36" s="376">
        <v>9</v>
      </c>
      <c r="P36" s="376">
        <v>13</v>
      </c>
      <c r="Q36" s="371">
        <v>0.08333333333333333</v>
      </c>
      <c r="R36" s="371">
        <v>0.375</v>
      </c>
      <c r="S36" s="371">
        <v>0.5416666666666666</v>
      </c>
    </row>
    <row r="37" spans="1:19" ht="13.5">
      <c r="A37" s="487" t="s">
        <v>399</v>
      </c>
      <c r="B37" s="232" t="s">
        <v>78</v>
      </c>
      <c r="C37" s="380">
        <v>1924</v>
      </c>
      <c r="D37" s="380">
        <v>463</v>
      </c>
      <c r="E37" s="380">
        <v>1206</v>
      </c>
      <c r="F37" s="380">
        <v>255</v>
      </c>
      <c r="G37" s="444">
        <v>0.24064449064449064</v>
      </c>
      <c r="H37" s="444">
        <v>0.6268191268191268</v>
      </c>
      <c r="I37" s="444">
        <v>0.13253638253638253</v>
      </c>
      <c r="K37" s="506" t="s">
        <v>420</v>
      </c>
      <c r="L37" s="465" t="s">
        <v>79</v>
      </c>
      <c r="M37" s="376">
        <v>3</v>
      </c>
      <c r="N37" s="376">
        <v>0</v>
      </c>
      <c r="O37" s="376">
        <v>0</v>
      </c>
      <c r="P37" s="376">
        <v>3</v>
      </c>
      <c r="Q37" s="371">
        <v>0</v>
      </c>
      <c r="R37" s="371">
        <v>0</v>
      </c>
      <c r="S37" s="371">
        <v>1</v>
      </c>
    </row>
    <row r="38" spans="1:19" ht="13.5">
      <c r="A38" s="487" t="s">
        <v>399</v>
      </c>
      <c r="B38" s="232" t="s">
        <v>80</v>
      </c>
      <c r="C38" s="380">
        <v>1639</v>
      </c>
      <c r="D38" s="380">
        <v>248</v>
      </c>
      <c r="E38" s="380">
        <v>911</v>
      </c>
      <c r="F38" s="380">
        <v>480</v>
      </c>
      <c r="G38" s="444">
        <v>0.1513117754728493</v>
      </c>
      <c r="H38" s="444">
        <v>0.5558267236119585</v>
      </c>
      <c r="I38" s="444">
        <v>0.2928615009151922</v>
      </c>
      <c r="K38" s="506" t="s">
        <v>420</v>
      </c>
      <c r="L38" s="465" t="s">
        <v>81</v>
      </c>
      <c r="M38" s="376">
        <v>8</v>
      </c>
      <c r="N38" s="376">
        <v>0</v>
      </c>
      <c r="O38" s="376">
        <v>5</v>
      </c>
      <c r="P38" s="376">
        <v>3</v>
      </c>
      <c r="Q38" s="371">
        <v>0</v>
      </c>
      <c r="R38" s="371">
        <v>0.625</v>
      </c>
      <c r="S38" s="371">
        <v>0.375</v>
      </c>
    </row>
    <row r="39" spans="1:19" ht="13.5">
      <c r="A39" s="487" t="s">
        <v>399</v>
      </c>
      <c r="B39" s="232" t="s">
        <v>82</v>
      </c>
      <c r="C39" s="380">
        <v>1657</v>
      </c>
      <c r="D39" s="380">
        <v>218</v>
      </c>
      <c r="E39" s="380">
        <v>941</v>
      </c>
      <c r="F39" s="380">
        <v>498</v>
      </c>
      <c r="G39" s="444">
        <v>0.1315630657815329</v>
      </c>
      <c r="H39" s="444">
        <v>0.5678937839468919</v>
      </c>
      <c r="I39" s="444">
        <v>0.30054315027157513</v>
      </c>
      <c r="K39" s="506" t="s">
        <v>420</v>
      </c>
      <c r="L39" s="465" t="s">
        <v>83</v>
      </c>
      <c r="M39" s="376">
        <v>60</v>
      </c>
      <c r="N39" s="376">
        <v>1</v>
      </c>
      <c r="O39" s="376">
        <v>28</v>
      </c>
      <c r="P39" s="376">
        <v>31</v>
      </c>
      <c r="Q39" s="371">
        <v>0.016666666666666666</v>
      </c>
      <c r="R39" s="371">
        <v>0.4666666666666667</v>
      </c>
      <c r="S39" s="371">
        <v>0.5166666666666667</v>
      </c>
    </row>
    <row r="40" spans="1:19" ht="13.5">
      <c r="A40" s="487" t="s">
        <v>399</v>
      </c>
      <c r="B40" s="232" t="s">
        <v>84</v>
      </c>
      <c r="C40" s="380">
        <v>4618</v>
      </c>
      <c r="D40" s="380">
        <v>934</v>
      </c>
      <c r="E40" s="380">
        <v>2821</v>
      </c>
      <c r="F40" s="380">
        <v>863</v>
      </c>
      <c r="G40" s="444">
        <v>0.20225205716760503</v>
      </c>
      <c r="H40" s="444">
        <v>0.6108705067128627</v>
      </c>
      <c r="I40" s="444">
        <v>0.18687743611953225</v>
      </c>
      <c r="K40" s="506" t="s">
        <v>420</v>
      </c>
      <c r="L40" s="465" t="s">
        <v>85</v>
      </c>
      <c r="M40" s="376">
        <v>43</v>
      </c>
      <c r="N40" s="376">
        <v>0</v>
      </c>
      <c r="O40" s="376">
        <v>13</v>
      </c>
      <c r="P40" s="376">
        <v>30</v>
      </c>
      <c r="Q40" s="371">
        <v>0</v>
      </c>
      <c r="R40" s="371">
        <v>0.3023255813953488</v>
      </c>
      <c r="S40" s="371">
        <v>0.6976744186046512</v>
      </c>
    </row>
    <row r="41" spans="1:19" ht="13.5">
      <c r="A41" s="487" t="s">
        <v>399</v>
      </c>
      <c r="B41" s="232" t="s">
        <v>86</v>
      </c>
      <c r="C41" s="380">
        <v>1513</v>
      </c>
      <c r="D41" s="380">
        <v>227</v>
      </c>
      <c r="E41" s="380">
        <v>841</v>
      </c>
      <c r="F41" s="380">
        <v>445</v>
      </c>
      <c r="G41" s="444">
        <v>0.15003304692663583</v>
      </c>
      <c r="H41" s="444">
        <v>0.5558493060145406</v>
      </c>
      <c r="I41" s="444">
        <v>0.29411764705882354</v>
      </c>
      <c r="K41" s="506" t="s">
        <v>420</v>
      </c>
      <c r="L41" s="465" t="s">
        <v>87</v>
      </c>
      <c r="M41" s="376">
        <v>71</v>
      </c>
      <c r="N41" s="376">
        <v>2</v>
      </c>
      <c r="O41" s="376">
        <v>34</v>
      </c>
      <c r="P41" s="376">
        <v>35</v>
      </c>
      <c r="Q41" s="371">
        <v>0.028169014084507043</v>
      </c>
      <c r="R41" s="371">
        <v>0.4788732394366197</v>
      </c>
      <c r="S41" s="371">
        <v>0.49295774647887325</v>
      </c>
    </row>
    <row r="42" spans="1:19" ht="13.5">
      <c r="A42" s="487" t="s">
        <v>399</v>
      </c>
      <c r="B42" s="232" t="s">
        <v>88</v>
      </c>
      <c r="C42" s="380">
        <v>717</v>
      </c>
      <c r="D42" s="380">
        <v>49</v>
      </c>
      <c r="E42" s="380">
        <v>354</v>
      </c>
      <c r="F42" s="380">
        <v>314</v>
      </c>
      <c r="G42" s="444">
        <v>0.06834030683403068</v>
      </c>
      <c r="H42" s="444">
        <v>0.49372384937238495</v>
      </c>
      <c r="I42" s="444">
        <v>0.43793584379358436</v>
      </c>
      <c r="K42" s="506" t="s">
        <v>420</v>
      </c>
      <c r="L42" s="465" t="s">
        <v>89</v>
      </c>
      <c r="M42" s="376">
        <v>33</v>
      </c>
      <c r="N42" s="376">
        <v>0</v>
      </c>
      <c r="O42" s="376">
        <v>8</v>
      </c>
      <c r="P42" s="376">
        <v>25</v>
      </c>
      <c r="Q42" s="371">
        <v>0</v>
      </c>
      <c r="R42" s="371">
        <v>0.24242424242424243</v>
      </c>
      <c r="S42" s="371">
        <v>0.7575757575757576</v>
      </c>
    </row>
    <row r="43" spans="1:19" ht="13.5">
      <c r="A43" s="487" t="s">
        <v>399</v>
      </c>
      <c r="B43" s="232" t="s">
        <v>90</v>
      </c>
      <c r="C43" s="380">
        <v>749</v>
      </c>
      <c r="D43" s="380">
        <v>110</v>
      </c>
      <c r="E43" s="380">
        <v>394</v>
      </c>
      <c r="F43" s="380">
        <v>245</v>
      </c>
      <c r="G43" s="444">
        <v>0.14686248331108145</v>
      </c>
      <c r="H43" s="444">
        <v>0.5260347129506008</v>
      </c>
      <c r="I43" s="444">
        <v>0.32710280373831774</v>
      </c>
      <c r="K43" s="506" t="s">
        <v>421</v>
      </c>
      <c r="L43" s="465" t="s">
        <v>421</v>
      </c>
      <c r="M43" s="507">
        <v>1327</v>
      </c>
      <c r="N43" s="507">
        <v>124</v>
      </c>
      <c r="O43" s="507">
        <v>658</v>
      </c>
      <c r="P43" s="507">
        <v>545</v>
      </c>
      <c r="Q43" s="508">
        <v>0.0934438583270535</v>
      </c>
      <c r="R43" s="508">
        <v>0.4958553127354936</v>
      </c>
      <c r="S43" s="508">
        <v>0.4107008289374529</v>
      </c>
    </row>
    <row r="44" spans="1:19" ht="13.5">
      <c r="A44" s="487" t="s">
        <v>399</v>
      </c>
      <c r="B44" s="232" t="s">
        <v>92</v>
      </c>
      <c r="C44" s="380">
        <v>1099</v>
      </c>
      <c r="D44" s="380">
        <v>195</v>
      </c>
      <c r="E44" s="380">
        <v>588</v>
      </c>
      <c r="F44" s="380">
        <v>316</v>
      </c>
      <c r="G44" s="444">
        <v>0.17743403093721566</v>
      </c>
      <c r="H44" s="444">
        <v>0.535031847133758</v>
      </c>
      <c r="I44" s="444">
        <v>0.2875341219290264</v>
      </c>
      <c r="K44" s="509" t="s">
        <v>422</v>
      </c>
      <c r="L44" s="468" t="s">
        <v>94</v>
      </c>
      <c r="M44" s="376">
        <v>65</v>
      </c>
      <c r="N44" s="376">
        <v>0</v>
      </c>
      <c r="O44" s="376">
        <v>29</v>
      </c>
      <c r="P44" s="376">
        <v>36</v>
      </c>
      <c r="Q44" s="371">
        <v>0</v>
      </c>
      <c r="R44" s="371">
        <v>0.4461538461538462</v>
      </c>
      <c r="S44" s="371">
        <v>0.5538461538461539</v>
      </c>
    </row>
    <row r="45" spans="1:19" ht="13.5">
      <c r="A45" s="487" t="s">
        <v>399</v>
      </c>
      <c r="B45" s="232" t="s">
        <v>95</v>
      </c>
      <c r="C45" s="380">
        <v>339</v>
      </c>
      <c r="D45" s="380">
        <v>61</v>
      </c>
      <c r="E45" s="380">
        <v>214</v>
      </c>
      <c r="F45" s="380">
        <v>64</v>
      </c>
      <c r="G45" s="444">
        <v>0.17994100294985252</v>
      </c>
      <c r="H45" s="444">
        <v>0.6312684365781711</v>
      </c>
      <c r="I45" s="444">
        <v>0.1887905604719764</v>
      </c>
      <c r="K45" s="509" t="s">
        <v>422</v>
      </c>
      <c r="L45" s="468" t="s">
        <v>96</v>
      </c>
      <c r="M45" s="376">
        <v>67</v>
      </c>
      <c r="N45" s="376">
        <v>10</v>
      </c>
      <c r="O45" s="376">
        <v>25</v>
      </c>
      <c r="P45" s="376">
        <v>32</v>
      </c>
      <c r="Q45" s="371">
        <v>0.14925373134328357</v>
      </c>
      <c r="R45" s="371">
        <v>0.373134328358209</v>
      </c>
      <c r="S45" s="371">
        <v>0.47761194029850745</v>
      </c>
    </row>
    <row r="46" spans="1:19" ht="13.5">
      <c r="A46" s="487" t="s">
        <v>399</v>
      </c>
      <c r="B46" s="232" t="s">
        <v>97</v>
      </c>
      <c r="C46" s="380">
        <v>903</v>
      </c>
      <c r="D46" s="380">
        <v>100</v>
      </c>
      <c r="E46" s="380">
        <v>515</v>
      </c>
      <c r="F46" s="380">
        <v>288</v>
      </c>
      <c r="G46" s="444">
        <v>0.11074197120708748</v>
      </c>
      <c r="H46" s="444">
        <v>0.5703211517165006</v>
      </c>
      <c r="I46" s="444">
        <v>0.31893687707641194</v>
      </c>
      <c r="K46" s="509" t="s">
        <v>422</v>
      </c>
      <c r="L46" s="468" t="s">
        <v>98</v>
      </c>
      <c r="M46" s="376">
        <v>203</v>
      </c>
      <c r="N46" s="376">
        <v>24</v>
      </c>
      <c r="O46" s="376">
        <v>95</v>
      </c>
      <c r="P46" s="376">
        <v>84</v>
      </c>
      <c r="Q46" s="371">
        <v>0.11822660098522167</v>
      </c>
      <c r="R46" s="371">
        <v>0.46798029556650245</v>
      </c>
      <c r="S46" s="371">
        <v>0.41379310344827586</v>
      </c>
    </row>
    <row r="47" spans="1:19" ht="13.5">
      <c r="A47" s="487" t="s">
        <v>399</v>
      </c>
      <c r="B47" s="510" t="s">
        <v>410</v>
      </c>
      <c r="C47" s="457">
        <v>2778</v>
      </c>
      <c r="D47" s="457">
        <v>355</v>
      </c>
      <c r="E47" s="457">
        <v>1670</v>
      </c>
      <c r="F47" s="457">
        <v>753</v>
      </c>
      <c r="G47" s="454">
        <v>0.12778977681785458</v>
      </c>
      <c r="H47" s="454">
        <v>0.6011519078473722</v>
      </c>
      <c r="I47" s="454">
        <v>0.2710583153347732</v>
      </c>
      <c r="K47" s="509" t="s">
        <v>422</v>
      </c>
      <c r="L47" s="468" t="s">
        <v>99</v>
      </c>
      <c r="M47" s="376">
        <v>175</v>
      </c>
      <c r="N47" s="376">
        <v>2</v>
      </c>
      <c r="O47" s="376">
        <v>87</v>
      </c>
      <c r="P47" s="376">
        <v>86</v>
      </c>
      <c r="Q47" s="371">
        <v>0.011428571428571429</v>
      </c>
      <c r="R47" s="371">
        <v>0.49714285714285716</v>
      </c>
      <c r="S47" s="371">
        <v>0.49142857142857144</v>
      </c>
    </row>
    <row r="48" spans="1:19" ht="13.5">
      <c r="A48" s="487" t="s">
        <v>399</v>
      </c>
      <c r="B48" s="232" t="s">
        <v>100</v>
      </c>
      <c r="C48" s="382">
        <v>4956</v>
      </c>
      <c r="D48" s="382">
        <v>937</v>
      </c>
      <c r="E48" s="382">
        <v>3150</v>
      </c>
      <c r="F48" s="382">
        <v>869</v>
      </c>
      <c r="G48" s="444">
        <v>0.1890637610976594</v>
      </c>
      <c r="H48" s="444">
        <v>0.635593220338983</v>
      </c>
      <c r="I48" s="444">
        <v>0.17534301856335754</v>
      </c>
      <c r="K48" s="509" t="s">
        <v>422</v>
      </c>
      <c r="L48" s="468" t="s">
        <v>101</v>
      </c>
      <c r="M48" s="376">
        <v>62</v>
      </c>
      <c r="N48" s="376">
        <v>2</v>
      </c>
      <c r="O48" s="376">
        <v>22</v>
      </c>
      <c r="P48" s="376">
        <v>38</v>
      </c>
      <c r="Q48" s="371">
        <v>0.03225806451612903</v>
      </c>
      <c r="R48" s="371">
        <v>0.3548387096774194</v>
      </c>
      <c r="S48" s="371">
        <v>0.6129032258064516</v>
      </c>
    </row>
    <row r="49" spans="1:19" ht="13.5">
      <c r="A49" s="487" t="s">
        <v>399</v>
      </c>
      <c r="B49" s="232" t="s">
        <v>102</v>
      </c>
      <c r="C49" s="382">
        <v>849</v>
      </c>
      <c r="D49" s="382">
        <v>109</v>
      </c>
      <c r="E49" s="382">
        <v>475</v>
      </c>
      <c r="F49" s="382">
        <v>265</v>
      </c>
      <c r="G49" s="444">
        <v>0.12838633686690223</v>
      </c>
      <c r="H49" s="444">
        <v>0.5594817432273262</v>
      </c>
      <c r="I49" s="444">
        <v>0.3121319199057715</v>
      </c>
      <c r="K49" s="509" t="s">
        <v>423</v>
      </c>
      <c r="L49" s="468" t="s">
        <v>423</v>
      </c>
      <c r="M49" s="458">
        <v>572</v>
      </c>
      <c r="N49" s="458">
        <v>38</v>
      </c>
      <c r="O49" s="458">
        <v>258</v>
      </c>
      <c r="P49" s="458">
        <v>276</v>
      </c>
      <c r="Q49" s="511">
        <v>0.06643356643356643</v>
      </c>
      <c r="R49" s="511">
        <v>0.45104895104895104</v>
      </c>
      <c r="S49" s="511">
        <v>0.4825174825174825</v>
      </c>
    </row>
    <row r="50" spans="1:19" ht="13.5">
      <c r="A50" s="487" t="s">
        <v>399</v>
      </c>
      <c r="B50" s="232" t="s">
        <v>104</v>
      </c>
      <c r="C50" s="382">
        <v>412</v>
      </c>
      <c r="D50" s="382">
        <v>39</v>
      </c>
      <c r="E50" s="382">
        <v>206</v>
      </c>
      <c r="F50" s="382">
        <v>167</v>
      </c>
      <c r="G50" s="444">
        <v>0.09466019417475728</v>
      </c>
      <c r="H50" s="444">
        <v>0.5</v>
      </c>
      <c r="I50" s="444">
        <v>0.4053398058252427</v>
      </c>
      <c r="K50" s="512" t="s">
        <v>424</v>
      </c>
      <c r="L50" s="513" t="s">
        <v>106</v>
      </c>
      <c r="M50" s="376">
        <v>81</v>
      </c>
      <c r="N50" s="376">
        <v>4</v>
      </c>
      <c r="O50" s="376">
        <v>36</v>
      </c>
      <c r="P50" s="376">
        <v>41</v>
      </c>
      <c r="Q50" s="371">
        <v>0.04938271604938271</v>
      </c>
      <c r="R50" s="371">
        <v>0.4444444444444444</v>
      </c>
      <c r="S50" s="371">
        <v>0.5061728395061729</v>
      </c>
    </row>
    <row r="51" spans="1:19" ht="13.5">
      <c r="A51" s="487" t="s">
        <v>399</v>
      </c>
      <c r="B51" s="232" t="s">
        <v>107</v>
      </c>
      <c r="C51" s="382">
        <v>311</v>
      </c>
      <c r="D51" s="382">
        <v>26</v>
      </c>
      <c r="E51" s="382">
        <v>163</v>
      </c>
      <c r="F51" s="382">
        <v>122</v>
      </c>
      <c r="G51" s="444">
        <v>0.08360128617363344</v>
      </c>
      <c r="H51" s="444">
        <v>0.5241157556270096</v>
      </c>
      <c r="I51" s="444">
        <v>0.39228295819935693</v>
      </c>
      <c r="K51" s="512" t="s">
        <v>424</v>
      </c>
      <c r="L51" s="513" t="s">
        <v>108</v>
      </c>
      <c r="M51" s="376">
        <v>328</v>
      </c>
      <c r="N51" s="376">
        <v>52</v>
      </c>
      <c r="O51" s="376">
        <v>184</v>
      </c>
      <c r="P51" s="376">
        <v>92</v>
      </c>
      <c r="Q51" s="371">
        <v>0.15853658536585366</v>
      </c>
      <c r="R51" s="371">
        <v>0.5609756097560976</v>
      </c>
      <c r="S51" s="371">
        <v>0.2804878048780488</v>
      </c>
    </row>
    <row r="52" spans="1:19" ht="13.5">
      <c r="A52" s="487" t="s">
        <v>399</v>
      </c>
      <c r="B52" s="232" t="s">
        <v>109</v>
      </c>
      <c r="C52" s="382">
        <v>379</v>
      </c>
      <c r="D52" s="382">
        <v>38</v>
      </c>
      <c r="E52" s="382">
        <v>228</v>
      </c>
      <c r="F52" s="382">
        <v>113</v>
      </c>
      <c r="G52" s="444">
        <v>0.10026385224274406</v>
      </c>
      <c r="H52" s="444">
        <v>0.6015831134564644</v>
      </c>
      <c r="I52" s="444">
        <v>0.29815303430079154</v>
      </c>
      <c r="K52" s="512" t="s">
        <v>424</v>
      </c>
      <c r="L52" s="513" t="s">
        <v>110</v>
      </c>
      <c r="M52" s="376">
        <v>58</v>
      </c>
      <c r="N52" s="376">
        <v>2</v>
      </c>
      <c r="O52" s="376">
        <v>35</v>
      </c>
      <c r="P52" s="376">
        <v>21</v>
      </c>
      <c r="Q52" s="371">
        <v>0.034482758620689655</v>
      </c>
      <c r="R52" s="371">
        <v>0.603448275862069</v>
      </c>
      <c r="S52" s="371">
        <v>0.3620689655172414</v>
      </c>
    </row>
    <row r="53" spans="1:19" ht="13.5">
      <c r="A53" s="487" t="s">
        <v>399</v>
      </c>
      <c r="B53" s="232" t="s">
        <v>111</v>
      </c>
      <c r="C53" s="382">
        <v>387</v>
      </c>
      <c r="D53" s="382">
        <v>53</v>
      </c>
      <c r="E53" s="382">
        <v>208</v>
      </c>
      <c r="F53" s="382">
        <v>126</v>
      </c>
      <c r="G53" s="444">
        <v>0.13695090439276486</v>
      </c>
      <c r="H53" s="444">
        <v>0.537467700258398</v>
      </c>
      <c r="I53" s="444">
        <v>0.32558139534883723</v>
      </c>
      <c r="K53" s="512" t="s">
        <v>424</v>
      </c>
      <c r="L53" s="513" t="s">
        <v>112</v>
      </c>
      <c r="M53" s="376">
        <v>23</v>
      </c>
      <c r="N53" s="376">
        <v>5</v>
      </c>
      <c r="O53" s="376">
        <v>15</v>
      </c>
      <c r="P53" s="376">
        <v>3</v>
      </c>
      <c r="Q53" s="371">
        <v>0.21739130434782608</v>
      </c>
      <c r="R53" s="371">
        <v>0.6521739130434783</v>
      </c>
      <c r="S53" s="371">
        <v>0.13043478260869565</v>
      </c>
    </row>
    <row r="54" spans="1:19" ht="13.5">
      <c r="A54" s="487" t="s">
        <v>399</v>
      </c>
      <c r="B54" s="232" t="s">
        <v>113</v>
      </c>
      <c r="C54" s="382">
        <v>202</v>
      </c>
      <c r="D54" s="382">
        <v>7</v>
      </c>
      <c r="E54" s="382">
        <v>33</v>
      </c>
      <c r="F54" s="382">
        <v>162</v>
      </c>
      <c r="G54" s="444">
        <v>0.034653465346534656</v>
      </c>
      <c r="H54" s="444">
        <v>0.16336633663366337</v>
      </c>
      <c r="I54" s="444">
        <v>0.801980198019802</v>
      </c>
      <c r="K54" s="512" t="s">
        <v>424</v>
      </c>
      <c r="L54" s="513" t="s">
        <v>114</v>
      </c>
      <c r="M54" s="376">
        <v>18</v>
      </c>
      <c r="N54" s="376">
        <v>0</v>
      </c>
      <c r="O54" s="376">
        <v>7</v>
      </c>
      <c r="P54" s="376">
        <v>11</v>
      </c>
      <c r="Q54" s="371">
        <v>0</v>
      </c>
      <c r="R54" s="371">
        <v>0.3888888888888889</v>
      </c>
      <c r="S54" s="371">
        <v>0.6111111111111112</v>
      </c>
    </row>
    <row r="55" spans="1:19" ht="13.5">
      <c r="A55" s="487" t="s">
        <v>399</v>
      </c>
      <c r="B55" s="232" t="s">
        <v>115</v>
      </c>
      <c r="C55" s="382">
        <v>325</v>
      </c>
      <c r="D55" s="382">
        <v>41</v>
      </c>
      <c r="E55" s="382">
        <v>177</v>
      </c>
      <c r="F55" s="382">
        <v>107</v>
      </c>
      <c r="G55" s="444">
        <v>0.12615384615384614</v>
      </c>
      <c r="H55" s="444">
        <v>0.5446153846153846</v>
      </c>
      <c r="I55" s="444">
        <v>0.3292307692307692</v>
      </c>
      <c r="K55" s="512" t="s">
        <v>424</v>
      </c>
      <c r="L55" s="513" t="s">
        <v>116</v>
      </c>
      <c r="M55" s="376">
        <v>59</v>
      </c>
      <c r="N55" s="376">
        <v>6</v>
      </c>
      <c r="O55" s="376">
        <v>29</v>
      </c>
      <c r="P55" s="376">
        <v>24</v>
      </c>
      <c r="Q55" s="371">
        <v>0.1016949152542373</v>
      </c>
      <c r="R55" s="371">
        <v>0.4915254237288136</v>
      </c>
      <c r="S55" s="371">
        <v>0.4067796610169492</v>
      </c>
    </row>
    <row r="56" spans="1:19" ht="13.5">
      <c r="A56" s="487" t="s">
        <v>399</v>
      </c>
      <c r="B56" s="232" t="s">
        <v>117</v>
      </c>
      <c r="C56" s="382">
        <v>955</v>
      </c>
      <c r="D56" s="382">
        <v>68</v>
      </c>
      <c r="E56" s="382">
        <v>488</v>
      </c>
      <c r="F56" s="382">
        <v>399</v>
      </c>
      <c r="G56" s="444">
        <v>0.0712041884816754</v>
      </c>
      <c r="H56" s="444">
        <v>0.5109947643979058</v>
      </c>
      <c r="I56" s="444">
        <v>0.4178010471204188</v>
      </c>
      <c r="K56" s="512" t="s">
        <v>424</v>
      </c>
      <c r="L56" s="513" t="s">
        <v>118</v>
      </c>
      <c r="M56" s="376">
        <v>33</v>
      </c>
      <c r="N56" s="376">
        <v>2</v>
      </c>
      <c r="O56" s="376">
        <v>14</v>
      </c>
      <c r="P56" s="376">
        <v>17</v>
      </c>
      <c r="Q56" s="371">
        <v>0.06060606060606061</v>
      </c>
      <c r="R56" s="371">
        <v>0.42424242424242425</v>
      </c>
      <c r="S56" s="371">
        <v>0.5151515151515151</v>
      </c>
    </row>
    <row r="57" spans="1:19" ht="13.5">
      <c r="A57" s="487" t="s">
        <v>399</v>
      </c>
      <c r="B57" s="232" t="s">
        <v>119</v>
      </c>
      <c r="C57" s="382">
        <v>333</v>
      </c>
      <c r="D57" s="382">
        <v>40</v>
      </c>
      <c r="E57" s="382">
        <v>149</v>
      </c>
      <c r="F57" s="382">
        <v>144</v>
      </c>
      <c r="G57" s="444">
        <v>0.12012012012012012</v>
      </c>
      <c r="H57" s="444">
        <v>0.44744744744744747</v>
      </c>
      <c r="I57" s="444">
        <v>0.43243243243243246</v>
      </c>
      <c r="K57" s="512" t="s">
        <v>424</v>
      </c>
      <c r="L57" s="513" t="s">
        <v>120</v>
      </c>
      <c r="M57" s="376">
        <v>63</v>
      </c>
      <c r="N57" s="376">
        <v>3</v>
      </c>
      <c r="O57" s="376">
        <v>37</v>
      </c>
      <c r="P57" s="376">
        <v>23</v>
      </c>
      <c r="Q57" s="371">
        <v>0.047619047619047616</v>
      </c>
      <c r="R57" s="371">
        <v>0.5873015873015873</v>
      </c>
      <c r="S57" s="371">
        <v>0.36507936507936506</v>
      </c>
    </row>
    <row r="58" spans="1:19" ht="13.5">
      <c r="A58" s="487" t="s">
        <v>399</v>
      </c>
      <c r="B58" s="232" t="s">
        <v>121</v>
      </c>
      <c r="C58" s="382">
        <v>332</v>
      </c>
      <c r="D58" s="382">
        <v>45</v>
      </c>
      <c r="E58" s="382">
        <v>159</v>
      </c>
      <c r="F58" s="382">
        <v>128</v>
      </c>
      <c r="G58" s="444">
        <v>0.1355421686746988</v>
      </c>
      <c r="H58" s="444">
        <v>0.4789156626506024</v>
      </c>
      <c r="I58" s="444">
        <v>0.3855421686746988</v>
      </c>
      <c r="K58" s="512" t="s">
        <v>424</v>
      </c>
      <c r="L58" s="513" t="s">
        <v>122</v>
      </c>
      <c r="M58" s="376">
        <v>57</v>
      </c>
      <c r="N58" s="376">
        <v>0</v>
      </c>
      <c r="O58" s="376">
        <v>22</v>
      </c>
      <c r="P58" s="376">
        <v>35</v>
      </c>
      <c r="Q58" s="371">
        <v>0</v>
      </c>
      <c r="R58" s="371">
        <v>0.38596491228070173</v>
      </c>
      <c r="S58" s="371">
        <v>0.6140350877192983</v>
      </c>
    </row>
    <row r="59" spans="1:19" ht="13.5">
      <c r="A59" s="487" t="s">
        <v>399</v>
      </c>
      <c r="B59" s="232" t="s">
        <v>123</v>
      </c>
      <c r="C59" s="382">
        <v>322</v>
      </c>
      <c r="D59" s="382">
        <v>25</v>
      </c>
      <c r="E59" s="382">
        <v>137</v>
      </c>
      <c r="F59" s="382">
        <v>160</v>
      </c>
      <c r="G59" s="444">
        <v>0.07763975155279502</v>
      </c>
      <c r="H59" s="444">
        <v>0.4254658385093168</v>
      </c>
      <c r="I59" s="444">
        <v>0.4968944099378882</v>
      </c>
      <c r="K59" s="512" t="s">
        <v>424</v>
      </c>
      <c r="L59" s="513" t="s">
        <v>124</v>
      </c>
      <c r="M59" s="376">
        <v>58</v>
      </c>
      <c r="N59" s="376">
        <v>4</v>
      </c>
      <c r="O59" s="376">
        <v>35</v>
      </c>
      <c r="P59" s="376">
        <v>19</v>
      </c>
      <c r="Q59" s="371">
        <v>0.06896551724137931</v>
      </c>
      <c r="R59" s="371">
        <v>0.603448275862069</v>
      </c>
      <c r="S59" s="371">
        <v>0.3275862068965517</v>
      </c>
    </row>
    <row r="60" spans="1:19" ht="13.5">
      <c r="A60" s="487" t="s">
        <v>399</v>
      </c>
      <c r="B60" s="232" t="s">
        <v>125</v>
      </c>
      <c r="C60" s="382">
        <v>897</v>
      </c>
      <c r="D60" s="382">
        <v>149</v>
      </c>
      <c r="E60" s="382">
        <v>504</v>
      </c>
      <c r="F60" s="382">
        <v>244</v>
      </c>
      <c r="G60" s="444">
        <v>0.16610925306577481</v>
      </c>
      <c r="H60" s="444">
        <v>0.5618729096989966</v>
      </c>
      <c r="I60" s="444">
        <v>0.27201783723522854</v>
      </c>
      <c r="K60" s="512" t="s">
        <v>424</v>
      </c>
      <c r="L60" s="513" t="s">
        <v>126</v>
      </c>
      <c r="M60" s="376">
        <v>99</v>
      </c>
      <c r="N60" s="376">
        <v>6</v>
      </c>
      <c r="O60" s="376">
        <v>53</v>
      </c>
      <c r="P60" s="376">
        <v>40</v>
      </c>
      <c r="Q60" s="371">
        <v>0.06060606060606061</v>
      </c>
      <c r="R60" s="371">
        <v>0.5353535353535354</v>
      </c>
      <c r="S60" s="371">
        <v>0.40404040404040403</v>
      </c>
    </row>
    <row r="61" spans="1:19" ht="13.5">
      <c r="A61" s="487" t="s">
        <v>399</v>
      </c>
      <c r="B61" s="232" t="s">
        <v>127</v>
      </c>
      <c r="C61" s="382">
        <v>1734</v>
      </c>
      <c r="D61" s="382">
        <v>305</v>
      </c>
      <c r="E61" s="382">
        <v>1005</v>
      </c>
      <c r="F61" s="382">
        <v>424</v>
      </c>
      <c r="G61" s="444">
        <v>0.17589388696655134</v>
      </c>
      <c r="H61" s="444">
        <v>0.5795847750865052</v>
      </c>
      <c r="I61" s="444">
        <v>0.24452133794694347</v>
      </c>
      <c r="K61" s="512" t="s">
        <v>424</v>
      </c>
      <c r="L61" s="513" t="s">
        <v>424</v>
      </c>
      <c r="M61" s="460">
        <v>877</v>
      </c>
      <c r="N61" s="460">
        <v>84</v>
      </c>
      <c r="O61" s="460">
        <v>467</v>
      </c>
      <c r="P61" s="460">
        <v>326</v>
      </c>
      <c r="Q61" s="514">
        <v>0.09578107183580388</v>
      </c>
      <c r="R61" s="514">
        <v>0.5324971493728621</v>
      </c>
      <c r="S61" s="514">
        <v>0.3717217787913341</v>
      </c>
    </row>
    <row r="62" spans="1:19" ht="13.5">
      <c r="A62" s="487" t="s">
        <v>399</v>
      </c>
      <c r="B62" s="232" t="s">
        <v>128</v>
      </c>
      <c r="C62" s="382">
        <v>1230</v>
      </c>
      <c r="D62" s="382">
        <v>190</v>
      </c>
      <c r="E62" s="382">
        <v>720</v>
      </c>
      <c r="F62" s="382">
        <v>320</v>
      </c>
      <c r="G62" s="444">
        <v>0.15447154471544716</v>
      </c>
      <c r="H62" s="444">
        <v>0.5853658536585366</v>
      </c>
      <c r="I62" s="444">
        <v>0.2601626016260163</v>
      </c>
      <c r="K62" s="515" t="s">
        <v>425</v>
      </c>
      <c r="L62" s="477" t="s">
        <v>130</v>
      </c>
      <c r="M62" s="376">
        <v>32</v>
      </c>
      <c r="N62" s="376">
        <v>0</v>
      </c>
      <c r="O62" s="376">
        <v>10</v>
      </c>
      <c r="P62" s="376">
        <v>22</v>
      </c>
      <c r="Q62" s="371">
        <v>0</v>
      </c>
      <c r="R62" s="371">
        <v>0.3125</v>
      </c>
      <c r="S62" s="371">
        <v>0.6875</v>
      </c>
    </row>
    <row r="63" spans="1:19" ht="13.5">
      <c r="A63" s="487" t="s">
        <v>399</v>
      </c>
      <c r="B63" s="232" t="s">
        <v>131</v>
      </c>
      <c r="C63" s="382">
        <v>918</v>
      </c>
      <c r="D63" s="382">
        <v>48</v>
      </c>
      <c r="E63" s="382">
        <v>396</v>
      </c>
      <c r="F63" s="382">
        <v>474</v>
      </c>
      <c r="G63" s="444">
        <v>0.05228758169934641</v>
      </c>
      <c r="H63" s="444">
        <v>0.43137254901960786</v>
      </c>
      <c r="I63" s="444">
        <v>0.5163398692810458</v>
      </c>
      <c r="K63" s="515" t="s">
        <v>425</v>
      </c>
      <c r="L63" s="477" t="s">
        <v>132</v>
      </c>
      <c r="M63" s="376">
        <v>176</v>
      </c>
      <c r="N63" s="376">
        <v>26</v>
      </c>
      <c r="O63" s="376">
        <v>95</v>
      </c>
      <c r="P63" s="376">
        <v>55</v>
      </c>
      <c r="Q63" s="371">
        <v>0.14772727272727273</v>
      </c>
      <c r="R63" s="371">
        <v>0.5397727272727273</v>
      </c>
      <c r="S63" s="371">
        <v>0.3125</v>
      </c>
    </row>
    <row r="64" spans="1:19" ht="13.5">
      <c r="A64" s="487" t="s">
        <v>399</v>
      </c>
      <c r="B64" s="232" t="s">
        <v>133</v>
      </c>
      <c r="C64" s="382">
        <v>515</v>
      </c>
      <c r="D64" s="382">
        <v>38</v>
      </c>
      <c r="E64" s="382">
        <v>242</v>
      </c>
      <c r="F64" s="382">
        <v>235</v>
      </c>
      <c r="G64" s="444">
        <v>0.07378640776699029</v>
      </c>
      <c r="H64" s="444">
        <v>0.46990291262135925</v>
      </c>
      <c r="I64" s="444">
        <v>0.4563106796116505</v>
      </c>
      <c r="K64" s="515" t="s">
        <v>425</v>
      </c>
      <c r="L64" s="477" t="s">
        <v>134</v>
      </c>
      <c r="M64" s="376">
        <v>8</v>
      </c>
      <c r="N64" s="376">
        <v>0</v>
      </c>
      <c r="O64" s="376">
        <v>5</v>
      </c>
      <c r="P64" s="376">
        <v>3</v>
      </c>
      <c r="Q64" s="371">
        <v>0</v>
      </c>
      <c r="R64" s="371">
        <v>0.625</v>
      </c>
      <c r="S64" s="371">
        <v>0.375</v>
      </c>
    </row>
    <row r="65" spans="1:19" ht="13.5">
      <c r="A65" s="487" t="s">
        <v>399</v>
      </c>
      <c r="B65" s="232" t="s">
        <v>135</v>
      </c>
      <c r="C65" s="382">
        <v>386</v>
      </c>
      <c r="D65" s="382">
        <v>19</v>
      </c>
      <c r="E65" s="382">
        <v>160</v>
      </c>
      <c r="F65" s="382">
        <v>207</v>
      </c>
      <c r="G65" s="444">
        <v>0.04922279792746114</v>
      </c>
      <c r="H65" s="444">
        <v>0.41450777202072536</v>
      </c>
      <c r="I65" s="444">
        <v>0.5362694300518135</v>
      </c>
      <c r="K65" s="515" t="s">
        <v>425</v>
      </c>
      <c r="L65" s="477" t="s">
        <v>136</v>
      </c>
      <c r="M65" s="376">
        <v>18</v>
      </c>
      <c r="N65" s="376">
        <v>0</v>
      </c>
      <c r="O65" s="376">
        <v>6</v>
      </c>
      <c r="P65" s="376">
        <v>12</v>
      </c>
      <c r="Q65" s="371">
        <v>0</v>
      </c>
      <c r="R65" s="371">
        <v>0.3333333333333333</v>
      </c>
      <c r="S65" s="371">
        <v>0.6666666666666666</v>
      </c>
    </row>
    <row r="66" spans="1:19" ht="13.5">
      <c r="A66" s="487" t="s">
        <v>399</v>
      </c>
      <c r="B66" s="232" t="s">
        <v>137</v>
      </c>
      <c r="C66" s="382">
        <v>213</v>
      </c>
      <c r="D66" s="382">
        <v>24</v>
      </c>
      <c r="E66" s="382">
        <v>95</v>
      </c>
      <c r="F66" s="382">
        <v>94</v>
      </c>
      <c r="G66" s="444">
        <v>0.11267605633802817</v>
      </c>
      <c r="H66" s="444">
        <v>0.4460093896713615</v>
      </c>
      <c r="I66" s="444">
        <v>0.4413145539906103</v>
      </c>
      <c r="K66" s="515" t="s">
        <v>425</v>
      </c>
      <c r="L66" s="477" t="s">
        <v>40</v>
      </c>
      <c r="M66" s="376">
        <v>180</v>
      </c>
      <c r="N66" s="376">
        <v>23</v>
      </c>
      <c r="O66" s="376">
        <v>105</v>
      </c>
      <c r="P66" s="376">
        <v>52</v>
      </c>
      <c r="Q66" s="371">
        <v>0.12777777777777777</v>
      </c>
      <c r="R66" s="371">
        <v>0.5833333333333334</v>
      </c>
      <c r="S66" s="371">
        <v>0.28888888888888886</v>
      </c>
    </row>
    <row r="67" spans="1:19" ht="13.5">
      <c r="A67" s="487" t="s">
        <v>399</v>
      </c>
      <c r="B67" s="232" t="s">
        <v>138</v>
      </c>
      <c r="C67" s="382">
        <v>43</v>
      </c>
      <c r="D67" s="382">
        <v>0</v>
      </c>
      <c r="E67" s="382">
        <v>20</v>
      </c>
      <c r="F67" s="382">
        <v>23</v>
      </c>
      <c r="G67" s="444">
        <v>0</v>
      </c>
      <c r="H67" s="444">
        <v>0.46511627906976744</v>
      </c>
      <c r="I67" s="444">
        <v>0.5348837209302325</v>
      </c>
      <c r="K67" s="515" t="s">
        <v>425</v>
      </c>
      <c r="L67" s="477" t="s">
        <v>139</v>
      </c>
      <c r="M67" s="376">
        <v>56</v>
      </c>
      <c r="N67" s="376">
        <v>2</v>
      </c>
      <c r="O67" s="376">
        <v>24</v>
      </c>
      <c r="P67" s="376">
        <v>30</v>
      </c>
      <c r="Q67" s="371">
        <v>0.03571428571428571</v>
      </c>
      <c r="R67" s="371">
        <v>0.42857142857142855</v>
      </c>
      <c r="S67" s="371">
        <v>0.5357142857142857</v>
      </c>
    </row>
    <row r="68" spans="1:19" ht="13.5">
      <c r="A68" s="487" t="s">
        <v>399</v>
      </c>
      <c r="B68" s="232" t="s">
        <v>140</v>
      </c>
      <c r="C68" s="382">
        <v>130</v>
      </c>
      <c r="D68" s="382">
        <v>5</v>
      </c>
      <c r="E68" s="382">
        <v>59</v>
      </c>
      <c r="F68" s="382">
        <v>66</v>
      </c>
      <c r="G68" s="444">
        <v>0.038461538461538464</v>
      </c>
      <c r="H68" s="444">
        <v>0.45384615384615384</v>
      </c>
      <c r="I68" s="444">
        <v>0.5076923076923077</v>
      </c>
      <c r="K68" s="515" t="s">
        <v>425</v>
      </c>
      <c r="L68" s="477" t="s">
        <v>50</v>
      </c>
      <c r="M68" s="376">
        <v>101</v>
      </c>
      <c r="N68" s="376">
        <v>2</v>
      </c>
      <c r="O68" s="376">
        <v>39</v>
      </c>
      <c r="P68" s="376">
        <v>60</v>
      </c>
      <c r="Q68" s="371">
        <v>0.019801980198019802</v>
      </c>
      <c r="R68" s="371">
        <v>0.38613861386138615</v>
      </c>
      <c r="S68" s="371">
        <v>0.594059405940594</v>
      </c>
    </row>
    <row r="69" spans="1:19" ht="13.5">
      <c r="A69" s="487" t="s">
        <v>399</v>
      </c>
      <c r="B69" s="516" t="s">
        <v>411</v>
      </c>
      <c r="C69" s="462">
        <v>281</v>
      </c>
      <c r="D69" s="462">
        <v>8</v>
      </c>
      <c r="E69" s="462">
        <v>148</v>
      </c>
      <c r="F69" s="462">
        <v>125</v>
      </c>
      <c r="G69" s="456">
        <v>0.028469750889679714</v>
      </c>
      <c r="H69" s="456">
        <v>0.5266903914590747</v>
      </c>
      <c r="I69" s="456">
        <v>0.44483985765124556</v>
      </c>
      <c r="K69" s="517" t="s">
        <v>425</v>
      </c>
      <c r="L69" s="518" t="s">
        <v>425</v>
      </c>
      <c r="M69" s="463">
        <v>571</v>
      </c>
      <c r="N69" s="463">
        <v>53</v>
      </c>
      <c r="O69" s="463">
        <v>284</v>
      </c>
      <c r="P69" s="463">
        <v>234</v>
      </c>
      <c r="Q69" s="519">
        <v>0.09281961471103327</v>
      </c>
      <c r="R69" s="519">
        <v>0.4973730297723292</v>
      </c>
      <c r="S69" s="519">
        <v>0.4098073555166375</v>
      </c>
    </row>
    <row r="70" spans="1:19" ht="13.5">
      <c r="A70" s="487" t="s">
        <v>399</v>
      </c>
      <c r="B70" s="232" t="s">
        <v>141</v>
      </c>
      <c r="C70" s="382">
        <v>559</v>
      </c>
      <c r="D70" s="382">
        <v>61</v>
      </c>
      <c r="E70" s="382">
        <v>381</v>
      </c>
      <c r="F70" s="382">
        <v>117</v>
      </c>
      <c r="G70" s="444">
        <v>0.10912343470483005</v>
      </c>
      <c r="H70" s="444">
        <v>0.6815742397137746</v>
      </c>
      <c r="I70" s="444">
        <v>0.20930232558139536</v>
      </c>
      <c r="K70" s="520" t="s">
        <v>142</v>
      </c>
      <c r="L70" s="521" t="s">
        <v>142</v>
      </c>
      <c r="M70" s="522">
        <v>51</v>
      </c>
      <c r="N70" s="522">
        <v>0</v>
      </c>
      <c r="O70" s="522">
        <v>3</v>
      </c>
      <c r="P70" s="522">
        <v>48</v>
      </c>
      <c r="Q70" s="523">
        <v>0</v>
      </c>
      <c r="R70" s="523">
        <v>0.058823529411764705</v>
      </c>
      <c r="S70" s="523">
        <v>0.9411764705882353</v>
      </c>
    </row>
    <row r="71" spans="1:9" ht="13.5">
      <c r="A71" s="487" t="s">
        <v>399</v>
      </c>
      <c r="B71" s="232" t="s">
        <v>143</v>
      </c>
      <c r="C71" s="382">
        <v>376</v>
      </c>
      <c r="D71" s="382">
        <v>52</v>
      </c>
      <c r="E71" s="382">
        <v>226</v>
      </c>
      <c r="F71" s="382">
        <v>98</v>
      </c>
      <c r="G71" s="444">
        <v>0.13829787234042554</v>
      </c>
      <c r="H71" s="444">
        <v>0.601063829787234</v>
      </c>
      <c r="I71" s="444">
        <v>0.26063829787234044</v>
      </c>
    </row>
    <row r="72" spans="1:19" ht="14.25" thickBot="1">
      <c r="A72" s="487" t="s">
        <v>399</v>
      </c>
      <c r="B72" s="232" t="s">
        <v>144</v>
      </c>
      <c r="C72" s="382">
        <v>579</v>
      </c>
      <c r="D72" s="382">
        <v>42</v>
      </c>
      <c r="E72" s="382">
        <v>400</v>
      </c>
      <c r="F72" s="382">
        <v>137</v>
      </c>
      <c r="G72" s="444">
        <v>0.07253886010362694</v>
      </c>
      <c r="H72" s="444">
        <v>0.690846286701209</v>
      </c>
      <c r="I72" s="444">
        <v>0.23661485319516407</v>
      </c>
      <c r="K72" s="503" t="s">
        <v>426</v>
      </c>
      <c r="L72" s="504" t="s">
        <v>427</v>
      </c>
      <c r="M72" s="524" t="s">
        <v>1</v>
      </c>
      <c r="N72" s="524" t="s">
        <v>2</v>
      </c>
      <c r="O72" s="524" t="s">
        <v>3</v>
      </c>
      <c r="P72" s="525" t="s">
        <v>4</v>
      </c>
      <c r="Q72" s="231" t="s">
        <v>5</v>
      </c>
      <c r="R72" s="231" t="s">
        <v>6</v>
      </c>
      <c r="S72" s="231" t="s">
        <v>7</v>
      </c>
    </row>
    <row r="73" spans="1:19" ht="14.25" thickTop="1">
      <c r="A73" s="487" t="s">
        <v>399</v>
      </c>
      <c r="B73" s="232" t="s">
        <v>145</v>
      </c>
      <c r="C73" s="382">
        <v>61</v>
      </c>
      <c r="D73" s="382">
        <v>9</v>
      </c>
      <c r="E73" s="382">
        <v>20</v>
      </c>
      <c r="F73" s="382">
        <v>32</v>
      </c>
      <c r="G73" s="444">
        <v>0.14754098360655737</v>
      </c>
      <c r="H73" s="444">
        <v>0.32786885245901637</v>
      </c>
      <c r="I73" s="444">
        <v>0.5245901639344263</v>
      </c>
      <c r="K73" s="526" t="s">
        <v>428</v>
      </c>
      <c r="L73" s="527" t="s">
        <v>429</v>
      </c>
      <c r="M73" s="376">
        <v>87</v>
      </c>
      <c r="N73" s="376">
        <v>4</v>
      </c>
      <c r="O73" s="376">
        <v>40</v>
      </c>
      <c r="P73" s="376">
        <v>43</v>
      </c>
      <c r="Q73" s="371">
        <v>0.04597701149425287</v>
      </c>
      <c r="R73" s="371">
        <v>0.45977011494252873</v>
      </c>
      <c r="S73" s="371">
        <v>0.4942528735632184</v>
      </c>
    </row>
    <row r="74" spans="1:19" ht="13.5">
      <c r="A74" s="487" t="s">
        <v>399</v>
      </c>
      <c r="B74" s="232" t="s">
        <v>150</v>
      </c>
      <c r="C74" s="382">
        <v>219</v>
      </c>
      <c r="D74" s="382">
        <v>10</v>
      </c>
      <c r="E74" s="382">
        <v>126</v>
      </c>
      <c r="F74" s="382">
        <v>83</v>
      </c>
      <c r="G74" s="444">
        <v>0.045662100456621</v>
      </c>
      <c r="H74" s="444">
        <v>0.5753424657534246</v>
      </c>
      <c r="I74" s="444">
        <v>0.3789954337899543</v>
      </c>
      <c r="K74" s="528" t="s">
        <v>428</v>
      </c>
      <c r="L74" s="529" t="s">
        <v>430</v>
      </c>
      <c r="M74" s="376">
        <v>27</v>
      </c>
      <c r="N74" s="376">
        <v>0</v>
      </c>
      <c r="O74" s="376">
        <v>9</v>
      </c>
      <c r="P74" s="376">
        <v>18</v>
      </c>
      <c r="Q74" s="371">
        <v>0</v>
      </c>
      <c r="R74" s="371">
        <v>0.3333333333333333</v>
      </c>
      <c r="S74" s="371">
        <v>0.6666666666666666</v>
      </c>
    </row>
    <row r="75" spans="1:19" ht="13.5">
      <c r="A75" s="487" t="s">
        <v>399</v>
      </c>
      <c r="B75" s="232" t="s">
        <v>153</v>
      </c>
      <c r="C75" s="382">
        <v>288</v>
      </c>
      <c r="D75" s="382">
        <v>19</v>
      </c>
      <c r="E75" s="382">
        <v>136</v>
      </c>
      <c r="F75" s="382">
        <v>133</v>
      </c>
      <c r="G75" s="444">
        <v>0.06597222222222222</v>
      </c>
      <c r="H75" s="444">
        <v>0.4722222222222222</v>
      </c>
      <c r="I75" s="444">
        <v>0.4618055555555556</v>
      </c>
      <c r="K75" s="528" t="s">
        <v>428</v>
      </c>
      <c r="L75" s="529" t="s">
        <v>431</v>
      </c>
      <c r="M75" s="376">
        <v>48</v>
      </c>
      <c r="N75" s="376">
        <v>12</v>
      </c>
      <c r="O75" s="376">
        <v>19</v>
      </c>
      <c r="P75" s="376">
        <v>17</v>
      </c>
      <c r="Q75" s="371">
        <v>0.25</v>
      </c>
      <c r="R75" s="371">
        <v>0.3958333333333333</v>
      </c>
      <c r="S75" s="371">
        <v>0.3541666666666667</v>
      </c>
    </row>
    <row r="76" spans="1:19" ht="13.5">
      <c r="A76" s="487" t="s">
        <v>399</v>
      </c>
      <c r="B76" s="232" t="s">
        <v>155</v>
      </c>
      <c r="C76" s="382">
        <v>181</v>
      </c>
      <c r="D76" s="382">
        <v>13</v>
      </c>
      <c r="E76" s="382">
        <v>76</v>
      </c>
      <c r="F76" s="382">
        <v>92</v>
      </c>
      <c r="G76" s="444">
        <v>0.0718232044198895</v>
      </c>
      <c r="H76" s="444">
        <v>0.4198895027624309</v>
      </c>
      <c r="I76" s="444">
        <v>0.5082872928176796</v>
      </c>
      <c r="K76" s="528" t="s">
        <v>428</v>
      </c>
      <c r="L76" s="529" t="s">
        <v>432</v>
      </c>
      <c r="M76" s="376">
        <v>135</v>
      </c>
      <c r="N76" s="376">
        <v>16</v>
      </c>
      <c r="O76" s="376">
        <v>70</v>
      </c>
      <c r="P76" s="376">
        <v>49</v>
      </c>
      <c r="Q76" s="371">
        <v>0.11851851851851852</v>
      </c>
      <c r="R76" s="371">
        <v>0.5185185185185185</v>
      </c>
      <c r="S76" s="371">
        <v>0.362962962962963</v>
      </c>
    </row>
    <row r="77" spans="1:19" ht="13.5">
      <c r="A77" s="487" t="s">
        <v>399</v>
      </c>
      <c r="B77" s="232" t="s">
        <v>157</v>
      </c>
      <c r="C77" s="382">
        <v>271</v>
      </c>
      <c r="D77" s="382">
        <v>37</v>
      </c>
      <c r="E77" s="382">
        <v>131</v>
      </c>
      <c r="F77" s="382">
        <v>103</v>
      </c>
      <c r="G77" s="444">
        <v>0.13653136531365315</v>
      </c>
      <c r="H77" s="444">
        <v>0.4833948339483395</v>
      </c>
      <c r="I77" s="444">
        <v>0.3800738007380074</v>
      </c>
      <c r="K77" s="528" t="s">
        <v>428</v>
      </c>
      <c r="L77" s="529" t="s">
        <v>433</v>
      </c>
      <c r="M77" s="376">
        <v>37</v>
      </c>
      <c r="N77" s="376">
        <v>5</v>
      </c>
      <c r="O77" s="376">
        <v>16</v>
      </c>
      <c r="P77" s="376">
        <v>16</v>
      </c>
      <c r="Q77" s="371">
        <v>0.13513513513513514</v>
      </c>
      <c r="R77" s="371">
        <v>0.43243243243243246</v>
      </c>
      <c r="S77" s="371">
        <v>0.43243243243243246</v>
      </c>
    </row>
    <row r="78" spans="1:19" ht="13.5">
      <c r="A78" s="487" t="s">
        <v>399</v>
      </c>
      <c r="B78" s="232" t="s">
        <v>159</v>
      </c>
      <c r="C78" s="382">
        <v>99</v>
      </c>
      <c r="D78" s="382">
        <v>6</v>
      </c>
      <c r="E78" s="382">
        <v>48</v>
      </c>
      <c r="F78" s="382">
        <v>45</v>
      </c>
      <c r="G78" s="444">
        <v>0.06060606060606061</v>
      </c>
      <c r="H78" s="444">
        <v>0.48484848484848486</v>
      </c>
      <c r="I78" s="444">
        <v>0.45454545454545453</v>
      </c>
      <c r="K78" s="528" t="s">
        <v>428</v>
      </c>
      <c r="L78" s="529" t="s">
        <v>434</v>
      </c>
      <c r="M78" s="376">
        <v>71</v>
      </c>
      <c r="N78" s="376">
        <v>7</v>
      </c>
      <c r="O78" s="376">
        <v>36</v>
      </c>
      <c r="P78" s="376">
        <v>28</v>
      </c>
      <c r="Q78" s="371">
        <v>0.09859154929577464</v>
      </c>
      <c r="R78" s="371">
        <v>0.5070422535211268</v>
      </c>
      <c r="S78" s="371">
        <v>0.39436619718309857</v>
      </c>
    </row>
    <row r="79" spans="1:19" ht="13.5">
      <c r="A79" s="487" t="s">
        <v>399</v>
      </c>
      <c r="B79" s="232" t="s">
        <v>161</v>
      </c>
      <c r="C79" s="382">
        <v>159</v>
      </c>
      <c r="D79" s="382">
        <v>17</v>
      </c>
      <c r="E79" s="382">
        <v>60</v>
      </c>
      <c r="F79" s="382">
        <v>82</v>
      </c>
      <c r="G79" s="444">
        <v>0.1069182389937107</v>
      </c>
      <c r="H79" s="444">
        <v>0.37735849056603776</v>
      </c>
      <c r="I79" s="444">
        <v>0.5157232704402516</v>
      </c>
      <c r="K79" s="528" t="s">
        <v>428</v>
      </c>
      <c r="L79" s="530" t="s">
        <v>428</v>
      </c>
      <c r="M79" s="531">
        <v>405</v>
      </c>
      <c r="N79" s="531">
        <v>44</v>
      </c>
      <c r="O79" s="531">
        <v>190</v>
      </c>
      <c r="P79" s="531">
        <v>171</v>
      </c>
      <c r="Q79" s="288">
        <v>0.10864197530864197</v>
      </c>
      <c r="R79" s="288">
        <v>0.4691358024691358</v>
      </c>
      <c r="S79" s="288">
        <v>0.4222222222222222</v>
      </c>
    </row>
    <row r="80" spans="1:19" ht="13.5">
      <c r="A80" s="487" t="s">
        <v>399</v>
      </c>
      <c r="B80" s="287" t="s">
        <v>163</v>
      </c>
      <c r="C80" s="382">
        <v>199</v>
      </c>
      <c r="D80" s="382">
        <v>14</v>
      </c>
      <c r="E80" s="382">
        <v>92</v>
      </c>
      <c r="F80" s="382">
        <v>93</v>
      </c>
      <c r="G80" s="444">
        <v>0.07035175879396985</v>
      </c>
      <c r="H80" s="444">
        <v>0.4623115577889447</v>
      </c>
      <c r="I80" s="444">
        <v>0.46733668341708545</v>
      </c>
      <c r="K80" s="532" t="s">
        <v>435</v>
      </c>
      <c r="L80" s="533" t="s">
        <v>436</v>
      </c>
      <c r="M80" s="376">
        <v>86</v>
      </c>
      <c r="N80" s="376">
        <v>0</v>
      </c>
      <c r="O80" s="376">
        <v>12</v>
      </c>
      <c r="P80" s="376">
        <v>74</v>
      </c>
      <c r="Q80" s="371">
        <v>0</v>
      </c>
      <c r="R80" s="371">
        <v>0.13953488372093023</v>
      </c>
      <c r="S80" s="371">
        <v>0.8604651162790697</v>
      </c>
    </row>
    <row r="81" spans="1:19" ht="13.5">
      <c r="A81" s="487" t="s">
        <v>399</v>
      </c>
      <c r="B81" s="258" t="s">
        <v>164</v>
      </c>
      <c r="C81" s="392">
        <v>773</v>
      </c>
      <c r="D81" s="392">
        <v>53</v>
      </c>
      <c r="E81" s="392">
        <v>330</v>
      </c>
      <c r="F81" s="392">
        <v>390</v>
      </c>
      <c r="G81" s="393">
        <v>0.0685640362225097</v>
      </c>
      <c r="H81" s="393">
        <v>0.4269081500646831</v>
      </c>
      <c r="I81" s="393">
        <v>0.5045278137128072</v>
      </c>
      <c r="K81" s="532" t="s">
        <v>435</v>
      </c>
      <c r="L81" s="533" t="s">
        <v>437</v>
      </c>
      <c r="M81" s="376">
        <v>120</v>
      </c>
      <c r="N81" s="376">
        <v>26</v>
      </c>
      <c r="O81" s="376">
        <v>64</v>
      </c>
      <c r="P81" s="376">
        <v>30</v>
      </c>
      <c r="Q81" s="371">
        <v>0.21666666666666667</v>
      </c>
      <c r="R81" s="371">
        <v>0.5333333333333333</v>
      </c>
      <c r="S81" s="371">
        <v>0.25</v>
      </c>
    </row>
    <row r="82" spans="1:19" ht="13.5">
      <c r="A82" s="487" t="s">
        <v>399</v>
      </c>
      <c r="B82" s="287" t="s">
        <v>167</v>
      </c>
      <c r="C82" s="382">
        <v>928</v>
      </c>
      <c r="D82" s="382">
        <v>76</v>
      </c>
      <c r="E82" s="382">
        <v>481</v>
      </c>
      <c r="F82" s="382">
        <v>371</v>
      </c>
      <c r="G82" s="444">
        <v>0.08189655172413793</v>
      </c>
      <c r="H82" s="444">
        <v>0.5183189655172413</v>
      </c>
      <c r="I82" s="444">
        <v>0.39978448275862066</v>
      </c>
      <c r="K82" s="532" t="s">
        <v>435</v>
      </c>
      <c r="L82" s="533" t="s">
        <v>438</v>
      </c>
      <c r="M82" s="376">
        <v>49</v>
      </c>
      <c r="N82" s="376">
        <v>8</v>
      </c>
      <c r="O82" s="376">
        <v>27</v>
      </c>
      <c r="P82" s="376">
        <v>14</v>
      </c>
      <c r="Q82" s="371">
        <v>0.16326530612244897</v>
      </c>
      <c r="R82" s="371">
        <v>0.5510204081632653</v>
      </c>
      <c r="S82" s="371">
        <v>0.2857142857142857</v>
      </c>
    </row>
    <row r="83" spans="1:19" ht="13.5">
      <c r="A83" s="487" t="s">
        <v>399</v>
      </c>
      <c r="B83" s="287" t="s">
        <v>169</v>
      </c>
      <c r="C83" s="382">
        <v>299</v>
      </c>
      <c r="D83" s="382">
        <v>0</v>
      </c>
      <c r="E83" s="382">
        <v>299</v>
      </c>
      <c r="F83" s="382">
        <v>0</v>
      </c>
      <c r="G83" s="444">
        <v>0</v>
      </c>
      <c r="H83" s="444">
        <v>1</v>
      </c>
      <c r="I83" s="444">
        <v>0</v>
      </c>
      <c r="K83" s="532" t="s">
        <v>435</v>
      </c>
      <c r="L83" s="533" t="s">
        <v>439</v>
      </c>
      <c r="M83" s="376">
        <v>41</v>
      </c>
      <c r="N83" s="376">
        <v>0</v>
      </c>
      <c r="O83" s="376">
        <v>22</v>
      </c>
      <c r="P83" s="376">
        <v>19</v>
      </c>
      <c r="Q83" s="371">
        <v>0</v>
      </c>
      <c r="R83" s="371">
        <v>0.5365853658536586</v>
      </c>
      <c r="S83" s="371">
        <v>0.4634146341463415</v>
      </c>
    </row>
    <row r="84" spans="1:19" ht="13.5">
      <c r="A84" s="534" t="s">
        <v>419</v>
      </c>
      <c r="B84" s="465" t="s">
        <v>421</v>
      </c>
      <c r="C84" s="466">
        <v>1327</v>
      </c>
      <c r="D84" s="466">
        <v>124</v>
      </c>
      <c r="E84" s="466">
        <v>658</v>
      </c>
      <c r="F84" s="466">
        <v>545</v>
      </c>
      <c r="G84" s="467">
        <v>0.0934438583270535</v>
      </c>
      <c r="H84" s="467">
        <v>0.4958553127354936</v>
      </c>
      <c r="I84" s="467">
        <v>0.4107008289374529</v>
      </c>
      <c r="K84" s="532" t="s">
        <v>435</v>
      </c>
      <c r="L84" s="533" t="s">
        <v>440</v>
      </c>
      <c r="M84" s="376">
        <v>100</v>
      </c>
      <c r="N84" s="376">
        <v>16</v>
      </c>
      <c r="O84" s="376">
        <v>50</v>
      </c>
      <c r="P84" s="376">
        <v>34</v>
      </c>
      <c r="Q84" s="371">
        <v>0.16</v>
      </c>
      <c r="R84" s="371">
        <v>0.5</v>
      </c>
      <c r="S84" s="371">
        <v>0.34</v>
      </c>
    </row>
    <row r="85" spans="1:19" ht="13.5">
      <c r="A85" s="534" t="s">
        <v>419</v>
      </c>
      <c r="B85" s="468" t="s">
        <v>423</v>
      </c>
      <c r="C85" s="469">
        <v>572</v>
      </c>
      <c r="D85" s="469">
        <v>38</v>
      </c>
      <c r="E85" s="469">
        <v>258</v>
      </c>
      <c r="F85" s="469">
        <v>276</v>
      </c>
      <c r="G85" s="459">
        <v>0.06643356643356643</v>
      </c>
      <c r="H85" s="459">
        <v>0.45104895104895104</v>
      </c>
      <c r="I85" s="459">
        <v>0.4825174825174825</v>
      </c>
      <c r="K85" s="532" t="s">
        <v>435</v>
      </c>
      <c r="L85" s="533" t="s">
        <v>441</v>
      </c>
      <c r="M85" s="376">
        <v>262</v>
      </c>
      <c r="N85" s="376">
        <v>24</v>
      </c>
      <c r="O85" s="376">
        <v>152</v>
      </c>
      <c r="P85" s="376">
        <v>86</v>
      </c>
      <c r="Q85" s="371">
        <v>0.0916030534351145</v>
      </c>
      <c r="R85" s="371">
        <v>0.5801526717557252</v>
      </c>
      <c r="S85" s="371">
        <v>0.3282442748091603</v>
      </c>
    </row>
    <row r="86" spans="1:19" ht="13.5">
      <c r="A86" s="534" t="s">
        <v>419</v>
      </c>
      <c r="B86" s="513" t="s">
        <v>424</v>
      </c>
      <c r="C86" s="470">
        <v>877</v>
      </c>
      <c r="D86" s="470">
        <v>84</v>
      </c>
      <c r="E86" s="470">
        <v>467</v>
      </c>
      <c r="F86" s="470">
        <v>326</v>
      </c>
      <c r="G86" s="461">
        <v>0.09578107183580388</v>
      </c>
      <c r="H86" s="461">
        <v>0.5324971493728621</v>
      </c>
      <c r="I86" s="461">
        <v>0.3717217787913341</v>
      </c>
      <c r="K86" s="532" t="s">
        <v>435</v>
      </c>
      <c r="L86" s="533" t="s">
        <v>442</v>
      </c>
      <c r="M86" s="376">
        <v>74</v>
      </c>
      <c r="N86" s="376">
        <v>1</v>
      </c>
      <c r="O86" s="376">
        <v>48</v>
      </c>
      <c r="P86" s="376">
        <v>25</v>
      </c>
      <c r="Q86" s="371">
        <v>0.013513513513513514</v>
      </c>
      <c r="R86" s="371">
        <v>0.6486486486486487</v>
      </c>
      <c r="S86" s="371">
        <v>0.33783783783783783</v>
      </c>
    </row>
    <row r="87" spans="1:19" ht="13.5">
      <c r="A87" s="534" t="s">
        <v>419</v>
      </c>
      <c r="B87" s="477" t="s">
        <v>425</v>
      </c>
      <c r="C87" s="471">
        <v>571</v>
      </c>
      <c r="D87" s="471">
        <v>53</v>
      </c>
      <c r="E87" s="471">
        <v>284</v>
      </c>
      <c r="F87" s="471">
        <v>234</v>
      </c>
      <c r="G87" s="464">
        <v>0.09281961471103327</v>
      </c>
      <c r="H87" s="464">
        <v>0.4973730297723292</v>
      </c>
      <c r="I87" s="464">
        <v>0.4098073555166375</v>
      </c>
      <c r="K87" s="532" t="s">
        <v>435</v>
      </c>
      <c r="L87" s="533" t="s">
        <v>443</v>
      </c>
      <c r="M87" s="376">
        <v>179</v>
      </c>
      <c r="N87" s="376">
        <v>28</v>
      </c>
      <c r="O87" s="376">
        <v>92</v>
      </c>
      <c r="P87" s="376">
        <v>59</v>
      </c>
      <c r="Q87" s="371">
        <v>0.1564245810055866</v>
      </c>
      <c r="R87" s="371">
        <v>0.5139664804469274</v>
      </c>
      <c r="S87" s="371">
        <v>0.329608938547486</v>
      </c>
    </row>
    <row r="88" spans="1:19" ht="13.5">
      <c r="A88" s="534" t="s">
        <v>419</v>
      </c>
      <c r="B88" s="521" t="s">
        <v>142</v>
      </c>
      <c r="C88" s="522">
        <v>51</v>
      </c>
      <c r="D88" s="522">
        <v>0</v>
      </c>
      <c r="E88" s="522">
        <v>3</v>
      </c>
      <c r="F88" s="522">
        <v>48</v>
      </c>
      <c r="G88" s="523">
        <v>0</v>
      </c>
      <c r="H88" s="523">
        <v>0.058823529411764705</v>
      </c>
      <c r="I88" s="523">
        <v>0.9411764705882353</v>
      </c>
      <c r="K88" s="532" t="s">
        <v>435</v>
      </c>
      <c r="L88" s="533" t="s">
        <v>444</v>
      </c>
      <c r="M88" s="376">
        <v>101</v>
      </c>
      <c r="N88" s="376">
        <v>12</v>
      </c>
      <c r="O88" s="376">
        <v>65</v>
      </c>
      <c r="P88" s="376">
        <v>24</v>
      </c>
      <c r="Q88" s="371">
        <v>0.1188118811881188</v>
      </c>
      <c r="R88" s="371">
        <v>0.6435643564356436</v>
      </c>
      <c r="S88" s="371">
        <v>0.2376237623762376</v>
      </c>
    </row>
    <row r="89" spans="1:19" ht="13.5">
      <c r="A89" s="535" t="s">
        <v>426</v>
      </c>
      <c r="B89" s="303" t="s">
        <v>428</v>
      </c>
      <c r="C89" s="404">
        <v>405</v>
      </c>
      <c r="D89" s="404">
        <v>44</v>
      </c>
      <c r="E89" s="404">
        <v>190</v>
      </c>
      <c r="F89" s="404">
        <v>171</v>
      </c>
      <c r="G89" s="405">
        <v>0.10864197530864197</v>
      </c>
      <c r="H89" s="405">
        <v>0.4691358024691358</v>
      </c>
      <c r="I89" s="405">
        <v>0.4222222222222222</v>
      </c>
      <c r="K89" s="532" t="s">
        <v>435</v>
      </c>
      <c r="L89" s="533" t="s">
        <v>445</v>
      </c>
      <c r="M89" s="376">
        <v>125</v>
      </c>
      <c r="N89" s="376">
        <v>22</v>
      </c>
      <c r="O89" s="376">
        <v>79</v>
      </c>
      <c r="P89" s="376">
        <v>24</v>
      </c>
      <c r="Q89" s="371">
        <v>0.176</v>
      </c>
      <c r="R89" s="371">
        <v>0.632</v>
      </c>
      <c r="S89" s="371">
        <v>0.192</v>
      </c>
    </row>
    <row r="90" spans="1:19" ht="13.5">
      <c r="A90" s="535" t="s">
        <v>426</v>
      </c>
      <c r="B90" s="472" t="s">
        <v>435</v>
      </c>
      <c r="C90" s="473">
        <v>1137</v>
      </c>
      <c r="D90" s="473">
        <v>137</v>
      </c>
      <c r="E90" s="473">
        <v>611</v>
      </c>
      <c r="F90" s="473">
        <v>389</v>
      </c>
      <c r="G90" s="474">
        <v>0.12049252418645559</v>
      </c>
      <c r="H90" s="474">
        <v>0.5373790677220757</v>
      </c>
      <c r="I90" s="474">
        <v>0.34212840809146877</v>
      </c>
      <c r="K90" s="533" t="s">
        <v>435</v>
      </c>
      <c r="L90" s="533" t="s">
        <v>435</v>
      </c>
      <c r="M90" s="536">
        <v>1137</v>
      </c>
      <c r="N90" s="536">
        <v>137</v>
      </c>
      <c r="O90" s="536">
        <v>611</v>
      </c>
      <c r="P90" s="536">
        <v>389</v>
      </c>
      <c r="Q90" s="309">
        <v>0.12049252418645559</v>
      </c>
      <c r="R90" s="309">
        <v>0.5373790677220757</v>
      </c>
      <c r="S90" s="309">
        <v>0.34212840809146877</v>
      </c>
    </row>
    <row r="91" spans="1:19" ht="13.5">
      <c r="A91" s="535" t="s">
        <v>426</v>
      </c>
      <c r="B91" s="287" t="s">
        <v>178</v>
      </c>
      <c r="C91" s="376">
        <v>134</v>
      </c>
      <c r="D91" s="376">
        <v>22</v>
      </c>
      <c r="E91" s="376">
        <v>67</v>
      </c>
      <c r="F91" s="376">
        <v>45</v>
      </c>
      <c r="G91" s="444">
        <v>0.16417910447761194</v>
      </c>
      <c r="H91" s="444">
        <v>0.5</v>
      </c>
      <c r="I91" s="444">
        <v>0.3358208955223881</v>
      </c>
      <c r="K91" s="537" t="s">
        <v>446</v>
      </c>
      <c r="L91" s="538" t="s">
        <v>447</v>
      </c>
      <c r="M91" s="376">
        <v>144</v>
      </c>
      <c r="N91" s="376">
        <v>21</v>
      </c>
      <c r="O91" s="376">
        <v>79</v>
      </c>
      <c r="P91" s="376">
        <v>44</v>
      </c>
      <c r="Q91" s="371">
        <v>0.14583333333333334</v>
      </c>
      <c r="R91" s="371">
        <v>0.5486111111111112</v>
      </c>
      <c r="S91" s="371">
        <v>0.3055555555555556</v>
      </c>
    </row>
    <row r="92" spans="1:19" ht="13.5">
      <c r="A92" s="535" t="s">
        <v>426</v>
      </c>
      <c r="B92" s="287" t="s">
        <v>179</v>
      </c>
      <c r="C92" s="376">
        <v>195</v>
      </c>
      <c r="D92" s="376">
        <v>35</v>
      </c>
      <c r="E92" s="376">
        <v>115</v>
      </c>
      <c r="F92" s="376">
        <v>45</v>
      </c>
      <c r="G92" s="444">
        <v>0.1794871794871795</v>
      </c>
      <c r="H92" s="444">
        <v>0.5897435897435898</v>
      </c>
      <c r="I92" s="444">
        <v>0.23076923076923078</v>
      </c>
      <c r="K92" s="537" t="s">
        <v>446</v>
      </c>
      <c r="L92" s="538" t="s">
        <v>448</v>
      </c>
      <c r="M92" s="376">
        <v>187</v>
      </c>
      <c r="N92" s="376">
        <v>38</v>
      </c>
      <c r="O92" s="376">
        <v>111</v>
      </c>
      <c r="P92" s="376">
        <v>38</v>
      </c>
      <c r="Q92" s="371">
        <v>0.20320855614973263</v>
      </c>
      <c r="R92" s="371">
        <v>0.5935828877005348</v>
      </c>
      <c r="S92" s="371">
        <v>0.20320855614973263</v>
      </c>
    </row>
    <row r="93" spans="1:19" ht="13.5">
      <c r="A93" s="535" t="s">
        <v>426</v>
      </c>
      <c r="B93" s="310" t="s">
        <v>446</v>
      </c>
      <c r="C93" s="409">
        <v>473</v>
      </c>
      <c r="D93" s="409">
        <v>77</v>
      </c>
      <c r="E93" s="409">
        <v>285</v>
      </c>
      <c r="F93" s="409">
        <v>111</v>
      </c>
      <c r="G93" s="410">
        <v>0.16279069767441862</v>
      </c>
      <c r="H93" s="410">
        <v>0.6025369978858351</v>
      </c>
      <c r="I93" s="410">
        <v>0.2346723044397463</v>
      </c>
      <c r="K93" s="537" t="s">
        <v>446</v>
      </c>
      <c r="L93" s="538" t="s">
        <v>449</v>
      </c>
      <c r="M93" s="376">
        <v>142</v>
      </c>
      <c r="N93" s="376">
        <v>18</v>
      </c>
      <c r="O93" s="376">
        <v>95</v>
      </c>
      <c r="P93" s="376">
        <v>29</v>
      </c>
      <c r="Q93" s="371">
        <v>0.1267605633802817</v>
      </c>
      <c r="R93" s="371">
        <v>0.6690140845070423</v>
      </c>
      <c r="S93" s="371">
        <v>0.20422535211267606</v>
      </c>
    </row>
    <row r="94" spans="1:19" ht="13.5">
      <c r="A94" s="535" t="s">
        <v>426</v>
      </c>
      <c r="B94" s="313" t="s">
        <v>450</v>
      </c>
      <c r="C94" s="411">
        <v>319</v>
      </c>
      <c r="D94" s="411">
        <v>38</v>
      </c>
      <c r="E94" s="411">
        <v>171</v>
      </c>
      <c r="F94" s="411">
        <v>110</v>
      </c>
      <c r="G94" s="412">
        <v>0.11912225705329153</v>
      </c>
      <c r="H94" s="412">
        <v>0.5360501567398119</v>
      </c>
      <c r="I94" s="412">
        <v>0.3448275862068966</v>
      </c>
      <c r="K94" s="538" t="s">
        <v>446</v>
      </c>
      <c r="L94" s="538" t="s">
        <v>446</v>
      </c>
      <c r="M94" s="539">
        <v>473</v>
      </c>
      <c r="N94" s="539">
        <v>77</v>
      </c>
      <c r="O94" s="539">
        <v>285</v>
      </c>
      <c r="P94" s="539">
        <v>111</v>
      </c>
      <c r="Q94" s="316">
        <v>0.16279069767441862</v>
      </c>
      <c r="R94" s="316">
        <v>0.6025369978858351</v>
      </c>
      <c r="S94" s="316">
        <v>0.2346723044397463</v>
      </c>
    </row>
    <row r="95" spans="1:19" ht="13.5">
      <c r="A95" s="535" t="s">
        <v>426</v>
      </c>
      <c r="B95" s="287" t="s">
        <v>185</v>
      </c>
      <c r="C95" s="376">
        <v>111</v>
      </c>
      <c r="D95" s="376">
        <v>6</v>
      </c>
      <c r="E95" s="376">
        <v>52</v>
      </c>
      <c r="F95" s="376">
        <v>53</v>
      </c>
      <c r="G95" s="444">
        <v>0.05405405405405406</v>
      </c>
      <c r="H95" s="444">
        <v>0.46846846846846846</v>
      </c>
      <c r="I95" s="444">
        <v>0.4774774774774775</v>
      </c>
      <c r="K95" s="540" t="s">
        <v>450</v>
      </c>
      <c r="L95" s="541" t="s">
        <v>451</v>
      </c>
      <c r="M95" s="376">
        <v>49</v>
      </c>
      <c r="N95" s="376">
        <v>8</v>
      </c>
      <c r="O95" s="376">
        <v>20</v>
      </c>
      <c r="P95" s="376">
        <v>21</v>
      </c>
      <c r="Q95" s="371">
        <v>0.16326530612244897</v>
      </c>
      <c r="R95" s="371">
        <v>0.40816326530612246</v>
      </c>
      <c r="S95" s="371">
        <v>0.42857142857142855</v>
      </c>
    </row>
    <row r="96" spans="1:19" ht="13.5">
      <c r="A96" s="535" t="s">
        <v>426</v>
      </c>
      <c r="B96" s="287" t="s">
        <v>186</v>
      </c>
      <c r="C96" s="376">
        <v>158</v>
      </c>
      <c r="D96" s="376">
        <v>6</v>
      </c>
      <c r="E96" s="376">
        <v>79</v>
      </c>
      <c r="F96" s="376">
        <v>73</v>
      </c>
      <c r="G96" s="444">
        <v>0.0379746835443038</v>
      </c>
      <c r="H96" s="444">
        <v>0.5</v>
      </c>
      <c r="I96" s="444">
        <v>0.4620253164556962</v>
      </c>
      <c r="K96" s="540" t="s">
        <v>450</v>
      </c>
      <c r="L96" s="541" t="s">
        <v>452</v>
      </c>
      <c r="M96" s="376">
        <v>101</v>
      </c>
      <c r="N96" s="376">
        <v>21</v>
      </c>
      <c r="O96" s="376">
        <v>51</v>
      </c>
      <c r="P96" s="376">
        <v>29</v>
      </c>
      <c r="Q96" s="371">
        <v>0.2079207920792079</v>
      </c>
      <c r="R96" s="371">
        <v>0.504950495049505</v>
      </c>
      <c r="S96" s="371">
        <v>0.2871287128712871</v>
      </c>
    </row>
    <row r="97" spans="1:19" ht="13.5">
      <c r="A97" s="535" t="s">
        <v>426</v>
      </c>
      <c r="B97" s="287" t="s">
        <v>188</v>
      </c>
      <c r="C97" s="376">
        <v>143</v>
      </c>
      <c r="D97" s="376">
        <v>13</v>
      </c>
      <c r="E97" s="376">
        <v>81</v>
      </c>
      <c r="F97" s="376">
        <v>49</v>
      </c>
      <c r="G97" s="444">
        <v>0.09090909090909091</v>
      </c>
      <c r="H97" s="444">
        <v>0.5664335664335665</v>
      </c>
      <c r="I97" s="444">
        <v>0.34265734265734266</v>
      </c>
      <c r="K97" s="540" t="s">
        <v>450</v>
      </c>
      <c r="L97" s="541" t="s">
        <v>453</v>
      </c>
      <c r="M97" s="376">
        <v>58</v>
      </c>
      <c r="N97" s="376">
        <v>1</v>
      </c>
      <c r="O97" s="376">
        <v>39</v>
      </c>
      <c r="P97" s="376">
        <v>18</v>
      </c>
      <c r="Q97" s="371">
        <v>0.017241379310344827</v>
      </c>
      <c r="R97" s="371">
        <v>0.6724137931034483</v>
      </c>
      <c r="S97" s="371">
        <v>0.3103448275862069</v>
      </c>
    </row>
    <row r="98" spans="1:19" ht="13.5">
      <c r="A98" s="535" t="s">
        <v>426</v>
      </c>
      <c r="B98" s="287" t="s">
        <v>190</v>
      </c>
      <c r="C98" s="376">
        <v>58</v>
      </c>
      <c r="D98" s="376">
        <v>7</v>
      </c>
      <c r="E98" s="376">
        <v>34</v>
      </c>
      <c r="F98" s="376">
        <v>17</v>
      </c>
      <c r="G98" s="444">
        <v>0.1206896551724138</v>
      </c>
      <c r="H98" s="444">
        <v>0.5862068965517241</v>
      </c>
      <c r="I98" s="444">
        <v>0.29310344827586204</v>
      </c>
      <c r="K98" s="540" t="s">
        <v>450</v>
      </c>
      <c r="L98" s="541" t="s">
        <v>454</v>
      </c>
      <c r="M98" s="376">
        <v>97</v>
      </c>
      <c r="N98" s="376">
        <v>8</v>
      </c>
      <c r="O98" s="376">
        <v>55</v>
      </c>
      <c r="P98" s="376">
        <v>34</v>
      </c>
      <c r="Q98" s="371">
        <v>0.08247422680412371</v>
      </c>
      <c r="R98" s="371">
        <v>0.5670103092783505</v>
      </c>
      <c r="S98" s="371">
        <v>0.35051546391752575</v>
      </c>
    </row>
    <row r="99" spans="1:19" ht="13.5">
      <c r="A99" s="535" t="s">
        <v>426</v>
      </c>
      <c r="B99" s="287" t="s">
        <v>192</v>
      </c>
      <c r="C99" s="376">
        <v>84</v>
      </c>
      <c r="D99" s="376">
        <v>13</v>
      </c>
      <c r="E99" s="376">
        <v>42</v>
      </c>
      <c r="F99" s="376">
        <v>29</v>
      </c>
      <c r="G99" s="444">
        <v>0.15476190476190477</v>
      </c>
      <c r="H99" s="444">
        <v>0.5</v>
      </c>
      <c r="I99" s="444">
        <v>0.34523809523809523</v>
      </c>
      <c r="K99" s="540" t="s">
        <v>450</v>
      </c>
      <c r="L99" s="541" t="s">
        <v>455</v>
      </c>
      <c r="M99" s="376">
        <v>14</v>
      </c>
      <c r="N99" s="376">
        <v>0</v>
      </c>
      <c r="O99" s="376">
        <v>6</v>
      </c>
      <c r="P99" s="376">
        <v>8</v>
      </c>
      <c r="Q99" s="371">
        <v>0</v>
      </c>
      <c r="R99" s="371">
        <v>0.42857142857142855</v>
      </c>
      <c r="S99" s="371">
        <v>0.5714285714285714</v>
      </c>
    </row>
    <row r="100" spans="1:19" ht="13.5">
      <c r="A100" s="535" t="s">
        <v>426</v>
      </c>
      <c r="B100" s="287" t="s">
        <v>194</v>
      </c>
      <c r="C100" s="376">
        <v>106</v>
      </c>
      <c r="D100" s="376">
        <v>5</v>
      </c>
      <c r="E100" s="376">
        <v>62</v>
      </c>
      <c r="F100" s="376">
        <v>39</v>
      </c>
      <c r="G100" s="444">
        <v>0.04716981132075472</v>
      </c>
      <c r="H100" s="444">
        <v>0.5849056603773585</v>
      </c>
      <c r="I100" s="444">
        <v>0.36792452830188677</v>
      </c>
      <c r="K100" s="540" t="s">
        <v>450</v>
      </c>
      <c r="L100" s="542" t="s">
        <v>450</v>
      </c>
      <c r="M100" s="543">
        <v>319</v>
      </c>
      <c r="N100" s="543">
        <v>38</v>
      </c>
      <c r="O100" s="543">
        <v>171</v>
      </c>
      <c r="P100" s="543">
        <v>110</v>
      </c>
      <c r="Q100" s="317">
        <v>0.11912225705329153</v>
      </c>
      <c r="R100" s="317">
        <v>0.5360501567398119</v>
      </c>
      <c r="S100" s="317">
        <v>0.3448275862068966</v>
      </c>
    </row>
    <row r="101" spans="1:19" ht="13.5">
      <c r="A101" s="535" t="s">
        <v>426</v>
      </c>
      <c r="B101" s="287" t="s">
        <v>110</v>
      </c>
      <c r="C101" s="376">
        <v>238</v>
      </c>
      <c r="D101" s="376">
        <v>24</v>
      </c>
      <c r="E101" s="376">
        <v>132</v>
      </c>
      <c r="F101" s="376">
        <v>82</v>
      </c>
      <c r="G101" s="444">
        <v>0.10084033613445378</v>
      </c>
      <c r="H101" s="444">
        <v>0.5546218487394958</v>
      </c>
      <c r="I101" s="444">
        <v>0.3445378151260504</v>
      </c>
      <c r="K101" s="544" t="s">
        <v>197</v>
      </c>
      <c r="L101" s="545" t="s">
        <v>403</v>
      </c>
      <c r="M101" s="376">
        <v>374</v>
      </c>
      <c r="N101" s="376">
        <v>63</v>
      </c>
      <c r="O101" s="376">
        <v>196</v>
      </c>
      <c r="P101" s="376">
        <v>115</v>
      </c>
      <c r="Q101" s="371">
        <v>0.16844919786096257</v>
      </c>
      <c r="R101" s="371">
        <v>0.5240641711229946</v>
      </c>
      <c r="S101" s="371">
        <v>0.3074866310160428</v>
      </c>
    </row>
    <row r="102" spans="1:19" ht="13.5">
      <c r="A102" s="535" t="s">
        <v>426</v>
      </c>
      <c r="B102" s="287" t="s">
        <v>196</v>
      </c>
      <c r="C102" s="376">
        <v>48</v>
      </c>
      <c r="D102" s="376">
        <v>3</v>
      </c>
      <c r="E102" s="376">
        <v>26</v>
      </c>
      <c r="F102" s="376">
        <v>19</v>
      </c>
      <c r="G102" s="444">
        <v>0.0625</v>
      </c>
      <c r="H102" s="444">
        <v>0.5416666666666666</v>
      </c>
      <c r="I102" s="444">
        <v>0.3958333333333333</v>
      </c>
      <c r="K102" s="544" t="s">
        <v>197</v>
      </c>
      <c r="L102" s="545" t="s">
        <v>456</v>
      </c>
      <c r="M102" s="376">
        <v>106</v>
      </c>
      <c r="N102" s="376">
        <v>12</v>
      </c>
      <c r="O102" s="376">
        <v>63</v>
      </c>
      <c r="P102" s="376">
        <v>31</v>
      </c>
      <c r="Q102" s="371">
        <v>0.11320754716981132</v>
      </c>
      <c r="R102" s="371">
        <v>0.5943396226415094</v>
      </c>
      <c r="S102" s="371">
        <v>0.29245283018867924</v>
      </c>
    </row>
    <row r="103" spans="1:19" ht="13.5">
      <c r="A103" s="535" t="s">
        <v>426</v>
      </c>
      <c r="B103" s="287" t="s">
        <v>198</v>
      </c>
      <c r="C103" s="376">
        <v>22</v>
      </c>
      <c r="D103" s="376">
        <v>1</v>
      </c>
      <c r="E103" s="376">
        <v>9</v>
      </c>
      <c r="F103" s="376">
        <v>12</v>
      </c>
      <c r="G103" s="444">
        <v>0.045454545454545456</v>
      </c>
      <c r="H103" s="444">
        <v>0.4090909090909091</v>
      </c>
      <c r="I103" s="444">
        <v>0.5454545454545454</v>
      </c>
      <c r="K103" s="544" t="s">
        <v>197</v>
      </c>
      <c r="L103" s="546" t="s">
        <v>197</v>
      </c>
      <c r="M103" s="547">
        <v>480</v>
      </c>
      <c r="N103" s="547">
        <v>75</v>
      </c>
      <c r="O103" s="547">
        <v>259</v>
      </c>
      <c r="P103" s="547">
        <v>146</v>
      </c>
      <c r="Q103" s="318">
        <v>0.15625</v>
      </c>
      <c r="R103" s="318">
        <v>0.5395833333333333</v>
      </c>
      <c r="S103" s="318">
        <v>0.30416666666666664</v>
      </c>
    </row>
    <row r="104" spans="1:19" ht="13.5">
      <c r="A104" s="535" t="s">
        <v>426</v>
      </c>
      <c r="B104" s="287" t="s">
        <v>200</v>
      </c>
      <c r="C104" s="376">
        <v>35</v>
      </c>
      <c r="D104" s="376">
        <v>3</v>
      </c>
      <c r="E104" s="376">
        <v>20</v>
      </c>
      <c r="F104" s="376">
        <v>12</v>
      </c>
      <c r="G104" s="444">
        <v>0.08571428571428572</v>
      </c>
      <c r="H104" s="444">
        <v>0.5714285714285714</v>
      </c>
      <c r="I104" s="444">
        <v>0.34285714285714286</v>
      </c>
      <c r="K104" s="517" t="s">
        <v>457</v>
      </c>
      <c r="L104" s="515" t="s">
        <v>458</v>
      </c>
      <c r="M104" s="376">
        <v>119</v>
      </c>
      <c r="N104" s="376">
        <v>4</v>
      </c>
      <c r="O104" s="376">
        <v>69</v>
      </c>
      <c r="P104" s="376">
        <v>46</v>
      </c>
      <c r="Q104" s="371">
        <v>0.03361344537815126</v>
      </c>
      <c r="R104" s="371">
        <v>0.5798319327731093</v>
      </c>
      <c r="S104" s="371">
        <v>0.3865546218487395</v>
      </c>
    </row>
    <row r="105" spans="1:19" ht="13.5">
      <c r="A105" s="535" t="s">
        <v>426</v>
      </c>
      <c r="B105" s="319" t="s">
        <v>197</v>
      </c>
      <c r="C105" s="416">
        <v>480</v>
      </c>
      <c r="D105" s="416">
        <v>75</v>
      </c>
      <c r="E105" s="416">
        <v>259</v>
      </c>
      <c r="F105" s="416">
        <v>146</v>
      </c>
      <c r="G105" s="417">
        <v>0.15625</v>
      </c>
      <c r="H105" s="417">
        <v>0.5395833333333333</v>
      </c>
      <c r="I105" s="417">
        <v>0.30416666666666664</v>
      </c>
      <c r="K105" s="517" t="s">
        <v>457</v>
      </c>
      <c r="L105" s="515" t="s">
        <v>459</v>
      </c>
      <c r="M105" s="376">
        <v>121</v>
      </c>
      <c r="N105" s="376">
        <v>19</v>
      </c>
      <c r="O105" s="376">
        <v>57</v>
      </c>
      <c r="P105" s="376">
        <v>45</v>
      </c>
      <c r="Q105" s="371">
        <v>0.15702479338842976</v>
      </c>
      <c r="R105" s="371">
        <v>0.47107438016528924</v>
      </c>
      <c r="S105" s="371">
        <v>0.371900826446281</v>
      </c>
    </row>
    <row r="106" spans="1:19" ht="13.5">
      <c r="A106" s="535" t="s">
        <v>426</v>
      </c>
      <c r="B106" s="287" t="s">
        <v>203</v>
      </c>
      <c r="C106" s="376">
        <v>72</v>
      </c>
      <c r="D106" s="376">
        <v>2</v>
      </c>
      <c r="E106" s="376">
        <v>48</v>
      </c>
      <c r="F106" s="376">
        <v>22</v>
      </c>
      <c r="G106" s="444">
        <v>0.027777777777777776</v>
      </c>
      <c r="H106" s="444">
        <v>0.6666666666666666</v>
      </c>
      <c r="I106" s="444">
        <v>0.3055555555555556</v>
      </c>
      <c r="K106" s="517" t="s">
        <v>457</v>
      </c>
      <c r="L106" s="548" t="s">
        <v>457</v>
      </c>
      <c r="M106" s="549">
        <v>240</v>
      </c>
      <c r="N106" s="549">
        <v>23</v>
      </c>
      <c r="O106" s="549">
        <v>126</v>
      </c>
      <c r="P106" s="549">
        <v>91</v>
      </c>
      <c r="Q106" s="519">
        <v>0.09583333333333334</v>
      </c>
      <c r="R106" s="519">
        <v>0.525</v>
      </c>
      <c r="S106" s="519">
        <v>0.37916666666666665</v>
      </c>
    </row>
    <row r="107" spans="1:19" ht="13.5">
      <c r="A107" s="535" t="s">
        <v>426</v>
      </c>
      <c r="B107" s="287" t="s">
        <v>205</v>
      </c>
      <c r="C107" s="376">
        <v>32</v>
      </c>
      <c r="D107" s="376">
        <v>6</v>
      </c>
      <c r="E107" s="376">
        <v>11</v>
      </c>
      <c r="F107" s="376">
        <v>15</v>
      </c>
      <c r="G107" s="444">
        <v>0.1875</v>
      </c>
      <c r="H107" s="444">
        <v>0.34375</v>
      </c>
      <c r="I107" s="444">
        <v>0.46875</v>
      </c>
      <c r="K107" s="550" t="s">
        <v>460</v>
      </c>
      <c r="L107" s="551" t="s">
        <v>460</v>
      </c>
      <c r="M107" s="376">
        <v>159</v>
      </c>
      <c r="N107" s="376">
        <v>14</v>
      </c>
      <c r="O107" s="376">
        <v>78</v>
      </c>
      <c r="P107" s="376">
        <v>67</v>
      </c>
      <c r="Q107" s="371">
        <v>0.0880503144654088</v>
      </c>
      <c r="R107" s="371">
        <v>0.49056603773584906</v>
      </c>
      <c r="S107" s="371">
        <v>0.42138364779874216</v>
      </c>
    </row>
    <row r="108" spans="1:19" ht="13.5">
      <c r="A108" s="535" t="s">
        <v>426</v>
      </c>
      <c r="B108" s="287" t="s">
        <v>206</v>
      </c>
      <c r="C108" s="376">
        <v>35</v>
      </c>
      <c r="D108" s="376">
        <v>3</v>
      </c>
      <c r="E108" s="376">
        <v>23</v>
      </c>
      <c r="F108" s="376">
        <v>9</v>
      </c>
      <c r="G108" s="444">
        <v>0.08571428571428572</v>
      </c>
      <c r="H108" s="444">
        <v>0.6571428571428571</v>
      </c>
      <c r="I108" s="444">
        <v>0.2571428571428571</v>
      </c>
      <c r="K108" s="550" t="s">
        <v>460</v>
      </c>
      <c r="L108" s="551" t="s">
        <v>461</v>
      </c>
      <c r="M108" s="376">
        <v>18</v>
      </c>
      <c r="N108" s="376">
        <v>0</v>
      </c>
      <c r="O108" s="376">
        <v>12</v>
      </c>
      <c r="P108" s="376">
        <v>6</v>
      </c>
      <c r="Q108" s="371">
        <v>0</v>
      </c>
      <c r="R108" s="371">
        <v>0.6666666666666666</v>
      </c>
      <c r="S108" s="371">
        <v>0.3333333333333333</v>
      </c>
    </row>
    <row r="109" spans="1:19" ht="13.5">
      <c r="A109" s="535" t="s">
        <v>426</v>
      </c>
      <c r="B109" s="287" t="s">
        <v>208</v>
      </c>
      <c r="C109" s="376">
        <v>87</v>
      </c>
      <c r="D109" s="376">
        <v>6</v>
      </c>
      <c r="E109" s="376">
        <v>57</v>
      </c>
      <c r="F109" s="376">
        <v>24</v>
      </c>
      <c r="G109" s="444">
        <v>0.06896551724137931</v>
      </c>
      <c r="H109" s="444">
        <v>0.6551724137931034</v>
      </c>
      <c r="I109" s="444">
        <v>0.27586206896551724</v>
      </c>
      <c r="K109" s="550" t="s">
        <v>460</v>
      </c>
      <c r="L109" s="551" t="s">
        <v>462</v>
      </c>
      <c r="M109" s="376">
        <v>104</v>
      </c>
      <c r="N109" s="376">
        <v>19</v>
      </c>
      <c r="O109" s="376">
        <v>52</v>
      </c>
      <c r="P109" s="376">
        <v>33</v>
      </c>
      <c r="Q109" s="371">
        <v>0.18269230769230768</v>
      </c>
      <c r="R109" s="371">
        <v>0.5</v>
      </c>
      <c r="S109" s="371">
        <v>0.3173076923076923</v>
      </c>
    </row>
    <row r="110" spans="1:19" ht="13.5">
      <c r="A110" s="535" t="s">
        <v>426</v>
      </c>
      <c r="B110" s="287" t="s">
        <v>210</v>
      </c>
      <c r="C110" s="376">
        <v>72</v>
      </c>
      <c r="D110" s="376">
        <v>9</v>
      </c>
      <c r="E110" s="376">
        <v>47</v>
      </c>
      <c r="F110" s="376">
        <v>16</v>
      </c>
      <c r="G110" s="444">
        <v>0.125</v>
      </c>
      <c r="H110" s="444">
        <v>0.6527777777777778</v>
      </c>
      <c r="I110" s="444">
        <v>0.2222222222222222</v>
      </c>
      <c r="K110" s="550" t="s">
        <v>460</v>
      </c>
      <c r="L110" s="551" t="s">
        <v>463</v>
      </c>
      <c r="M110" s="376">
        <v>8</v>
      </c>
      <c r="N110" s="376">
        <v>0</v>
      </c>
      <c r="O110" s="376">
        <v>4</v>
      </c>
      <c r="P110" s="376">
        <v>4</v>
      </c>
      <c r="Q110" s="371">
        <v>0</v>
      </c>
      <c r="R110" s="371">
        <v>0.5</v>
      </c>
      <c r="S110" s="371">
        <v>0.5</v>
      </c>
    </row>
    <row r="111" spans="1:19" ht="13.5">
      <c r="A111" s="535" t="s">
        <v>426</v>
      </c>
      <c r="B111" s="287" t="s">
        <v>212</v>
      </c>
      <c r="C111" s="376">
        <v>94</v>
      </c>
      <c r="D111" s="376">
        <v>9</v>
      </c>
      <c r="E111" s="376">
        <v>55</v>
      </c>
      <c r="F111" s="376">
        <v>30</v>
      </c>
      <c r="G111" s="444">
        <v>0.09574468085106383</v>
      </c>
      <c r="H111" s="444">
        <v>0.5851063829787234</v>
      </c>
      <c r="I111" s="444">
        <v>0.3191489361702128</v>
      </c>
      <c r="K111" s="550" t="s">
        <v>460</v>
      </c>
      <c r="L111" s="551" t="s">
        <v>464</v>
      </c>
      <c r="M111" s="376">
        <v>21</v>
      </c>
      <c r="N111" s="376">
        <v>2</v>
      </c>
      <c r="O111" s="376">
        <v>11</v>
      </c>
      <c r="P111" s="376">
        <v>8</v>
      </c>
      <c r="Q111" s="371">
        <v>0.09523809523809523</v>
      </c>
      <c r="R111" s="371">
        <v>0.5238095238095238</v>
      </c>
      <c r="S111" s="371">
        <v>0.38095238095238093</v>
      </c>
    </row>
    <row r="112" spans="1:19" ht="13.5">
      <c r="A112" s="535" t="s">
        <v>426</v>
      </c>
      <c r="B112" s="287" t="s">
        <v>214</v>
      </c>
      <c r="C112" s="376">
        <v>90</v>
      </c>
      <c r="D112" s="376">
        <v>0</v>
      </c>
      <c r="E112" s="376">
        <v>57</v>
      </c>
      <c r="F112" s="376">
        <v>33</v>
      </c>
      <c r="G112" s="444">
        <v>0</v>
      </c>
      <c r="H112" s="444">
        <v>0.6333333333333333</v>
      </c>
      <c r="I112" s="444">
        <v>0.36666666666666664</v>
      </c>
      <c r="K112" s="550" t="s">
        <v>460</v>
      </c>
      <c r="L112" s="551" t="s">
        <v>217</v>
      </c>
      <c r="M112" s="376">
        <v>25</v>
      </c>
      <c r="N112" s="376">
        <v>2</v>
      </c>
      <c r="O112" s="376">
        <v>5</v>
      </c>
      <c r="P112" s="376">
        <v>18</v>
      </c>
      <c r="Q112" s="371">
        <v>0.08</v>
      </c>
      <c r="R112" s="371">
        <v>0.2</v>
      </c>
      <c r="S112" s="371">
        <v>0.72</v>
      </c>
    </row>
    <row r="113" spans="1:19" ht="13.5">
      <c r="A113" s="535" t="s">
        <v>426</v>
      </c>
      <c r="B113" s="287" t="s">
        <v>216</v>
      </c>
      <c r="C113" s="376">
        <v>172</v>
      </c>
      <c r="D113" s="376">
        <v>28</v>
      </c>
      <c r="E113" s="376">
        <v>96</v>
      </c>
      <c r="F113" s="376">
        <v>48</v>
      </c>
      <c r="G113" s="444">
        <v>0.16279069767441862</v>
      </c>
      <c r="H113" s="444">
        <v>0.5581395348837209</v>
      </c>
      <c r="I113" s="444">
        <v>0.27906976744186046</v>
      </c>
      <c r="K113" s="550" t="s">
        <v>460</v>
      </c>
      <c r="L113" s="552" t="s">
        <v>460</v>
      </c>
      <c r="M113" s="553">
        <v>335</v>
      </c>
      <c r="N113" s="553">
        <v>37</v>
      </c>
      <c r="O113" s="553">
        <v>162</v>
      </c>
      <c r="P113" s="553">
        <v>136</v>
      </c>
      <c r="Q113" s="322">
        <v>0.11044776119402985</v>
      </c>
      <c r="R113" s="322">
        <v>0.4835820895522388</v>
      </c>
      <c r="S113" s="322">
        <v>0.4059701492537313</v>
      </c>
    </row>
    <row r="114" spans="1:19" ht="13.5">
      <c r="A114" s="535" t="s">
        <v>426</v>
      </c>
      <c r="B114" s="287" t="s">
        <v>218</v>
      </c>
      <c r="C114" s="376">
        <v>359</v>
      </c>
      <c r="D114" s="376">
        <v>47</v>
      </c>
      <c r="E114" s="376">
        <v>178</v>
      </c>
      <c r="F114" s="376">
        <v>134</v>
      </c>
      <c r="G114" s="444">
        <v>0.1309192200557103</v>
      </c>
      <c r="H114" s="444">
        <v>0.4958217270194986</v>
      </c>
      <c r="I114" s="444">
        <v>0.3732590529247911</v>
      </c>
      <c r="K114" s="554" t="s">
        <v>465</v>
      </c>
      <c r="L114" s="555" t="s">
        <v>466</v>
      </c>
      <c r="M114" s="376">
        <v>209</v>
      </c>
      <c r="N114" s="376">
        <v>19</v>
      </c>
      <c r="O114" s="376">
        <v>107</v>
      </c>
      <c r="P114" s="376">
        <v>83</v>
      </c>
      <c r="Q114" s="371">
        <v>0.09090909090909091</v>
      </c>
      <c r="R114" s="371">
        <v>0.5119617224880383</v>
      </c>
      <c r="S114" s="371">
        <v>0.39712918660287083</v>
      </c>
    </row>
    <row r="115" spans="1:19" ht="13.5">
      <c r="A115" s="535" t="s">
        <v>426</v>
      </c>
      <c r="B115" s="287" t="s">
        <v>219</v>
      </c>
      <c r="C115" s="376">
        <v>102</v>
      </c>
      <c r="D115" s="376">
        <v>5</v>
      </c>
      <c r="E115" s="376">
        <v>55</v>
      </c>
      <c r="F115" s="376">
        <v>42</v>
      </c>
      <c r="G115" s="444">
        <v>0.049019607843137254</v>
      </c>
      <c r="H115" s="444">
        <v>0.5392156862745098</v>
      </c>
      <c r="I115" s="444">
        <v>0.4117647058823529</v>
      </c>
      <c r="K115" s="554" t="s">
        <v>465</v>
      </c>
      <c r="L115" s="555" t="s">
        <v>467</v>
      </c>
      <c r="M115" s="376">
        <v>141</v>
      </c>
      <c r="N115" s="376">
        <v>25</v>
      </c>
      <c r="O115" s="376">
        <v>75</v>
      </c>
      <c r="P115" s="376">
        <v>41</v>
      </c>
      <c r="Q115" s="371">
        <v>0.1773049645390071</v>
      </c>
      <c r="R115" s="371">
        <v>0.5319148936170213</v>
      </c>
      <c r="S115" s="371">
        <v>0.2907801418439716</v>
      </c>
    </row>
    <row r="116" spans="1:19" ht="13.5">
      <c r="A116" s="535" t="s">
        <v>426</v>
      </c>
      <c r="B116" s="556" t="s">
        <v>457</v>
      </c>
      <c r="C116" s="557">
        <v>240</v>
      </c>
      <c r="D116" s="557">
        <v>23</v>
      </c>
      <c r="E116" s="557">
        <v>126</v>
      </c>
      <c r="F116" s="557">
        <v>91</v>
      </c>
      <c r="G116" s="558">
        <v>0.09583333333333334</v>
      </c>
      <c r="H116" s="558">
        <v>0.525</v>
      </c>
      <c r="I116" s="558">
        <v>0.37916666666666665</v>
      </c>
      <c r="K116" s="554" t="s">
        <v>465</v>
      </c>
      <c r="L116" s="555" t="s">
        <v>468</v>
      </c>
      <c r="M116" s="376">
        <v>68</v>
      </c>
      <c r="N116" s="376">
        <v>8</v>
      </c>
      <c r="O116" s="376">
        <v>33</v>
      </c>
      <c r="P116" s="376">
        <v>27</v>
      </c>
      <c r="Q116" s="371">
        <v>0.11764705882352941</v>
      </c>
      <c r="R116" s="371">
        <v>0.4852941176470588</v>
      </c>
      <c r="S116" s="371">
        <v>0.39705882352941174</v>
      </c>
    </row>
    <row r="117" spans="1:19" ht="13.5">
      <c r="A117" s="535" t="s">
        <v>426</v>
      </c>
      <c r="B117" s="287" t="s">
        <v>223</v>
      </c>
      <c r="C117" s="376">
        <v>105</v>
      </c>
      <c r="D117" s="376">
        <v>11</v>
      </c>
      <c r="E117" s="376">
        <v>69</v>
      </c>
      <c r="F117" s="376">
        <v>25</v>
      </c>
      <c r="G117" s="444">
        <v>0.10476190476190476</v>
      </c>
      <c r="H117" s="444">
        <v>0.6571428571428571</v>
      </c>
      <c r="I117" s="444">
        <v>0.23809523809523808</v>
      </c>
      <c r="K117" s="554" t="s">
        <v>465</v>
      </c>
      <c r="L117" s="559" t="s">
        <v>465</v>
      </c>
      <c r="M117" s="560">
        <v>418</v>
      </c>
      <c r="N117" s="560">
        <v>52</v>
      </c>
      <c r="O117" s="560">
        <v>215</v>
      </c>
      <c r="P117" s="560">
        <v>151</v>
      </c>
      <c r="Q117" s="323">
        <v>0.12440191387559808</v>
      </c>
      <c r="R117" s="323">
        <v>0.5143540669856459</v>
      </c>
      <c r="S117" s="323">
        <v>0.361244019138756</v>
      </c>
    </row>
    <row r="118" spans="1:19" ht="13.5">
      <c r="A118" s="535" t="s">
        <v>426</v>
      </c>
      <c r="B118" s="287" t="s">
        <v>225</v>
      </c>
      <c r="C118" s="376">
        <v>41</v>
      </c>
      <c r="D118" s="376">
        <v>7</v>
      </c>
      <c r="E118" s="376">
        <v>18</v>
      </c>
      <c r="F118" s="376">
        <v>16</v>
      </c>
      <c r="G118" s="444">
        <v>0.17073170731707318</v>
      </c>
      <c r="H118" s="444">
        <v>0.43902439024390244</v>
      </c>
      <c r="I118" s="444">
        <v>0.3902439024390244</v>
      </c>
      <c r="K118" s="561" t="s">
        <v>226</v>
      </c>
      <c r="L118" s="562" t="s">
        <v>469</v>
      </c>
      <c r="M118" s="376">
        <v>54</v>
      </c>
      <c r="N118" s="376">
        <v>12</v>
      </c>
      <c r="O118" s="376">
        <v>23</v>
      </c>
      <c r="P118" s="376">
        <v>19</v>
      </c>
      <c r="Q118" s="371">
        <v>0.2222222222222222</v>
      </c>
      <c r="R118" s="371">
        <v>0.42592592592592593</v>
      </c>
      <c r="S118" s="371">
        <v>0.35185185185185186</v>
      </c>
    </row>
    <row r="119" spans="1:19" ht="13.5">
      <c r="A119" s="535" t="s">
        <v>426</v>
      </c>
      <c r="B119" s="258" t="s">
        <v>460</v>
      </c>
      <c r="C119" s="392">
        <v>335</v>
      </c>
      <c r="D119" s="392">
        <v>37</v>
      </c>
      <c r="E119" s="392">
        <v>162</v>
      </c>
      <c r="F119" s="392">
        <v>136</v>
      </c>
      <c r="G119" s="393">
        <v>0.11044776119402985</v>
      </c>
      <c r="H119" s="393">
        <v>0.4835820895522388</v>
      </c>
      <c r="I119" s="393">
        <v>0.4059701492537313</v>
      </c>
      <c r="K119" s="561" t="s">
        <v>226</v>
      </c>
      <c r="L119" s="562" t="s">
        <v>470</v>
      </c>
      <c r="M119" s="376">
        <v>48</v>
      </c>
      <c r="N119" s="376">
        <v>5</v>
      </c>
      <c r="O119" s="376">
        <v>17</v>
      </c>
      <c r="P119" s="376">
        <v>26</v>
      </c>
      <c r="Q119" s="371">
        <v>0.10416666666666667</v>
      </c>
      <c r="R119" s="371">
        <v>0.3541666666666667</v>
      </c>
      <c r="S119" s="371">
        <v>0.5416666666666666</v>
      </c>
    </row>
    <row r="120" spans="1:19" ht="13.5">
      <c r="A120" s="535" t="s">
        <v>426</v>
      </c>
      <c r="B120" s="287" t="s">
        <v>228</v>
      </c>
      <c r="C120" s="376">
        <v>80</v>
      </c>
      <c r="D120" s="376">
        <v>12</v>
      </c>
      <c r="E120" s="376">
        <v>43</v>
      </c>
      <c r="F120" s="376">
        <v>25</v>
      </c>
      <c r="G120" s="444">
        <v>0.15</v>
      </c>
      <c r="H120" s="444">
        <v>0.5375</v>
      </c>
      <c r="I120" s="444">
        <v>0.3125</v>
      </c>
      <c r="K120" s="561" t="s">
        <v>226</v>
      </c>
      <c r="L120" s="562" t="s">
        <v>471</v>
      </c>
      <c r="M120" s="376">
        <v>504</v>
      </c>
      <c r="N120" s="376">
        <v>111</v>
      </c>
      <c r="O120" s="376">
        <v>286</v>
      </c>
      <c r="P120" s="376">
        <v>107</v>
      </c>
      <c r="Q120" s="371">
        <v>0.22023809523809523</v>
      </c>
      <c r="R120" s="371">
        <v>0.5674603174603174</v>
      </c>
      <c r="S120" s="371">
        <v>0.2123015873015873</v>
      </c>
    </row>
    <row r="121" spans="1:19" ht="13.5">
      <c r="A121" s="535" t="s">
        <v>426</v>
      </c>
      <c r="B121" s="287" t="s">
        <v>230</v>
      </c>
      <c r="C121" s="376">
        <v>77</v>
      </c>
      <c r="D121" s="376">
        <v>11</v>
      </c>
      <c r="E121" s="376">
        <v>31</v>
      </c>
      <c r="F121" s="376">
        <v>35</v>
      </c>
      <c r="G121" s="444">
        <v>0.14285714285714285</v>
      </c>
      <c r="H121" s="444">
        <v>0.4025974025974026</v>
      </c>
      <c r="I121" s="444">
        <v>0.45454545454545453</v>
      </c>
      <c r="K121" s="561" t="s">
        <v>226</v>
      </c>
      <c r="L121" s="562" t="s">
        <v>472</v>
      </c>
      <c r="M121" s="376">
        <v>252</v>
      </c>
      <c r="N121" s="376">
        <v>37</v>
      </c>
      <c r="O121" s="376">
        <v>155</v>
      </c>
      <c r="P121" s="376">
        <v>60</v>
      </c>
      <c r="Q121" s="371">
        <v>0.14682539682539683</v>
      </c>
      <c r="R121" s="371">
        <v>0.6150793650793651</v>
      </c>
      <c r="S121" s="371">
        <v>0.23809523809523808</v>
      </c>
    </row>
    <row r="122" spans="1:19" ht="13.5">
      <c r="A122" s="535" t="s">
        <v>426</v>
      </c>
      <c r="B122" s="287" t="s">
        <v>232</v>
      </c>
      <c r="C122" s="376">
        <v>71</v>
      </c>
      <c r="D122" s="376">
        <v>6</v>
      </c>
      <c r="E122" s="376">
        <v>38</v>
      </c>
      <c r="F122" s="376">
        <v>27</v>
      </c>
      <c r="G122" s="444">
        <v>0.08450704225352113</v>
      </c>
      <c r="H122" s="444">
        <v>0.5352112676056338</v>
      </c>
      <c r="I122" s="444">
        <v>0.38028169014084506</v>
      </c>
      <c r="K122" s="561" t="s">
        <v>226</v>
      </c>
      <c r="L122" s="562" t="s">
        <v>473</v>
      </c>
      <c r="M122" s="376">
        <v>71</v>
      </c>
      <c r="N122" s="376">
        <v>9</v>
      </c>
      <c r="O122" s="376">
        <v>35</v>
      </c>
      <c r="P122" s="376">
        <v>27</v>
      </c>
      <c r="Q122" s="371">
        <v>0.1267605633802817</v>
      </c>
      <c r="R122" s="371">
        <v>0.49295774647887325</v>
      </c>
      <c r="S122" s="371">
        <v>0.38028169014084506</v>
      </c>
    </row>
    <row r="123" spans="1:19" ht="13.5">
      <c r="A123" s="535" t="s">
        <v>426</v>
      </c>
      <c r="B123" s="287" t="s">
        <v>234</v>
      </c>
      <c r="C123" s="376">
        <v>85</v>
      </c>
      <c r="D123" s="376">
        <v>3</v>
      </c>
      <c r="E123" s="376">
        <v>43</v>
      </c>
      <c r="F123" s="376">
        <v>39</v>
      </c>
      <c r="G123" s="444">
        <v>0.03529411764705882</v>
      </c>
      <c r="H123" s="444">
        <v>0.5058823529411764</v>
      </c>
      <c r="I123" s="444">
        <v>0.4588235294117647</v>
      </c>
      <c r="K123" s="561" t="s">
        <v>226</v>
      </c>
      <c r="L123" s="563" t="s">
        <v>226</v>
      </c>
      <c r="M123" s="564">
        <v>929</v>
      </c>
      <c r="N123" s="564">
        <v>174</v>
      </c>
      <c r="O123" s="564">
        <v>516</v>
      </c>
      <c r="P123" s="564">
        <v>239</v>
      </c>
      <c r="Q123" s="565">
        <v>0.18729817007534985</v>
      </c>
      <c r="R123" s="565">
        <v>0.5554359526372443</v>
      </c>
      <c r="S123" s="565">
        <v>0.2572658772874058</v>
      </c>
    </row>
    <row r="124" spans="1:19" ht="13.5">
      <c r="A124" s="535" t="s">
        <v>426</v>
      </c>
      <c r="B124" s="324" t="s">
        <v>465</v>
      </c>
      <c r="C124" s="421">
        <v>418</v>
      </c>
      <c r="D124" s="421">
        <v>52</v>
      </c>
      <c r="E124" s="421">
        <v>215</v>
      </c>
      <c r="F124" s="421">
        <v>151</v>
      </c>
      <c r="G124" s="422">
        <v>0.12440191387559808</v>
      </c>
      <c r="H124" s="422">
        <v>0.5143540669856459</v>
      </c>
      <c r="I124" s="422">
        <v>0.361244019138756</v>
      </c>
      <c r="K124" s="566" t="s">
        <v>474</v>
      </c>
      <c r="L124" s="567" t="s">
        <v>475</v>
      </c>
      <c r="M124" s="376">
        <v>4</v>
      </c>
      <c r="N124" s="376">
        <v>0</v>
      </c>
      <c r="O124" s="376">
        <v>3</v>
      </c>
      <c r="P124" s="376">
        <v>1</v>
      </c>
      <c r="Q124" s="371">
        <v>0</v>
      </c>
      <c r="R124" s="371">
        <v>0.75</v>
      </c>
      <c r="S124" s="371">
        <v>0.25</v>
      </c>
    </row>
    <row r="125" spans="1:19" ht="13.5">
      <c r="A125" s="535" t="s">
        <v>426</v>
      </c>
      <c r="B125" s="568" t="s">
        <v>226</v>
      </c>
      <c r="C125" s="569">
        <v>929</v>
      </c>
      <c r="D125" s="569">
        <v>174</v>
      </c>
      <c r="E125" s="569">
        <v>516</v>
      </c>
      <c r="F125" s="569">
        <v>239</v>
      </c>
      <c r="G125" s="570">
        <v>0.18729817007534985</v>
      </c>
      <c r="H125" s="570">
        <v>0.5554359526372443</v>
      </c>
      <c r="I125" s="570">
        <v>0.2572658772874058</v>
      </c>
      <c r="K125" s="566" t="s">
        <v>474</v>
      </c>
      <c r="L125" s="567" t="s">
        <v>476</v>
      </c>
      <c r="M125" s="376">
        <v>14</v>
      </c>
      <c r="N125" s="376">
        <v>0</v>
      </c>
      <c r="O125" s="376">
        <v>4</v>
      </c>
      <c r="P125" s="376">
        <v>10</v>
      </c>
      <c r="Q125" s="371">
        <v>0</v>
      </c>
      <c r="R125" s="371">
        <v>0.2857142857142857</v>
      </c>
      <c r="S125" s="371">
        <v>0.7142857142857143</v>
      </c>
    </row>
    <row r="126" spans="1:19" ht="13.5">
      <c r="A126" s="535" t="s">
        <v>426</v>
      </c>
      <c r="B126" s="287" t="s">
        <v>239</v>
      </c>
      <c r="C126" s="376">
        <v>363</v>
      </c>
      <c r="D126" s="376">
        <v>49</v>
      </c>
      <c r="E126" s="376">
        <v>186</v>
      </c>
      <c r="F126" s="376">
        <v>128</v>
      </c>
      <c r="G126" s="444">
        <v>0.1349862258953168</v>
      </c>
      <c r="H126" s="444">
        <v>0.512396694214876</v>
      </c>
      <c r="I126" s="444">
        <v>0.3526170798898072</v>
      </c>
      <c r="K126" s="566" t="s">
        <v>474</v>
      </c>
      <c r="L126" s="571" t="s">
        <v>474</v>
      </c>
      <c r="M126" s="572">
        <v>18</v>
      </c>
      <c r="N126" s="572">
        <v>0</v>
      </c>
      <c r="O126" s="572">
        <v>7</v>
      </c>
      <c r="P126" s="572">
        <v>11</v>
      </c>
      <c r="Q126" s="573">
        <v>0</v>
      </c>
      <c r="R126" s="573">
        <v>0.3888888888888889</v>
      </c>
      <c r="S126" s="573">
        <v>0.6111111111111112</v>
      </c>
    </row>
    <row r="127" spans="1:19" ht="13.5">
      <c r="A127" s="535" t="s">
        <v>426</v>
      </c>
      <c r="B127" s="574" t="s">
        <v>474</v>
      </c>
      <c r="C127" s="575">
        <v>18</v>
      </c>
      <c r="D127" s="575">
        <v>0</v>
      </c>
      <c r="E127" s="575">
        <v>7</v>
      </c>
      <c r="F127" s="575">
        <v>11</v>
      </c>
      <c r="G127" s="576">
        <v>0</v>
      </c>
      <c r="H127" s="576">
        <v>0.3888888888888889</v>
      </c>
      <c r="I127" s="576">
        <v>0.6111111111111112</v>
      </c>
      <c r="K127" s="577" t="s">
        <v>477</v>
      </c>
      <c r="L127" s="578" t="s">
        <v>478</v>
      </c>
      <c r="M127" s="376">
        <v>168</v>
      </c>
      <c r="N127" s="376">
        <v>14</v>
      </c>
      <c r="O127" s="376">
        <v>106</v>
      </c>
      <c r="P127" s="376">
        <v>48</v>
      </c>
      <c r="Q127" s="371">
        <v>0.08333333333333333</v>
      </c>
      <c r="R127" s="371">
        <v>0.6309523809523809</v>
      </c>
      <c r="S127" s="371">
        <v>0.2857142857142857</v>
      </c>
    </row>
    <row r="128" spans="1:19" ht="13.5">
      <c r="A128" s="535" t="s">
        <v>426</v>
      </c>
      <c r="B128" s="287" t="s">
        <v>241</v>
      </c>
      <c r="C128" s="376">
        <v>42</v>
      </c>
      <c r="D128" s="376">
        <v>2</v>
      </c>
      <c r="E128" s="376">
        <v>19</v>
      </c>
      <c r="F128" s="376">
        <v>21</v>
      </c>
      <c r="G128" s="444">
        <v>0.047619047619047616</v>
      </c>
      <c r="H128" s="444">
        <v>0.4523809523809524</v>
      </c>
      <c r="I128" s="444">
        <v>0.5</v>
      </c>
      <c r="K128" s="577" t="s">
        <v>477</v>
      </c>
      <c r="L128" s="578" t="s">
        <v>479</v>
      </c>
      <c r="M128" s="376">
        <v>99</v>
      </c>
      <c r="N128" s="376">
        <v>11</v>
      </c>
      <c r="O128" s="376">
        <v>49</v>
      </c>
      <c r="P128" s="376">
        <v>39</v>
      </c>
      <c r="Q128" s="371">
        <v>0.1111111111111111</v>
      </c>
      <c r="R128" s="371">
        <v>0.494949494949495</v>
      </c>
      <c r="S128" s="371">
        <v>0.3939393939393939</v>
      </c>
    </row>
    <row r="129" spans="1:19" ht="13.5">
      <c r="A129" s="535" t="s">
        <v>426</v>
      </c>
      <c r="B129" s="329" t="s">
        <v>477</v>
      </c>
      <c r="C129" s="425">
        <v>267</v>
      </c>
      <c r="D129" s="425">
        <v>25</v>
      </c>
      <c r="E129" s="425">
        <v>155</v>
      </c>
      <c r="F129" s="425">
        <v>87</v>
      </c>
      <c r="G129" s="426">
        <v>0.09363295880149813</v>
      </c>
      <c r="H129" s="426">
        <v>0.5805243445692884</v>
      </c>
      <c r="I129" s="426">
        <v>0.3258426966292135</v>
      </c>
      <c r="K129" s="577" t="s">
        <v>477</v>
      </c>
      <c r="L129" s="579" t="s">
        <v>477</v>
      </c>
      <c r="M129" s="580">
        <v>267</v>
      </c>
      <c r="N129" s="580">
        <v>25</v>
      </c>
      <c r="O129" s="580">
        <v>155</v>
      </c>
      <c r="P129" s="580">
        <v>87</v>
      </c>
      <c r="Q129" s="332">
        <v>0.09363295880149813</v>
      </c>
      <c r="R129" s="332">
        <v>0.5805243445692884</v>
      </c>
      <c r="S129" s="332">
        <v>0.3258426966292135</v>
      </c>
    </row>
    <row r="130" spans="1:19" ht="13.5">
      <c r="A130" s="535" t="s">
        <v>426</v>
      </c>
      <c r="B130" s="287" t="s">
        <v>245</v>
      </c>
      <c r="C130" s="376">
        <v>290</v>
      </c>
      <c r="D130" s="376">
        <v>34</v>
      </c>
      <c r="E130" s="376">
        <v>153</v>
      </c>
      <c r="F130" s="376">
        <v>103</v>
      </c>
      <c r="G130" s="444">
        <v>0.11724137931034483</v>
      </c>
      <c r="H130" s="444">
        <v>0.5275862068965518</v>
      </c>
      <c r="I130" s="444">
        <v>0.35517241379310344</v>
      </c>
      <c r="K130" s="528" t="s">
        <v>480</v>
      </c>
      <c r="L130" s="529" t="s">
        <v>481</v>
      </c>
      <c r="M130" s="376">
        <v>189</v>
      </c>
      <c r="N130" s="376">
        <v>13</v>
      </c>
      <c r="O130" s="376">
        <v>83</v>
      </c>
      <c r="P130" s="376">
        <v>93</v>
      </c>
      <c r="Q130" s="371">
        <v>0.06878306878306878</v>
      </c>
      <c r="R130" s="371">
        <v>0.43915343915343913</v>
      </c>
      <c r="S130" s="371">
        <v>0.49206349206349204</v>
      </c>
    </row>
    <row r="131" spans="1:19" ht="13.5">
      <c r="A131" s="535" t="s">
        <v>426</v>
      </c>
      <c r="B131" s="287" t="s">
        <v>246</v>
      </c>
      <c r="C131" s="376">
        <v>195</v>
      </c>
      <c r="D131" s="376">
        <v>17</v>
      </c>
      <c r="E131" s="376">
        <v>105</v>
      </c>
      <c r="F131" s="376">
        <v>73</v>
      </c>
      <c r="G131" s="444">
        <v>0.08717948717948718</v>
      </c>
      <c r="H131" s="444">
        <v>0.5384615384615384</v>
      </c>
      <c r="I131" s="444">
        <v>0.37435897435897436</v>
      </c>
      <c r="K131" s="528" t="s">
        <v>480</v>
      </c>
      <c r="L131" s="529" t="s">
        <v>482</v>
      </c>
      <c r="M131" s="376">
        <v>387</v>
      </c>
      <c r="N131" s="376">
        <v>33</v>
      </c>
      <c r="O131" s="376">
        <v>187</v>
      </c>
      <c r="P131" s="376">
        <v>167</v>
      </c>
      <c r="Q131" s="371">
        <v>0.08527131782945736</v>
      </c>
      <c r="R131" s="371">
        <v>0.48320413436692505</v>
      </c>
      <c r="S131" s="371">
        <v>0.4315245478036176</v>
      </c>
    </row>
    <row r="132" spans="1:19" ht="13.5">
      <c r="A132" s="535" t="s">
        <v>426</v>
      </c>
      <c r="B132" s="287" t="s">
        <v>249</v>
      </c>
      <c r="C132" s="376">
        <v>53</v>
      </c>
      <c r="D132" s="376">
        <v>5</v>
      </c>
      <c r="E132" s="376">
        <v>30</v>
      </c>
      <c r="F132" s="376">
        <v>18</v>
      </c>
      <c r="G132" s="444">
        <v>0.09433962264150944</v>
      </c>
      <c r="H132" s="444">
        <v>0.5660377358490566</v>
      </c>
      <c r="I132" s="444">
        <v>0.33962264150943394</v>
      </c>
      <c r="K132" s="528" t="s">
        <v>480</v>
      </c>
      <c r="L132" s="530" t="s">
        <v>480</v>
      </c>
      <c r="M132" s="531">
        <v>576</v>
      </c>
      <c r="N132" s="531">
        <v>46</v>
      </c>
      <c r="O132" s="531">
        <v>270</v>
      </c>
      <c r="P132" s="531">
        <v>260</v>
      </c>
      <c r="Q132" s="288">
        <v>0.0798611111111111</v>
      </c>
      <c r="R132" s="288">
        <v>0.46875</v>
      </c>
      <c r="S132" s="288">
        <v>0.4513888888888889</v>
      </c>
    </row>
    <row r="133" spans="1:19" ht="13.5">
      <c r="A133" s="535" t="s">
        <v>426</v>
      </c>
      <c r="B133" s="303" t="s">
        <v>480</v>
      </c>
      <c r="C133" s="404">
        <v>576</v>
      </c>
      <c r="D133" s="404">
        <v>46</v>
      </c>
      <c r="E133" s="404">
        <v>270</v>
      </c>
      <c r="F133" s="404">
        <v>260</v>
      </c>
      <c r="G133" s="405">
        <v>0.0798611111111111</v>
      </c>
      <c r="H133" s="405">
        <v>0.46875</v>
      </c>
      <c r="I133" s="405">
        <v>0.4513888888888889</v>
      </c>
      <c r="K133" s="581" t="s">
        <v>483</v>
      </c>
      <c r="L133" s="582" t="s">
        <v>483</v>
      </c>
      <c r="M133" s="376">
        <v>249</v>
      </c>
      <c r="N133" s="376">
        <v>23</v>
      </c>
      <c r="O133" s="376">
        <v>133</v>
      </c>
      <c r="P133" s="376">
        <v>93</v>
      </c>
      <c r="Q133" s="371">
        <v>0.09236947791164658</v>
      </c>
      <c r="R133" s="371">
        <v>0.5341365461847389</v>
      </c>
      <c r="S133" s="371">
        <v>0.37349397590361444</v>
      </c>
    </row>
    <row r="134" spans="1:19" ht="13.5">
      <c r="A134" s="535" t="s">
        <v>426</v>
      </c>
      <c r="B134" s="287" t="s">
        <v>251</v>
      </c>
      <c r="C134" s="376">
        <v>73</v>
      </c>
      <c r="D134" s="376">
        <v>4</v>
      </c>
      <c r="E134" s="376">
        <v>39</v>
      </c>
      <c r="F134" s="376">
        <v>30</v>
      </c>
      <c r="G134" s="444">
        <v>0.0547945205479452</v>
      </c>
      <c r="H134" s="444">
        <v>0.5342465753424658</v>
      </c>
      <c r="I134" s="444">
        <v>0.410958904109589</v>
      </c>
      <c r="K134" s="581" t="s">
        <v>483</v>
      </c>
      <c r="L134" s="582" t="s">
        <v>484</v>
      </c>
      <c r="M134" s="376">
        <v>11</v>
      </c>
      <c r="N134" s="376">
        <v>0</v>
      </c>
      <c r="O134" s="376">
        <v>4</v>
      </c>
      <c r="P134" s="376">
        <v>7</v>
      </c>
      <c r="Q134" s="371">
        <v>0</v>
      </c>
      <c r="R134" s="371">
        <v>0.36363636363636365</v>
      </c>
      <c r="S134" s="371">
        <v>0.6363636363636364</v>
      </c>
    </row>
    <row r="135" spans="1:19" ht="13.5">
      <c r="A135" s="535" t="s">
        <v>426</v>
      </c>
      <c r="B135" s="287" t="s">
        <v>253</v>
      </c>
      <c r="C135" s="376">
        <v>81</v>
      </c>
      <c r="D135" s="376">
        <v>5</v>
      </c>
      <c r="E135" s="376">
        <v>33</v>
      </c>
      <c r="F135" s="376">
        <v>43</v>
      </c>
      <c r="G135" s="444">
        <v>0.06172839506172839</v>
      </c>
      <c r="H135" s="444">
        <v>0.4074074074074074</v>
      </c>
      <c r="I135" s="444">
        <v>0.5308641975308642</v>
      </c>
      <c r="K135" s="581" t="s">
        <v>483</v>
      </c>
      <c r="L135" s="583" t="s">
        <v>483</v>
      </c>
      <c r="M135" s="584">
        <v>260</v>
      </c>
      <c r="N135" s="584">
        <v>23</v>
      </c>
      <c r="O135" s="584">
        <v>137</v>
      </c>
      <c r="P135" s="584">
        <v>100</v>
      </c>
      <c r="Q135" s="585">
        <v>0.08846153846153847</v>
      </c>
      <c r="R135" s="585">
        <v>0.5269230769230769</v>
      </c>
      <c r="S135" s="585">
        <v>0.38461538461538464</v>
      </c>
    </row>
    <row r="136" spans="1:19" ht="13.5">
      <c r="A136" s="535" t="s">
        <v>426</v>
      </c>
      <c r="B136" s="287" t="s">
        <v>255</v>
      </c>
      <c r="C136" s="376">
        <v>56</v>
      </c>
      <c r="D136" s="376">
        <v>8</v>
      </c>
      <c r="E136" s="376">
        <v>29</v>
      </c>
      <c r="F136" s="376">
        <v>19</v>
      </c>
      <c r="G136" s="444">
        <v>0.14285714285714285</v>
      </c>
      <c r="H136" s="444">
        <v>0.5178571428571429</v>
      </c>
      <c r="I136" s="444">
        <v>0.3392857142857143</v>
      </c>
      <c r="K136" s="586" t="s">
        <v>485</v>
      </c>
      <c r="L136" s="587" t="s">
        <v>486</v>
      </c>
      <c r="M136" s="376">
        <v>232</v>
      </c>
      <c r="N136" s="376">
        <v>15</v>
      </c>
      <c r="O136" s="376">
        <v>106</v>
      </c>
      <c r="P136" s="376">
        <v>111</v>
      </c>
      <c r="Q136" s="371">
        <v>0.06465517241379311</v>
      </c>
      <c r="R136" s="371">
        <v>0.45689655172413796</v>
      </c>
      <c r="S136" s="371">
        <v>0.47844827586206895</v>
      </c>
    </row>
    <row r="137" spans="1:19" ht="13.5">
      <c r="A137" s="535" t="s">
        <v>426</v>
      </c>
      <c r="B137" s="287" t="s">
        <v>256</v>
      </c>
      <c r="C137" s="376">
        <v>938</v>
      </c>
      <c r="D137" s="376">
        <v>181</v>
      </c>
      <c r="E137" s="376">
        <v>572</v>
      </c>
      <c r="F137" s="376">
        <v>185</v>
      </c>
      <c r="G137" s="444">
        <v>0.1929637526652452</v>
      </c>
      <c r="H137" s="444">
        <v>0.6098081023454158</v>
      </c>
      <c r="I137" s="444">
        <v>0.19722814498933902</v>
      </c>
      <c r="K137" s="586" t="s">
        <v>485</v>
      </c>
      <c r="L137" s="587" t="s">
        <v>487</v>
      </c>
      <c r="M137" s="376">
        <v>120</v>
      </c>
      <c r="N137" s="376">
        <v>5</v>
      </c>
      <c r="O137" s="376">
        <v>61</v>
      </c>
      <c r="P137" s="376">
        <v>54</v>
      </c>
      <c r="Q137" s="371">
        <v>0.041666666666666664</v>
      </c>
      <c r="R137" s="371">
        <v>0.5083333333333333</v>
      </c>
      <c r="S137" s="371">
        <v>0.45</v>
      </c>
    </row>
    <row r="138" spans="1:19" ht="13.5">
      <c r="A138" s="535" t="s">
        <v>426</v>
      </c>
      <c r="B138" s="287" t="s">
        <v>259</v>
      </c>
      <c r="C138" s="376">
        <v>243</v>
      </c>
      <c r="D138" s="376">
        <v>51</v>
      </c>
      <c r="E138" s="376">
        <v>143</v>
      </c>
      <c r="F138" s="376">
        <v>49</v>
      </c>
      <c r="G138" s="444">
        <v>0.20987654320987653</v>
      </c>
      <c r="H138" s="444">
        <v>0.588477366255144</v>
      </c>
      <c r="I138" s="444">
        <v>0.20164609053497942</v>
      </c>
      <c r="K138" s="586" t="s">
        <v>485</v>
      </c>
      <c r="L138" s="587" t="s">
        <v>488</v>
      </c>
      <c r="M138" s="376">
        <v>102</v>
      </c>
      <c r="N138" s="376">
        <v>7</v>
      </c>
      <c r="O138" s="376">
        <v>48</v>
      </c>
      <c r="P138" s="376">
        <v>47</v>
      </c>
      <c r="Q138" s="371">
        <v>0.06862745098039216</v>
      </c>
      <c r="R138" s="371">
        <v>0.47058823529411764</v>
      </c>
      <c r="S138" s="371">
        <v>0.46078431372549017</v>
      </c>
    </row>
    <row r="139" spans="1:19" ht="13.5">
      <c r="A139" s="535" t="s">
        <v>426</v>
      </c>
      <c r="B139" s="287" t="s">
        <v>261</v>
      </c>
      <c r="C139" s="376">
        <v>30</v>
      </c>
      <c r="D139" s="376">
        <v>2</v>
      </c>
      <c r="E139" s="376">
        <v>15</v>
      </c>
      <c r="F139" s="376">
        <v>13</v>
      </c>
      <c r="G139" s="444">
        <v>0.06666666666666667</v>
      </c>
      <c r="H139" s="444">
        <v>0.5</v>
      </c>
      <c r="I139" s="444">
        <v>0.43333333333333335</v>
      </c>
      <c r="K139" s="586" t="s">
        <v>485</v>
      </c>
      <c r="L139" s="588" t="s">
        <v>485</v>
      </c>
      <c r="M139" s="589">
        <v>454</v>
      </c>
      <c r="N139" s="589">
        <v>27</v>
      </c>
      <c r="O139" s="589">
        <v>215</v>
      </c>
      <c r="P139" s="589">
        <v>212</v>
      </c>
      <c r="Q139" s="334">
        <v>0.05947136563876652</v>
      </c>
      <c r="R139" s="334">
        <v>0.473568281938326</v>
      </c>
      <c r="S139" s="334">
        <v>0.4669603524229075</v>
      </c>
    </row>
    <row r="140" spans="1:19" ht="13.5">
      <c r="A140" s="535" t="s">
        <v>426</v>
      </c>
      <c r="B140" s="287" t="s">
        <v>263</v>
      </c>
      <c r="C140" s="376">
        <v>159</v>
      </c>
      <c r="D140" s="376">
        <v>17</v>
      </c>
      <c r="E140" s="376">
        <v>81</v>
      </c>
      <c r="F140" s="376">
        <v>61</v>
      </c>
      <c r="G140" s="444">
        <v>0.1069182389937107</v>
      </c>
      <c r="H140" s="444">
        <v>0.5094339622641509</v>
      </c>
      <c r="I140" s="444">
        <v>0.3836477987421384</v>
      </c>
      <c r="K140" s="590" t="s">
        <v>489</v>
      </c>
      <c r="L140" s="591" t="s">
        <v>490</v>
      </c>
      <c r="M140" s="376">
        <v>254</v>
      </c>
      <c r="N140" s="376">
        <v>94</v>
      </c>
      <c r="O140" s="376">
        <v>144</v>
      </c>
      <c r="P140" s="376">
        <v>16</v>
      </c>
      <c r="Q140" s="371">
        <v>0.3700787401574803</v>
      </c>
      <c r="R140" s="371">
        <v>0.5669291338582677</v>
      </c>
      <c r="S140" s="371">
        <v>0.06299212598425197</v>
      </c>
    </row>
    <row r="141" spans="1:19" ht="13.5">
      <c r="A141" s="535" t="s">
        <v>426</v>
      </c>
      <c r="B141" s="480" t="s">
        <v>483</v>
      </c>
      <c r="C141" s="481">
        <v>260</v>
      </c>
      <c r="D141" s="481">
        <v>23</v>
      </c>
      <c r="E141" s="481">
        <v>137</v>
      </c>
      <c r="F141" s="481">
        <v>100</v>
      </c>
      <c r="G141" s="482">
        <v>0.08846153846153847</v>
      </c>
      <c r="H141" s="482">
        <v>0.5269230769230769</v>
      </c>
      <c r="I141" s="482">
        <v>0.38461538461538464</v>
      </c>
      <c r="K141" s="590" t="s">
        <v>489</v>
      </c>
      <c r="L141" s="591" t="s">
        <v>491</v>
      </c>
      <c r="M141" s="376">
        <v>17</v>
      </c>
      <c r="N141" s="376">
        <v>4</v>
      </c>
      <c r="O141" s="376">
        <v>11</v>
      </c>
      <c r="P141" s="376">
        <v>2</v>
      </c>
      <c r="Q141" s="371">
        <v>0.23529411764705882</v>
      </c>
      <c r="R141" s="371">
        <v>0.6470588235294118</v>
      </c>
      <c r="S141" s="371">
        <v>0.11764705882352941</v>
      </c>
    </row>
    <row r="142" spans="1:19" ht="13.5">
      <c r="A142" s="535" t="s">
        <v>426</v>
      </c>
      <c r="B142" s="338" t="s">
        <v>485</v>
      </c>
      <c r="C142" s="433">
        <v>454</v>
      </c>
      <c r="D142" s="433">
        <v>27</v>
      </c>
      <c r="E142" s="433">
        <v>215</v>
      </c>
      <c r="F142" s="433">
        <v>212</v>
      </c>
      <c r="G142" s="434">
        <v>0.05947136563876652</v>
      </c>
      <c r="H142" s="434">
        <v>0.473568281938326</v>
      </c>
      <c r="I142" s="434">
        <v>0.4669603524229075</v>
      </c>
      <c r="K142" s="591" t="s">
        <v>489</v>
      </c>
      <c r="L142" s="592" t="s">
        <v>489</v>
      </c>
      <c r="M142" s="593">
        <v>271</v>
      </c>
      <c r="N142" s="593">
        <v>98</v>
      </c>
      <c r="O142" s="593">
        <v>155</v>
      </c>
      <c r="P142" s="593">
        <v>18</v>
      </c>
      <c r="Q142" s="341">
        <v>0.36162361623616235</v>
      </c>
      <c r="R142" s="341">
        <v>0.5719557195571956</v>
      </c>
      <c r="S142" s="341">
        <v>0.06642066420664207</v>
      </c>
    </row>
    <row r="143" spans="1:9" ht="13.5">
      <c r="A143" s="535" t="s">
        <v>426</v>
      </c>
      <c r="B143" s="287" t="s">
        <v>267</v>
      </c>
      <c r="C143" s="266">
        <v>74</v>
      </c>
      <c r="D143" s="266">
        <v>5</v>
      </c>
      <c r="E143" s="266">
        <v>50</v>
      </c>
      <c r="F143" s="266">
        <v>19</v>
      </c>
      <c r="G143" s="444">
        <v>0.06756756756756757</v>
      </c>
      <c r="H143" s="444">
        <v>0.6756756756756757</v>
      </c>
      <c r="I143" s="444">
        <v>0.25675675675675674</v>
      </c>
    </row>
    <row r="144" spans="1:9" ht="13.5">
      <c r="A144" s="535" t="s">
        <v>426</v>
      </c>
      <c r="B144" s="287" t="s">
        <v>268</v>
      </c>
      <c r="C144" s="266">
        <v>471</v>
      </c>
      <c r="D144" s="266">
        <v>95</v>
      </c>
      <c r="E144" s="266">
        <v>325</v>
      </c>
      <c r="F144" s="266">
        <v>51</v>
      </c>
      <c r="G144" s="444">
        <v>0.20169851380042464</v>
      </c>
      <c r="H144" s="444">
        <v>0.6900212314225053</v>
      </c>
      <c r="I144" s="444">
        <v>0.10828025477707007</v>
      </c>
    </row>
    <row r="145" spans="1:9" ht="13.5">
      <c r="A145" s="535" t="s">
        <v>426</v>
      </c>
      <c r="B145" s="483" t="s">
        <v>489</v>
      </c>
      <c r="C145" s="484">
        <v>271</v>
      </c>
      <c r="D145" s="484">
        <v>98</v>
      </c>
      <c r="E145" s="484">
        <v>155</v>
      </c>
      <c r="F145" s="484">
        <v>18</v>
      </c>
      <c r="G145" s="485">
        <v>0.36162361623616235</v>
      </c>
      <c r="H145" s="485">
        <v>0.5719557195571956</v>
      </c>
      <c r="I145" s="485">
        <v>0.06642066420664207</v>
      </c>
    </row>
    <row r="146" spans="1:9" ht="13.5">
      <c r="A146" s="594" t="s">
        <v>492</v>
      </c>
      <c r="B146" s="595" t="s">
        <v>270</v>
      </c>
      <c r="C146" s="376">
        <v>215</v>
      </c>
      <c r="D146" s="376">
        <v>22</v>
      </c>
      <c r="E146" s="376">
        <v>88</v>
      </c>
      <c r="F146" s="376">
        <v>105</v>
      </c>
      <c r="G146" s="444">
        <v>0.10232558139534884</v>
      </c>
      <c r="H146" s="444">
        <v>0.40930232558139534</v>
      </c>
      <c r="I146" s="444">
        <v>0.4883720930232558</v>
      </c>
    </row>
    <row r="147" spans="1:9" ht="13.5">
      <c r="A147" s="594" t="s">
        <v>492</v>
      </c>
      <c r="B147" s="596" t="s">
        <v>271</v>
      </c>
      <c r="C147" s="376">
        <v>724</v>
      </c>
      <c r="D147" s="376">
        <v>44</v>
      </c>
      <c r="E147" s="376">
        <v>405</v>
      </c>
      <c r="F147" s="376">
        <v>275</v>
      </c>
      <c r="G147" s="444">
        <v>0.06077348066298342</v>
      </c>
      <c r="H147" s="444">
        <v>0.5593922651933702</v>
      </c>
      <c r="I147" s="444">
        <v>0.3798342541436464</v>
      </c>
    </row>
    <row r="148" spans="1:9" ht="13.5">
      <c r="A148" s="594" t="s">
        <v>492</v>
      </c>
      <c r="B148" s="597" t="s">
        <v>272</v>
      </c>
      <c r="C148" s="376">
        <v>506</v>
      </c>
      <c r="D148" s="376">
        <v>49</v>
      </c>
      <c r="E148" s="376">
        <v>253</v>
      </c>
      <c r="F148" s="376">
        <v>204</v>
      </c>
      <c r="G148" s="444">
        <v>0.09683794466403162</v>
      </c>
      <c r="H148" s="444">
        <v>0.5</v>
      </c>
      <c r="I148" s="444">
        <v>0.4031620553359684</v>
      </c>
    </row>
    <row r="149" spans="1:9" ht="13.5">
      <c r="A149" s="594" t="s">
        <v>492</v>
      </c>
      <c r="B149" s="598" t="s">
        <v>273</v>
      </c>
      <c r="C149" s="376">
        <v>429</v>
      </c>
      <c r="D149" s="376">
        <v>24</v>
      </c>
      <c r="E149" s="376">
        <v>221</v>
      </c>
      <c r="F149" s="376">
        <v>184</v>
      </c>
      <c r="G149" s="444">
        <v>0.055944055944055944</v>
      </c>
      <c r="H149" s="444">
        <v>0.5151515151515151</v>
      </c>
      <c r="I149" s="444">
        <v>0.4289044289044289</v>
      </c>
    </row>
    <row r="150" spans="1:9" ht="13.5">
      <c r="A150" s="594" t="s">
        <v>492</v>
      </c>
      <c r="B150" s="599" t="s">
        <v>274</v>
      </c>
      <c r="C150" s="376">
        <v>838</v>
      </c>
      <c r="D150" s="376">
        <v>84</v>
      </c>
      <c r="E150" s="376">
        <v>441</v>
      </c>
      <c r="F150" s="376">
        <v>313</v>
      </c>
      <c r="G150" s="444">
        <v>0.10023866348448687</v>
      </c>
      <c r="H150" s="444">
        <v>0.5262529832935561</v>
      </c>
      <c r="I150" s="444">
        <v>0.373508353221957</v>
      </c>
    </row>
    <row r="151" spans="1:9" ht="13.5">
      <c r="A151" s="594" t="s">
        <v>492</v>
      </c>
      <c r="B151" s="600" t="s">
        <v>275</v>
      </c>
      <c r="C151" s="376">
        <v>1397</v>
      </c>
      <c r="D151" s="376">
        <v>270</v>
      </c>
      <c r="E151" s="376">
        <v>792</v>
      </c>
      <c r="F151" s="376">
        <v>335</v>
      </c>
      <c r="G151" s="444">
        <v>0.19327129563350035</v>
      </c>
      <c r="H151" s="444">
        <v>0.5669291338582677</v>
      </c>
      <c r="I151" s="444">
        <v>0.23979957050823192</v>
      </c>
    </row>
    <row r="152" spans="1:9" ht="13.5">
      <c r="A152" s="594" t="s">
        <v>492</v>
      </c>
      <c r="B152" s="601" t="s">
        <v>276</v>
      </c>
      <c r="C152" s="376">
        <v>994</v>
      </c>
      <c r="D152" s="376">
        <v>235</v>
      </c>
      <c r="E152" s="376">
        <v>523</v>
      </c>
      <c r="F152" s="376">
        <v>236</v>
      </c>
      <c r="G152" s="444">
        <v>0.23641851106639838</v>
      </c>
      <c r="H152" s="444">
        <v>0.5261569416498993</v>
      </c>
      <c r="I152" s="444">
        <v>0.23742454728370221</v>
      </c>
    </row>
    <row r="153" spans="1:9" ht="13.5">
      <c r="A153" s="594" t="s">
        <v>492</v>
      </c>
      <c r="B153" s="602" t="s">
        <v>277</v>
      </c>
      <c r="C153" s="376">
        <v>460</v>
      </c>
      <c r="D153" s="376">
        <v>47</v>
      </c>
      <c r="E153" s="376">
        <v>223</v>
      </c>
      <c r="F153" s="376">
        <v>190</v>
      </c>
      <c r="G153" s="444">
        <v>0.10217391304347827</v>
      </c>
      <c r="H153" s="444">
        <v>0.48478260869565215</v>
      </c>
      <c r="I153" s="444">
        <v>0.41304347826086957</v>
      </c>
    </row>
    <row r="154" spans="1:9" ht="13.5">
      <c r="A154" s="594" t="s">
        <v>492</v>
      </c>
      <c r="B154" s="603" t="s">
        <v>278</v>
      </c>
      <c r="C154" s="376">
        <v>464</v>
      </c>
      <c r="D154" s="376">
        <v>47</v>
      </c>
      <c r="E154" s="376">
        <v>220</v>
      </c>
      <c r="F154" s="376">
        <v>197</v>
      </c>
      <c r="G154" s="444">
        <v>0.10129310344827586</v>
      </c>
      <c r="H154" s="444">
        <v>0.47413793103448276</v>
      </c>
      <c r="I154" s="444">
        <v>0.4245689655172414</v>
      </c>
    </row>
    <row r="155" spans="1:9" ht="14.25" thickBot="1">
      <c r="A155" s="594" t="s">
        <v>492</v>
      </c>
      <c r="B155" s="604" t="s">
        <v>279</v>
      </c>
      <c r="C155" s="436">
        <v>840</v>
      </c>
      <c r="D155" s="436">
        <v>164</v>
      </c>
      <c r="E155" s="436">
        <v>431</v>
      </c>
      <c r="F155" s="436">
        <v>245</v>
      </c>
      <c r="G155" s="445">
        <v>0.19523809523809524</v>
      </c>
      <c r="H155" s="445">
        <v>0.513095238095238</v>
      </c>
      <c r="I155" s="445">
        <v>0.2916666666666667</v>
      </c>
    </row>
    <row r="156" spans="2:9" ht="14.25" thickTop="1">
      <c r="B156" s="362" t="s">
        <v>280</v>
      </c>
      <c r="C156" s="363">
        <f>SUM(C2:C155)</f>
        <v>104755</v>
      </c>
      <c r="D156" s="363">
        <f>SUM(D2:D155)</f>
        <v>16250</v>
      </c>
      <c r="E156" s="363">
        <f>SUM(E2:E155)</f>
        <v>60444</v>
      </c>
      <c r="F156" s="363">
        <f>SUM(F2:F155)</f>
        <v>28061</v>
      </c>
      <c r="G156" s="364">
        <v>0.15512386043625603</v>
      </c>
      <c r="H156" s="364">
        <v>0.5770034843205575</v>
      </c>
      <c r="I156" s="364">
        <v>0.2678726552431865</v>
      </c>
    </row>
    <row r="157" ht="13.5">
      <c r="B157" s="219" t="s">
        <v>493</v>
      </c>
    </row>
    <row r="160" ht="13.5">
      <c r="A160" s="225"/>
    </row>
    <row r="161" ht="13.5">
      <c r="A161" s="225"/>
    </row>
    <row r="162" ht="13.5">
      <c r="A162" s="225"/>
    </row>
    <row r="163" ht="13.5">
      <c r="A163" s="225"/>
    </row>
    <row r="164" ht="13.5">
      <c r="A164" s="225"/>
    </row>
    <row r="165" ht="13.5">
      <c r="A165" s="225"/>
    </row>
    <row r="166" ht="13.5">
      <c r="A166" s="225"/>
    </row>
    <row r="167" ht="13.5">
      <c r="A167" s="225"/>
    </row>
    <row r="168" ht="13.5">
      <c r="A168" s="225"/>
    </row>
    <row r="169" ht="13.5">
      <c r="A169" s="225"/>
    </row>
    <row r="243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69"/>
  <sheetViews>
    <sheetView view="pageBreakPreview" zoomScaleSheetLayoutView="100" zoomScalePageLayoutView="0" workbookViewId="0" topLeftCell="A1">
      <pane ySplit="1" topLeftCell="A134" activePane="bottomLeft" state="frozen"/>
      <selection pane="topLeft" activeCell="A1" sqref="A1"/>
      <selection pane="bottomLeft" activeCell="J16" sqref="J16"/>
    </sheetView>
  </sheetViews>
  <sheetFormatPr defaultColWidth="9.00390625" defaultRowHeight="13.5"/>
  <cols>
    <col min="1" max="1" width="9.50390625" style="226" bestFit="1" customWidth="1"/>
    <col min="2" max="2" width="11.625" style="226" customWidth="1"/>
    <col min="3" max="3" width="9.25390625" style="438" customWidth="1"/>
    <col min="4" max="6" width="8.125" style="438" customWidth="1"/>
    <col min="7" max="7" width="8.75390625" style="438" customWidth="1"/>
    <col min="8" max="9" width="8.125" style="438" customWidth="1"/>
    <col min="10" max="10" width="9.00390625" style="367" customWidth="1"/>
    <col min="11" max="19" width="9.00390625" style="226" customWidth="1"/>
  </cols>
  <sheetData>
    <row r="1" spans="1:9" ht="14.25" thickBot="1">
      <c r="A1" s="222">
        <v>42247</v>
      </c>
      <c r="B1" s="223" t="s">
        <v>494</v>
      </c>
      <c r="C1" s="486" t="s">
        <v>1</v>
      </c>
      <c r="D1" s="486" t="s">
        <v>2</v>
      </c>
      <c r="E1" s="486" t="s">
        <v>3</v>
      </c>
      <c r="F1" s="486" t="s">
        <v>4</v>
      </c>
      <c r="G1" s="486" t="s">
        <v>5</v>
      </c>
      <c r="H1" s="486" t="s">
        <v>6</v>
      </c>
      <c r="I1" s="486" t="s">
        <v>7</v>
      </c>
    </row>
    <row r="2" spans="1:19" ht="15" thickBot="1" thickTop="1">
      <c r="A2" s="487" t="s">
        <v>495</v>
      </c>
      <c r="B2" s="228" t="s">
        <v>9</v>
      </c>
      <c r="C2" s="488">
        <v>309</v>
      </c>
      <c r="D2" s="488">
        <v>41</v>
      </c>
      <c r="E2" s="488">
        <v>157</v>
      </c>
      <c r="F2" s="488">
        <v>111</v>
      </c>
      <c r="G2" s="489">
        <v>0.13268608414239483</v>
      </c>
      <c r="H2" s="489">
        <v>0.5080906148867314</v>
      </c>
      <c r="I2" s="489">
        <v>0.3592233009708738</v>
      </c>
      <c r="K2" s="223" t="s">
        <v>495</v>
      </c>
      <c r="L2" s="223" t="s">
        <v>496</v>
      </c>
      <c r="M2" s="231" t="s">
        <v>1</v>
      </c>
      <c r="N2" s="231" t="s">
        <v>2</v>
      </c>
      <c r="O2" s="231" t="s">
        <v>3</v>
      </c>
      <c r="P2" s="231" t="s">
        <v>4</v>
      </c>
      <c r="Q2" s="231" t="s">
        <v>5</v>
      </c>
      <c r="R2" s="231" t="s">
        <v>6</v>
      </c>
      <c r="S2" s="231" t="s">
        <v>7</v>
      </c>
    </row>
    <row r="3" spans="1:19" ht="14.25" thickTop="1">
      <c r="A3" s="487" t="s">
        <v>495</v>
      </c>
      <c r="B3" s="232" t="s">
        <v>11</v>
      </c>
      <c r="C3" s="488">
        <v>148</v>
      </c>
      <c r="D3" s="488">
        <v>9</v>
      </c>
      <c r="E3" s="488">
        <v>76</v>
      </c>
      <c r="F3" s="488">
        <v>63</v>
      </c>
      <c r="G3" s="444">
        <v>0.060810810810810814</v>
      </c>
      <c r="H3" s="444">
        <v>0.5135135135135135</v>
      </c>
      <c r="I3" s="444">
        <v>0.42567567567567566</v>
      </c>
      <c r="K3" s="490" t="s">
        <v>497</v>
      </c>
      <c r="L3" s="235" t="s">
        <v>498</v>
      </c>
      <c r="M3" s="370">
        <v>256</v>
      </c>
      <c r="N3" s="370">
        <v>27</v>
      </c>
      <c r="O3" s="370">
        <v>140</v>
      </c>
      <c r="P3" s="370">
        <v>89</v>
      </c>
      <c r="Q3" s="371">
        <v>0.10546875</v>
      </c>
      <c r="R3" s="371">
        <v>0.546875</v>
      </c>
      <c r="S3" s="371">
        <v>0.34765625</v>
      </c>
    </row>
    <row r="4" spans="1:19" ht="13.5">
      <c r="A4" s="487" t="s">
        <v>495</v>
      </c>
      <c r="B4" s="232" t="s">
        <v>14</v>
      </c>
      <c r="C4" s="488">
        <v>215</v>
      </c>
      <c r="D4" s="488">
        <v>20</v>
      </c>
      <c r="E4" s="488">
        <v>137</v>
      </c>
      <c r="F4" s="488">
        <v>58</v>
      </c>
      <c r="G4" s="444">
        <v>0.09302325581395349</v>
      </c>
      <c r="H4" s="444">
        <v>0.6372093023255814</v>
      </c>
      <c r="I4" s="444">
        <v>0.26976744186046514</v>
      </c>
      <c r="K4" s="490" t="s">
        <v>497</v>
      </c>
      <c r="L4" s="237" t="s">
        <v>499</v>
      </c>
      <c r="M4" s="370">
        <v>56</v>
      </c>
      <c r="N4" s="370">
        <v>3</v>
      </c>
      <c r="O4" s="370">
        <v>22</v>
      </c>
      <c r="P4" s="370">
        <v>31</v>
      </c>
      <c r="Q4" s="371">
        <v>0.05357142857142857</v>
      </c>
      <c r="R4" s="371">
        <v>0.39285714285714285</v>
      </c>
      <c r="S4" s="371">
        <v>0.5535714285714286</v>
      </c>
    </row>
    <row r="5" spans="1:19" ht="13.5">
      <c r="A5" s="487" t="s">
        <v>495</v>
      </c>
      <c r="B5" s="491" t="s">
        <v>497</v>
      </c>
      <c r="C5" s="447">
        <v>312</v>
      </c>
      <c r="D5" s="447">
        <v>30</v>
      </c>
      <c r="E5" s="447">
        <v>162</v>
      </c>
      <c r="F5" s="447">
        <v>120</v>
      </c>
      <c r="G5" s="448">
        <v>0.09615384615384616</v>
      </c>
      <c r="H5" s="448">
        <v>0.5192307692307693</v>
      </c>
      <c r="I5" s="448">
        <v>0.38461538461538464</v>
      </c>
      <c r="K5" s="490" t="s">
        <v>497</v>
      </c>
      <c r="L5" s="479" t="s">
        <v>497</v>
      </c>
      <c r="M5" s="449">
        <v>312</v>
      </c>
      <c r="N5" s="449">
        <v>30</v>
      </c>
      <c r="O5" s="449">
        <v>162</v>
      </c>
      <c r="P5" s="449">
        <v>120</v>
      </c>
      <c r="Q5" s="492">
        <v>0.09615384615384616</v>
      </c>
      <c r="R5" s="492">
        <v>0.5192307692307693</v>
      </c>
      <c r="S5" s="492">
        <v>0.38461538461538464</v>
      </c>
    </row>
    <row r="6" spans="1:19" ht="13.5">
      <c r="A6" s="487" t="s">
        <v>495</v>
      </c>
      <c r="B6" s="232" t="s">
        <v>16</v>
      </c>
      <c r="C6" s="380">
        <v>407</v>
      </c>
      <c r="D6" s="380">
        <v>42</v>
      </c>
      <c r="E6" s="380">
        <v>238</v>
      </c>
      <c r="F6" s="380">
        <v>127</v>
      </c>
      <c r="G6" s="444">
        <v>0.10319410319410319</v>
      </c>
      <c r="H6" s="444">
        <v>0.5847665847665847</v>
      </c>
      <c r="I6" s="444">
        <v>0.31203931203931207</v>
      </c>
      <c r="K6" s="493" t="s">
        <v>500</v>
      </c>
      <c r="L6" s="245" t="s">
        <v>501</v>
      </c>
      <c r="M6" s="370">
        <v>173</v>
      </c>
      <c r="N6" s="370">
        <v>17</v>
      </c>
      <c r="O6" s="370">
        <v>100</v>
      </c>
      <c r="P6" s="370">
        <v>56</v>
      </c>
      <c r="Q6" s="371">
        <v>0.09826589595375723</v>
      </c>
      <c r="R6" s="371">
        <v>0.5780346820809249</v>
      </c>
      <c r="S6" s="371">
        <v>0.3236994219653179</v>
      </c>
    </row>
    <row r="7" spans="1:19" ht="13.5">
      <c r="A7" s="487" t="s">
        <v>495</v>
      </c>
      <c r="B7" s="232" t="s">
        <v>19</v>
      </c>
      <c r="C7" s="380">
        <v>620</v>
      </c>
      <c r="D7" s="380">
        <v>58</v>
      </c>
      <c r="E7" s="380">
        <v>351</v>
      </c>
      <c r="F7" s="380">
        <v>211</v>
      </c>
      <c r="G7" s="444">
        <v>0.0935483870967742</v>
      </c>
      <c r="H7" s="444">
        <v>0.5661290322580645</v>
      </c>
      <c r="I7" s="444">
        <v>0.3403225806451613</v>
      </c>
      <c r="K7" s="493" t="s">
        <v>500</v>
      </c>
      <c r="L7" s="245" t="s">
        <v>502</v>
      </c>
      <c r="M7" s="370">
        <v>53</v>
      </c>
      <c r="N7" s="370">
        <v>2</v>
      </c>
      <c r="O7" s="370">
        <v>19</v>
      </c>
      <c r="P7" s="370">
        <v>32</v>
      </c>
      <c r="Q7" s="371">
        <v>0.03773584905660377</v>
      </c>
      <c r="R7" s="371">
        <v>0.3584905660377358</v>
      </c>
      <c r="S7" s="371">
        <v>0.6037735849056604</v>
      </c>
    </row>
    <row r="8" spans="1:19" ht="13.5">
      <c r="A8" s="487" t="s">
        <v>495</v>
      </c>
      <c r="B8" s="450" t="s">
        <v>500</v>
      </c>
      <c r="C8" s="451">
        <v>226</v>
      </c>
      <c r="D8" s="451">
        <v>19</v>
      </c>
      <c r="E8" s="451">
        <v>119</v>
      </c>
      <c r="F8" s="451">
        <v>88</v>
      </c>
      <c r="G8" s="452">
        <v>0.084070796460177</v>
      </c>
      <c r="H8" s="452">
        <v>0.5265486725663717</v>
      </c>
      <c r="I8" s="452">
        <v>0.3893805309734513</v>
      </c>
      <c r="K8" s="493" t="s">
        <v>500</v>
      </c>
      <c r="L8" s="493" t="s">
        <v>500</v>
      </c>
      <c r="M8" s="494">
        <v>226</v>
      </c>
      <c r="N8" s="494">
        <v>19</v>
      </c>
      <c r="O8" s="494">
        <v>119</v>
      </c>
      <c r="P8" s="494">
        <v>88</v>
      </c>
      <c r="Q8" s="495">
        <v>0.084070796460177</v>
      </c>
      <c r="R8" s="495">
        <v>0.5265486725663717</v>
      </c>
      <c r="S8" s="495">
        <v>0.3893805309734513</v>
      </c>
    </row>
    <row r="9" spans="1:19" ht="13.5">
      <c r="A9" s="487" t="s">
        <v>495</v>
      </c>
      <c r="B9" s="232" t="s">
        <v>21</v>
      </c>
      <c r="C9" s="380">
        <v>139</v>
      </c>
      <c r="D9" s="380">
        <v>31</v>
      </c>
      <c r="E9" s="380">
        <v>88</v>
      </c>
      <c r="F9" s="380">
        <v>20</v>
      </c>
      <c r="G9" s="444">
        <v>0.22302158273381295</v>
      </c>
      <c r="H9" s="444">
        <v>0.6330935251798561</v>
      </c>
      <c r="I9" s="444">
        <v>0.14388489208633093</v>
      </c>
      <c r="K9" s="478" t="s">
        <v>503</v>
      </c>
      <c r="L9" s="245" t="s">
        <v>504</v>
      </c>
      <c r="M9" s="376">
        <v>406</v>
      </c>
      <c r="N9" s="376">
        <v>67</v>
      </c>
      <c r="O9" s="376">
        <v>242</v>
      </c>
      <c r="P9" s="376">
        <v>97</v>
      </c>
      <c r="Q9" s="371">
        <v>0.16502463054187191</v>
      </c>
      <c r="R9" s="371">
        <v>0.5960591133004927</v>
      </c>
      <c r="S9" s="371">
        <v>0.23891625615763548</v>
      </c>
    </row>
    <row r="10" spans="1:19" ht="13.5">
      <c r="A10" s="487" t="s">
        <v>495</v>
      </c>
      <c r="B10" s="232" t="s">
        <v>24</v>
      </c>
      <c r="C10" s="380">
        <v>146</v>
      </c>
      <c r="D10" s="380">
        <v>12</v>
      </c>
      <c r="E10" s="380">
        <v>67</v>
      </c>
      <c r="F10" s="380">
        <v>67</v>
      </c>
      <c r="G10" s="444">
        <v>0.0821917808219178</v>
      </c>
      <c r="H10" s="444">
        <v>0.4589041095890411</v>
      </c>
      <c r="I10" s="444">
        <v>0.4589041095890411</v>
      </c>
      <c r="K10" s="478" t="s">
        <v>503</v>
      </c>
      <c r="L10" s="245" t="s">
        <v>505</v>
      </c>
      <c r="M10" s="376">
        <v>2375</v>
      </c>
      <c r="N10" s="376">
        <v>292</v>
      </c>
      <c r="O10" s="376">
        <v>1424</v>
      </c>
      <c r="P10" s="376">
        <v>659</v>
      </c>
      <c r="Q10" s="371">
        <v>0.12294736842105262</v>
      </c>
      <c r="R10" s="371">
        <v>0.5995789473684211</v>
      </c>
      <c r="S10" s="371">
        <v>0.2774736842105263</v>
      </c>
    </row>
    <row r="11" spans="1:19" ht="13.5">
      <c r="A11" s="487" t="s">
        <v>495</v>
      </c>
      <c r="B11" s="232" t="s">
        <v>26</v>
      </c>
      <c r="C11" s="380">
        <v>270</v>
      </c>
      <c r="D11" s="380">
        <v>11</v>
      </c>
      <c r="E11" s="380">
        <v>147</v>
      </c>
      <c r="F11" s="380">
        <v>112</v>
      </c>
      <c r="G11" s="444">
        <v>0.040740740740740744</v>
      </c>
      <c r="H11" s="444">
        <v>0.5444444444444444</v>
      </c>
      <c r="I11" s="444">
        <v>0.4148148148148148</v>
      </c>
      <c r="K11" s="478" t="s">
        <v>503</v>
      </c>
      <c r="L11" s="478" t="s">
        <v>506</v>
      </c>
      <c r="M11" s="453">
        <v>2781</v>
      </c>
      <c r="N11" s="453">
        <v>359</v>
      </c>
      <c r="O11" s="453">
        <v>1666</v>
      </c>
      <c r="P11" s="453">
        <v>756</v>
      </c>
      <c r="Q11" s="496">
        <v>0.12909025530384755</v>
      </c>
      <c r="R11" s="496">
        <v>0.5990650845019777</v>
      </c>
      <c r="S11" s="496">
        <v>0.27184466019417475</v>
      </c>
    </row>
    <row r="12" spans="1:19" ht="13.5">
      <c r="A12" s="487" t="s">
        <v>495</v>
      </c>
      <c r="B12" s="232" t="s">
        <v>28</v>
      </c>
      <c r="C12" s="380">
        <v>626</v>
      </c>
      <c r="D12" s="380">
        <v>85</v>
      </c>
      <c r="E12" s="380">
        <v>403</v>
      </c>
      <c r="F12" s="380">
        <v>138</v>
      </c>
      <c r="G12" s="444">
        <v>0.13578274760383385</v>
      </c>
      <c r="H12" s="444">
        <v>0.6437699680511182</v>
      </c>
      <c r="I12" s="444">
        <v>0.22044728434504793</v>
      </c>
      <c r="K12" s="497" t="s">
        <v>507</v>
      </c>
      <c r="L12" s="245" t="s">
        <v>508</v>
      </c>
      <c r="M12" s="376">
        <v>128</v>
      </c>
      <c r="N12" s="376">
        <v>1</v>
      </c>
      <c r="O12" s="376">
        <v>86</v>
      </c>
      <c r="P12" s="376">
        <v>41</v>
      </c>
      <c r="Q12" s="371">
        <v>0.0078125</v>
      </c>
      <c r="R12" s="371">
        <v>0.671875</v>
      </c>
      <c r="S12" s="371">
        <v>0.3203125</v>
      </c>
    </row>
    <row r="13" spans="1:19" ht="13.5">
      <c r="A13" s="487" t="s">
        <v>495</v>
      </c>
      <c r="B13" s="232" t="s">
        <v>31</v>
      </c>
      <c r="C13" s="380">
        <v>2919</v>
      </c>
      <c r="D13" s="380">
        <v>482</v>
      </c>
      <c r="E13" s="380">
        <v>1965</v>
      </c>
      <c r="F13" s="380">
        <v>472</v>
      </c>
      <c r="G13" s="444">
        <v>0.16512504282288454</v>
      </c>
      <c r="H13" s="444">
        <v>0.6731757451181911</v>
      </c>
      <c r="I13" s="444">
        <v>0.1616992120589243</v>
      </c>
      <c r="K13" s="497" t="s">
        <v>507</v>
      </c>
      <c r="L13" s="245" t="s">
        <v>509</v>
      </c>
      <c r="M13" s="376">
        <v>87</v>
      </c>
      <c r="N13" s="376">
        <v>6</v>
      </c>
      <c r="O13" s="376">
        <v>36</v>
      </c>
      <c r="P13" s="376">
        <v>45</v>
      </c>
      <c r="Q13" s="371">
        <v>0.06896551724137931</v>
      </c>
      <c r="R13" s="371">
        <v>0.41379310344827586</v>
      </c>
      <c r="S13" s="371">
        <v>0.5172413793103449</v>
      </c>
    </row>
    <row r="14" spans="1:19" ht="13.5">
      <c r="A14" s="487" t="s">
        <v>495</v>
      </c>
      <c r="B14" s="232" t="s">
        <v>33</v>
      </c>
      <c r="C14" s="380">
        <v>1789</v>
      </c>
      <c r="D14" s="380">
        <v>307</v>
      </c>
      <c r="E14" s="380">
        <v>1044</v>
      </c>
      <c r="F14" s="380">
        <v>438</v>
      </c>
      <c r="G14" s="444">
        <v>0.17160424818334266</v>
      </c>
      <c r="H14" s="444">
        <v>0.5835662381218558</v>
      </c>
      <c r="I14" s="444">
        <v>0.24482951369480158</v>
      </c>
      <c r="K14" s="497" t="s">
        <v>507</v>
      </c>
      <c r="L14" s="245" t="s">
        <v>510</v>
      </c>
      <c r="M14" s="376">
        <v>65</v>
      </c>
      <c r="N14" s="376">
        <v>1</v>
      </c>
      <c r="O14" s="376">
        <v>26</v>
      </c>
      <c r="P14" s="376">
        <v>38</v>
      </c>
      <c r="Q14" s="371">
        <v>0.015384615384615385</v>
      </c>
      <c r="R14" s="371">
        <v>0.4</v>
      </c>
      <c r="S14" s="371">
        <v>0.5846153846153846</v>
      </c>
    </row>
    <row r="15" spans="1:19" ht="13.5">
      <c r="A15" s="487" t="s">
        <v>495</v>
      </c>
      <c r="B15" s="232" t="s">
        <v>35</v>
      </c>
      <c r="C15" s="380">
        <v>1771</v>
      </c>
      <c r="D15" s="380">
        <v>355</v>
      </c>
      <c r="E15" s="380">
        <v>1066</v>
      </c>
      <c r="F15" s="380">
        <v>350</v>
      </c>
      <c r="G15" s="444">
        <v>0.20045172219085264</v>
      </c>
      <c r="H15" s="444">
        <v>0.6019198193111237</v>
      </c>
      <c r="I15" s="444">
        <v>0.1976284584980237</v>
      </c>
      <c r="K15" s="497" t="s">
        <v>507</v>
      </c>
      <c r="L15" s="497" t="s">
        <v>507</v>
      </c>
      <c r="M15" s="455">
        <v>280</v>
      </c>
      <c r="N15" s="455">
        <v>8</v>
      </c>
      <c r="O15" s="455">
        <v>148</v>
      </c>
      <c r="P15" s="455">
        <v>124</v>
      </c>
      <c r="Q15" s="498">
        <v>0.02857142857142857</v>
      </c>
      <c r="R15" s="498">
        <v>0.5285714285714286</v>
      </c>
      <c r="S15" s="498">
        <v>0.44285714285714284</v>
      </c>
    </row>
    <row r="16" spans="1:19" ht="13.5">
      <c r="A16" s="487" t="s">
        <v>495</v>
      </c>
      <c r="B16" s="232" t="s">
        <v>511</v>
      </c>
      <c r="C16" s="380">
        <v>755</v>
      </c>
      <c r="D16" s="380">
        <v>106</v>
      </c>
      <c r="E16" s="380">
        <v>426</v>
      </c>
      <c r="F16" s="380">
        <v>223</v>
      </c>
      <c r="G16" s="444">
        <v>0.1403973509933775</v>
      </c>
      <c r="H16" s="444">
        <v>0.5642384105960265</v>
      </c>
      <c r="I16" s="444">
        <v>0.295364238410596</v>
      </c>
      <c r="K16" s="258" t="s">
        <v>512</v>
      </c>
      <c r="L16" s="499" t="s">
        <v>38</v>
      </c>
      <c r="M16" s="376">
        <v>21</v>
      </c>
      <c r="N16" s="376">
        <v>2</v>
      </c>
      <c r="O16" s="376">
        <v>9</v>
      </c>
      <c r="P16" s="376">
        <v>10</v>
      </c>
      <c r="Q16" s="371">
        <v>0.09523809523809523</v>
      </c>
      <c r="R16" s="371">
        <v>0.42857142857142855</v>
      </c>
      <c r="S16" s="371">
        <v>0.47619047619047616</v>
      </c>
    </row>
    <row r="17" spans="1:19" ht="13.5">
      <c r="A17" s="487" t="s">
        <v>495</v>
      </c>
      <c r="B17" s="232" t="s">
        <v>39</v>
      </c>
      <c r="C17" s="380">
        <v>911</v>
      </c>
      <c r="D17" s="380">
        <v>128</v>
      </c>
      <c r="E17" s="380">
        <v>490</v>
      </c>
      <c r="F17" s="380">
        <v>293</v>
      </c>
      <c r="G17" s="444">
        <v>0.14050493962678376</v>
      </c>
      <c r="H17" s="444">
        <v>0.5378704720087816</v>
      </c>
      <c r="I17" s="444">
        <v>0.3216245883644347</v>
      </c>
      <c r="K17" s="258" t="s">
        <v>512</v>
      </c>
      <c r="L17" s="499" t="s">
        <v>40</v>
      </c>
      <c r="M17" s="376">
        <v>58</v>
      </c>
      <c r="N17" s="376">
        <v>0</v>
      </c>
      <c r="O17" s="376">
        <v>16</v>
      </c>
      <c r="P17" s="376">
        <v>42</v>
      </c>
      <c r="Q17" s="371">
        <v>0</v>
      </c>
      <c r="R17" s="371">
        <v>0.27586206896551724</v>
      </c>
      <c r="S17" s="371">
        <v>0.7241379310344828</v>
      </c>
    </row>
    <row r="18" spans="1:19" ht="13.5">
      <c r="A18" s="487" t="s">
        <v>495</v>
      </c>
      <c r="B18" s="232" t="s">
        <v>41</v>
      </c>
      <c r="C18" s="380">
        <v>1359</v>
      </c>
      <c r="D18" s="380">
        <v>280</v>
      </c>
      <c r="E18" s="380">
        <v>888</v>
      </c>
      <c r="F18" s="380">
        <v>191</v>
      </c>
      <c r="G18" s="444">
        <v>0.20603384841795438</v>
      </c>
      <c r="H18" s="444">
        <v>0.6534216335540839</v>
      </c>
      <c r="I18" s="444">
        <v>0.14054451802796172</v>
      </c>
      <c r="K18" s="258" t="s">
        <v>512</v>
      </c>
      <c r="L18" s="499" t="s">
        <v>42</v>
      </c>
      <c r="M18" s="376">
        <v>172</v>
      </c>
      <c r="N18" s="376">
        <v>8</v>
      </c>
      <c r="O18" s="376">
        <v>80</v>
      </c>
      <c r="P18" s="376">
        <v>84</v>
      </c>
      <c r="Q18" s="371">
        <v>0.046511627906976744</v>
      </c>
      <c r="R18" s="371">
        <v>0.46511627906976744</v>
      </c>
      <c r="S18" s="371">
        <v>0.4883720930232558</v>
      </c>
    </row>
    <row r="19" spans="1:19" ht="13.5">
      <c r="A19" s="487" t="s">
        <v>495</v>
      </c>
      <c r="B19" s="232" t="s">
        <v>43</v>
      </c>
      <c r="C19" s="380">
        <v>2469</v>
      </c>
      <c r="D19" s="380">
        <v>524</v>
      </c>
      <c r="E19" s="380">
        <v>1523</v>
      </c>
      <c r="F19" s="380">
        <v>422</v>
      </c>
      <c r="G19" s="444">
        <v>0.2122316727420008</v>
      </c>
      <c r="H19" s="444">
        <v>0.616848926690968</v>
      </c>
      <c r="I19" s="444">
        <v>0.1709194005670312</v>
      </c>
      <c r="K19" s="258" t="s">
        <v>512</v>
      </c>
      <c r="L19" s="499" t="s">
        <v>44</v>
      </c>
      <c r="M19" s="376">
        <v>335</v>
      </c>
      <c r="N19" s="376">
        <v>39</v>
      </c>
      <c r="O19" s="376">
        <v>150</v>
      </c>
      <c r="P19" s="376">
        <v>146</v>
      </c>
      <c r="Q19" s="371">
        <v>0.11641791044776119</v>
      </c>
      <c r="R19" s="371">
        <v>0.44776119402985076</v>
      </c>
      <c r="S19" s="371">
        <v>0.43582089552238806</v>
      </c>
    </row>
    <row r="20" spans="1:19" ht="13.5">
      <c r="A20" s="487" t="s">
        <v>495</v>
      </c>
      <c r="B20" s="232" t="s">
        <v>513</v>
      </c>
      <c r="C20" s="380">
        <v>1749</v>
      </c>
      <c r="D20" s="380">
        <v>350</v>
      </c>
      <c r="E20" s="380">
        <v>1012</v>
      </c>
      <c r="F20" s="380">
        <v>387</v>
      </c>
      <c r="G20" s="444">
        <v>0.20011435105774728</v>
      </c>
      <c r="H20" s="444">
        <v>0.5786163522012578</v>
      </c>
      <c r="I20" s="444">
        <v>0.22126929674099485</v>
      </c>
      <c r="K20" s="258" t="s">
        <v>512</v>
      </c>
      <c r="L20" s="499" t="s">
        <v>46</v>
      </c>
      <c r="M20" s="376">
        <v>89</v>
      </c>
      <c r="N20" s="376">
        <v>2</v>
      </c>
      <c r="O20" s="376">
        <v>41</v>
      </c>
      <c r="P20" s="376">
        <v>46</v>
      </c>
      <c r="Q20" s="371">
        <v>0.02247191011235955</v>
      </c>
      <c r="R20" s="371">
        <v>0.4606741573033708</v>
      </c>
      <c r="S20" s="371">
        <v>0.5168539325842697</v>
      </c>
    </row>
    <row r="21" spans="1:19" ht="13.5">
      <c r="A21" s="487" t="s">
        <v>495</v>
      </c>
      <c r="B21" s="232" t="s">
        <v>514</v>
      </c>
      <c r="C21" s="380">
        <v>560</v>
      </c>
      <c r="D21" s="380">
        <v>138</v>
      </c>
      <c r="E21" s="380">
        <v>291</v>
      </c>
      <c r="F21" s="380">
        <v>131</v>
      </c>
      <c r="G21" s="444">
        <v>0.24642857142857144</v>
      </c>
      <c r="H21" s="444">
        <v>0.5196428571428572</v>
      </c>
      <c r="I21" s="444">
        <v>0.23392857142857143</v>
      </c>
      <c r="K21" s="258" t="s">
        <v>512</v>
      </c>
      <c r="L21" s="499" t="s">
        <v>48</v>
      </c>
      <c r="M21" s="376">
        <v>62</v>
      </c>
      <c r="N21" s="376">
        <v>4</v>
      </c>
      <c r="O21" s="376">
        <v>20</v>
      </c>
      <c r="P21" s="376">
        <v>38</v>
      </c>
      <c r="Q21" s="371">
        <v>0.06451612903225806</v>
      </c>
      <c r="R21" s="371">
        <v>0.3225806451612903</v>
      </c>
      <c r="S21" s="371">
        <v>0.6129032258064516</v>
      </c>
    </row>
    <row r="22" spans="1:19" ht="13.5">
      <c r="A22" s="487" t="s">
        <v>495</v>
      </c>
      <c r="B22" s="232" t="s">
        <v>49</v>
      </c>
      <c r="C22" s="380">
        <v>1852</v>
      </c>
      <c r="D22" s="380">
        <v>343</v>
      </c>
      <c r="E22" s="380">
        <v>1141</v>
      </c>
      <c r="F22" s="380">
        <v>368</v>
      </c>
      <c r="G22" s="444">
        <v>0.18520518358531318</v>
      </c>
      <c r="H22" s="444">
        <v>0.6160907127429806</v>
      </c>
      <c r="I22" s="444">
        <v>0.19870410367170627</v>
      </c>
      <c r="K22" s="258" t="s">
        <v>512</v>
      </c>
      <c r="L22" s="499" t="s">
        <v>50</v>
      </c>
      <c r="M22" s="376">
        <v>41</v>
      </c>
      <c r="N22" s="376">
        <v>1</v>
      </c>
      <c r="O22" s="376">
        <v>15</v>
      </c>
      <c r="P22" s="376">
        <v>25</v>
      </c>
      <c r="Q22" s="371">
        <v>0.024390243902439025</v>
      </c>
      <c r="R22" s="371">
        <v>0.36585365853658536</v>
      </c>
      <c r="S22" s="371">
        <v>0.6097560975609756</v>
      </c>
    </row>
    <row r="23" spans="1:19" ht="13.5">
      <c r="A23" s="487" t="s">
        <v>495</v>
      </c>
      <c r="B23" s="232" t="s">
        <v>51</v>
      </c>
      <c r="C23" s="380">
        <v>2207</v>
      </c>
      <c r="D23" s="380">
        <v>352</v>
      </c>
      <c r="E23" s="380">
        <v>1372</v>
      </c>
      <c r="F23" s="380">
        <v>483</v>
      </c>
      <c r="G23" s="444">
        <v>0.15949252378794743</v>
      </c>
      <c r="H23" s="444">
        <v>0.621658359764386</v>
      </c>
      <c r="I23" s="444">
        <v>0.21884911644766653</v>
      </c>
      <c r="K23" s="258" t="s">
        <v>512</v>
      </c>
      <c r="L23" s="500" t="s">
        <v>164</v>
      </c>
      <c r="M23" s="501">
        <v>778</v>
      </c>
      <c r="N23" s="501">
        <v>56</v>
      </c>
      <c r="O23" s="501">
        <v>331</v>
      </c>
      <c r="P23" s="501">
        <v>391</v>
      </c>
      <c r="Q23" s="502">
        <v>0.07197943444730077</v>
      </c>
      <c r="R23" s="502">
        <v>0.4254498714652956</v>
      </c>
      <c r="S23" s="502">
        <v>0.5025706940874036</v>
      </c>
    </row>
    <row r="24" spans="1:9" ht="13.5">
      <c r="A24" s="487" t="s">
        <v>495</v>
      </c>
      <c r="B24" s="232" t="s">
        <v>53</v>
      </c>
      <c r="C24" s="380">
        <v>3063</v>
      </c>
      <c r="D24" s="380">
        <v>647</v>
      </c>
      <c r="E24" s="380">
        <v>1998</v>
      </c>
      <c r="F24" s="380">
        <v>418</v>
      </c>
      <c r="G24" s="444">
        <v>0.21123081945804767</v>
      </c>
      <c r="H24" s="444">
        <v>0.6523016650342801</v>
      </c>
      <c r="I24" s="444">
        <v>0.13646751550767222</v>
      </c>
    </row>
    <row r="25" spans="1:19" ht="14.25" thickBot="1">
      <c r="A25" s="487" t="s">
        <v>495</v>
      </c>
      <c r="B25" s="232" t="s">
        <v>54</v>
      </c>
      <c r="C25" s="380">
        <v>1452</v>
      </c>
      <c r="D25" s="380">
        <v>313</v>
      </c>
      <c r="E25" s="380">
        <v>974</v>
      </c>
      <c r="F25" s="380">
        <v>165</v>
      </c>
      <c r="G25" s="444">
        <v>0.21556473829201103</v>
      </c>
      <c r="H25" s="444">
        <v>0.6707988980716253</v>
      </c>
      <c r="I25" s="444">
        <v>0.11363636363636363</v>
      </c>
      <c r="K25" s="503" t="s">
        <v>515</v>
      </c>
      <c r="L25" s="504" t="s">
        <v>496</v>
      </c>
      <c r="M25" s="231" t="s">
        <v>1</v>
      </c>
      <c r="N25" s="231" t="s">
        <v>2</v>
      </c>
      <c r="O25" s="231" t="s">
        <v>3</v>
      </c>
      <c r="P25" s="231" t="s">
        <v>4</v>
      </c>
      <c r="Q25" s="231" t="s">
        <v>5</v>
      </c>
      <c r="R25" s="231" t="s">
        <v>6</v>
      </c>
      <c r="S25" s="231" t="s">
        <v>7</v>
      </c>
    </row>
    <row r="26" spans="1:19" ht="14.25" thickTop="1">
      <c r="A26" s="487" t="s">
        <v>495</v>
      </c>
      <c r="B26" s="232" t="s">
        <v>56</v>
      </c>
      <c r="C26" s="380">
        <v>2728</v>
      </c>
      <c r="D26" s="380">
        <v>520</v>
      </c>
      <c r="E26" s="380">
        <v>1796</v>
      </c>
      <c r="F26" s="380">
        <v>412</v>
      </c>
      <c r="G26" s="444">
        <v>0.1906158357771261</v>
      </c>
      <c r="H26" s="444">
        <v>0.658357771260997</v>
      </c>
      <c r="I26" s="444">
        <v>0.15102639296187684</v>
      </c>
      <c r="K26" s="505" t="s">
        <v>516</v>
      </c>
      <c r="L26" s="465" t="s">
        <v>58</v>
      </c>
      <c r="M26" s="376">
        <v>205</v>
      </c>
      <c r="N26" s="376">
        <v>29</v>
      </c>
      <c r="O26" s="376">
        <v>122</v>
      </c>
      <c r="P26" s="376">
        <v>54</v>
      </c>
      <c r="Q26" s="371">
        <v>0.14146341463414633</v>
      </c>
      <c r="R26" s="371">
        <v>0.5951219512195122</v>
      </c>
      <c r="S26" s="371">
        <v>0.2634146341463415</v>
      </c>
    </row>
    <row r="27" spans="1:19" ht="13.5">
      <c r="A27" s="487" t="s">
        <v>495</v>
      </c>
      <c r="B27" s="232" t="s">
        <v>59</v>
      </c>
      <c r="C27" s="380">
        <v>1694</v>
      </c>
      <c r="D27" s="380">
        <v>238</v>
      </c>
      <c r="E27" s="380">
        <v>996</v>
      </c>
      <c r="F27" s="380">
        <v>460</v>
      </c>
      <c r="G27" s="444">
        <v>0.14049586776859505</v>
      </c>
      <c r="H27" s="444">
        <v>0.5879574970484062</v>
      </c>
      <c r="I27" s="444">
        <v>0.2715466351829988</v>
      </c>
      <c r="K27" s="506" t="s">
        <v>516</v>
      </c>
      <c r="L27" s="465" t="s">
        <v>60</v>
      </c>
      <c r="M27" s="376">
        <v>107</v>
      </c>
      <c r="N27" s="376">
        <v>11</v>
      </c>
      <c r="O27" s="376">
        <v>60</v>
      </c>
      <c r="P27" s="376">
        <v>36</v>
      </c>
      <c r="Q27" s="371">
        <v>0.102803738317757</v>
      </c>
      <c r="R27" s="371">
        <v>0.5607476635514018</v>
      </c>
      <c r="S27" s="371">
        <v>0.3364485981308411</v>
      </c>
    </row>
    <row r="28" spans="1:19" ht="13.5">
      <c r="A28" s="487" t="s">
        <v>495</v>
      </c>
      <c r="B28" s="232" t="s">
        <v>61</v>
      </c>
      <c r="C28" s="380">
        <v>1490</v>
      </c>
      <c r="D28" s="380">
        <v>290</v>
      </c>
      <c r="E28" s="380">
        <v>859</v>
      </c>
      <c r="F28" s="380">
        <v>341</v>
      </c>
      <c r="G28" s="444">
        <v>0.19463087248322147</v>
      </c>
      <c r="H28" s="444">
        <v>0.5765100671140939</v>
      </c>
      <c r="I28" s="444">
        <v>0.22885906040268456</v>
      </c>
      <c r="K28" s="506" t="s">
        <v>516</v>
      </c>
      <c r="L28" s="465" t="s">
        <v>62</v>
      </c>
      <c r="M28" s="376">
        <v>108</v>
      </c>
      <c r="N28" s="376">
        <v>18</v>
      </c>
      <c r="O28" s="376">
        <v>47</v>
      </c>
      <c r="P28" s="376">
        <v>43</v>
      </c>
      <c r="Q28" s="371">
        <v>0.16666666666666666</v>
      </c>
      <c r="R28" s="371">
        <v>0.4351851851851852</v>
      </c>
      <c r="S28" s="371">
        <v>0.39814814814814814</v>
      </c>
    </row>
    <row r="29" spans="1:19" ht="13.5">
      <c r="A29" s="487" t="s">
        <v>495</v>
      </c>
      <c r="B29" s="232" t="s">
        <v>63</v>
      </c>
      <c r="C29" s="380">
        <v>1228</v>
      </c>
      <c r="D29" s="380">
        <v>162</v>
      </c>
      <c r="E29" s="380">
        <v>704</v>
      </c>
      <c r="F29" s="380">
        <v>362</v>
      </c>
      <c r="G29" s="444">
        <v>0.13192182410423453</v>
      </c>
      <c r="H29" s="444">
        <v>0.5732899022801303</v>
      </c>
      <c r="I29" s="444">
        <v>0.2947882736156352</v>
      </c>
      <c r="K29" s="506" t="s">
        <v>516</v>
      </c>
      <c r="L29" s="465" t="s">
        <v>64</v>
      </c>
      <c r="M29" s="376">
        <v>59</v>
      </c>
      <c r="N29" s="376">
        <v>0</v>
      </c>
      <c r="O29" s="376">
        <v>24</v>
      </c>
      <c r="P29" s="376">
        <v>35</v>
      </c>
      <c r="Q29" s="371">
        <v>0</v>
      </c>
      <c r="R29" s="371">
        <v>0.4067796610169492</v>
      </c>
      <c r="S29" s="371">
        <v>0.5932203389830508</v>
      </c>
    </row>
    <row r="30" spans="1:19" ht="13.5">
      <c r="A30" s="487" t="s">
        <v>495</v>
      </c>
      <c r="B30" s="232" t="s">
        <v>65</v>
      </c>
      <c r="C30" s="380">
        <v>1976</v>
      </c>
      <c r="D30" s="380">
        <v>371</v>
      </c>
      <c r="E30" s="380">
        <v>1136</v>
      </c>
      <c r="F30" s="380">
        <v>469</v>
      </c>
      <c r="G30" s="444">
        <v>0.18775303643724697</v>
      </c>
      <c r="H30" s="444">
        <v>0.5748987854251012</v>
      </c>
      <c r="I30" s="444">
        <v>0.23734817813765183</v>
      </c>
      <c r="K30" s="506" t="s">
        <v>516</v>
      </c>
      <c r="L30" s="465" t="s">
        <v>11</v>
      </c>
      <c r="M30" s="376">
        <v>350</v>
      </c>
      <c r="N30" s="376">
        <v>40</v>
      </c>
      <c r="O30" s="376">
        <v>197</v>
      </c>
      <c r="P30" s="376">
        <v>113</v>
      </c>
      <c r="Q30" s="371">
        <v>0.11428571428571428</v>
      </c>
      <c r="R30" s="371">
        <v>0.5628571428571428</v>
      </c>
      <c r="S30" s="371">
        <v>0.32285714285714284</v>
      </c>
    </row>
    <row r="31" spans="1:19" ht="13.5">
      <c r="A31" s="487" t="s">
        <v>495</v>
      </c>
      <c r="B31" s="232" t="s">
        <v>66</v>
      </c>
      <c r="C31" s="380">
        <v>575</v>
      </c>
      <c r="D31" s="380">
        <v>86</v>
      </c>
      <c r="E31" s="380">
        <v>334</v>
      </c>
      <c r="F31" s="380">
        <v>155</v>
      </c>
      <c r="G31" s="444">
        <v>0.14956521739130435</v>
      </c>
      <c r="H31" s="444">
        <v>0.5808695652173913</v>
      </c>
      <c r="I31" s="444">
        <v>0.26956521739130435</v>
      </c>
      <c r="K31" s="506" t="s">
        <v>516</v>
      </c>
      <c r="L31" s="465" t="s">
        <v>67</v>
      </c>
      <c r="M31" s="376">
        <v>80</v>
      </c>
      <c r="N31" s="376">
        <v>6</v>
      </c>
      <c r="O31" s="376">
        <v>38</v>
      </c>
      <c r="P31" s="376">
        <v>36</v>
      </c>
      <c r="Q31" s="371">
        <v>0.075</v>
      </c>
      <c r="R31" s="371">
        <v>0.475</v>
      </c>
      <c r="S31" s="371">
        <v>0.45</v>
      </c>
    </row>
    <row r="32" spans="1:19" ht="13.5">
      <c r="A32" s="487" t="s">
        <v>495</v>
      </c>
      <c r="B32" s="232" t="s">
        <v>68</v>
      </c>
      <c r="C32" s="380">
        <v>1309</v>
      </c>
      <c r="D32" s="380">
        <v>297</v>
      </c>
      <c r="E32" s="380">
        <v>867</v>
      </c>
      <c r="F32" s="380">
        <v>145</v>
      </c>
      <c r="G32" s="444">
        <v>0.226890756302521</v>
      </c>
      <c r="H32" s="444">
        <v>0.6623376623376623</v>
      </c>
      <c r="I32" s="444">
        <v>0.11077158135981666</v>
      </c>
      <c r="K32" s="506" t="s">
        <v>516</v>
      </c>
      <c r="L32" s="465" t="s">
        <v>69</v>
      </c>
      <c r="M32" s="376">
        <v>65</v>
      </c>
      <c r="N32" s="376">
        <v>4</v>
      </c>
      <c r="O32" s="376">
        <v>26</v>
      </c>
      <c r="P32" s="376">
        <v>35</v>
      </c>
      <c r="Q32" s="371">
        <v>0.06153846153846154</v>
      </c>
      <c r="R32" s="371">
        <v>0.4</v>
      </c>
      <c r="S32" s="371">
        <v>0.5384615384615384</v>
      </c>
    </row>
    <row r="33" spans="1:19" ht="13.5">
      <c r="A33" s="487" t="s">
        <v>495</v>
      </c>
      <c r="B33" s="232" t="s">
        <v>70</v>
      </c>
      <c r="C33" s="380">
        <v>1849</v>
      </c>
      <c r="D33" s="380">
        <v>308</v>
      </c>
      <c r="E33" s="380">
        <v>1103</v>
      </c>
      <c r="F33" s="380">
        <v>438</v>
      </c>
      <c r="G33" s="444">
        <v>0.16657652785289345</v>
      </c>
      <c r="H33" s="444">
        <v>0.5965386695511087</v>
      </c>
      <c r="I33" s="444">
        <v>0.23688480259599784</v>
      </c>
      <c r="K33" s="506" t="s">
        <v>516</v>
      </c>
      <c r="L33" s="465" t="s">
        <v>71</v>
      </c>
      <c r="M33" s="376">
        <v>42</v>
      </c>
      <c r="N33" s="376">
        <v>4</v>
      </c>
      <c r="O33" s="376">
        <v>19</v>
      </c>
      <c r="P33" s="376">
        <v>19</v>
      </c>
      <c r="Q33" s="371">
        <v>0.09523809523809523</v>
      </c>
      <c r="R33" s="371">
        <v>0.4523809523809524</v>
      </c>
      <c r="S33" s="371">
        <v>0.4523809523809524</v>
      </c>
    </row>
    <row r="34" spans="1:19" ht="13.5">
      <c r="A34" s="487" t="s">
        <v>495</v>
      </c>
      <c r="B34" s="232" t="s">
        <v>72</v>
      </c>
      <c r="C34" s="380">
        <v>2261</v>
      </c>
      <c r="D34" s="380">
        <v>430</v>
      </c>
      <c r="E34" s="380">
        <v>1320</v>
      </c>
      <c r="F34" s="380">
        <v>511</v>
      </c>
      <c r="G34" s="444">
        <v>0.1901813356921716</v>
      </c>
      <c r="H34" s="444">
        <v>0.583812472357364</v>
      </c>
      <c r="I34" s="444">
        <v>0.2260061919504644</v>
      </c>
      <c r="K34" s="506" t="s">
        <v>516</v>
      </c>
      <c r="L34" s="465" t="s">
        <v>73</v>
      </c>
      <c r="M34" s="376">
        <v>19</v>
      </c>
      <c r="N34" s="376">
        <v>0</v>
      </c>
      <c r="O34" s="376">
        <v>7</v>
      </c>
      <c r="P34" s="376">
        <v>12</v>
      </c>
      <c r="Q34" s="371">
        <v>0</v>
      </c>
      <c r="R34" s="371">
        <v>0.3684210526315789</v>
      </c>
      <c r="S34" s="371">
        <v>0.631578947368421</v>
      </c>
    </row>
    <row r="35" spans="1:19" ht="13.5">
      <c r="A35" s="487" t="s">
        <v>495</v>
      </c>
      <c r="B35" s="262" t="s">
        <v>74</v>
      </c>
      <c r="C35" s="380">
        <v>66</v>
      </c>
      <c r="D35" s="380">
        <v>6</v>
      </c>
      <c r="E35" s="380">
        <v>35</v>
      </c>
      <c r="F35" s="380">
        <v>25</v>
      </c>
      <c r="G35" s="444">
        <v>0.09090909090909091</v>
      </c>
      <c r="H35" s="444">
        <v>0.5303030303030303</v>
      </c>
      <c r="I35" s="444">
        <v>0.3787878787878788</v>
      </c>
      <c r="K35" s="506" t="s">
        <v>516</v>
      </c>
      <c r="L35" s="465" t="s">
        <v>75</v>
      </c>
      <c r="M35" s="376">
        <v>48</v>
      </c>
      <c r="N35" s="376">
        <v>5</v>
      </c>
      <c r="O35" s="376">
        <v>21</v>
      </c>
      <c r="P35" s="376">
        <v>22</v>
      </c>
      <c r="Q35" s="371">
        <v>0.10416666666666667</v>
      </c>
      <c r="R35" s="371">
        <v>0.4375</v>
      </c>
      <c r="S35" s="371">
        <v>0.4583333333333333</v>
      </c>
    </row>
    <row r="36" spans="1:19" ht="13.5">
      <c r="A36" s="487" t="s">
        <v>495</v>
      </c>
      <c r="B36" s="232" t="s">
        <v>76</v>
      </c>
      <c r="C36" s="380">
        <v>1515</v>
      </c>
      <c r="D36" s="380">
        <v>344</v>
      </c>
      <c r="E36" s="380">
        <v>916</v>
      </c>
      <c r="F36" s="380">
        <v>255</v>
      </c>
      <c r="G36" s="444">
        <v>0.22706270627062705</v>
      </c>
      <c r="H36" s="444">
        <v>0.6046204620462046</v>
      </c>
      <c r="I36" s="444">
        <v>0.16831683168316833</v>
      </c>
      <c r="K36" s="506" t="s">
        <v>516</v>
      </c>
      <c r="L36" s="465" t="s">
        <v>77</v>
      </c>
      <c r="M36" s="376">
        <v>24</v>
      </c>
      <c r="N36" s="376">
        <v>2</v>
      </c>
      <c r="O36" s="376">
        <v>9</v>
      </c>
      <c r="P36" s="376">
        <v>13</v>
      </c>
      <c r="Q36" s="371">
        <v>0.08333333333333333</v>
      </c>
      <c r="R36" s="371">
        <v>0.375</v>
      </c>
      <c r="S36" s="371">
        <v>0.5416666666666666</v>
      </c>
    </row>
    <row r="37" spans="1:19" ht="13.5">
      <c r="A37" s="487" t="s">
        <v>495</v>
      </c>
      <c r="B37" s="232" t="s">
        <v>78</v>
      </c>
      <c r="C37" s="380">
        <v>1914</v>
      </c>
      <c r="D37" s="380">
        <v>459</v>
      </c>
      <c r="E37" s="380">
        <v>1200</v>
      </c>
      <c r="F37" s="380">
        <v>255</v>
      </c>
      <c r="G37" s="444">
        <v>0.23981191222570533</v>
      </c>
      <c r="H37" s="444">
        <v>0.6269592476489029</v>
      </c>
      <c r="I37" s="444">
        <v>0.13322884012539185</v>
      </c>
      <c r="K37" s="506" t="s">
        <v>516</v>
      </c>
      <c r="L37" s="465" t="s">
        <v>79</v>
      </c>
      <c r="M37" s="376">
        <v>3</v>
      </c>
      <c r="N37" s="376">
        <v>0</v>
      </c>
      <c r="O37" s="376">
        <v>0</v>
      </c>
      <c r="P37" s="376">
        <v>3</v>
      </c>
      <c r="Q37" s="371">
        <v>0</v>
      </c>
      <c r="R37" s="371">
        <v>0</v>
      </c>
      <c r="S37" s="371">
        <v>1</v>
      </c>
    </row>
    <row r="38" spans="1:19" ht="13.5">
      <c r="A38" s="487" t="s">
        <v>495</v>
      </c>
      <c r="B38" s="232" t="s">
        <v>80</v>
      </c>
      <c r="C38" s="380">
        <v>1640</v>
      </c>
      <c r="D38" s="380">
        <v>248</v>
      </c>
      <c r="E38" s="380">
        <v>912</v>
      </c>
      <c r="F38" s="380">
        <v>480</v>
      </c>
      <c r="G38" s="444">
        <v>0.15121951219512195</v>
      </c>
      <c r="H38" s="444">
        <v>0.5560975609756098</v>
      </c>
      <c r="I38" s="444">
        <v>0.2926829268292683</v>
      </c>
      <c r="K38" s="506" t="s">
        <v>516</v>
      </c>
      <c r="L38" s="465" t="s">
        <v>81</v>
      </c>
      <c r="M38" s="376">
        <v>8</v>
      </c>
      <c r="N38" s="376">
        <v>0</v>
      </c>
      <c r="O38" s="376">
        <v>5</v>
      </c>
      <c r="P38" s="376">
        <v>3</v>
      </c>
      <c r="Q38" s="371">
        <v>0</v>
      </c>
      <c r="R38" s="371">
        <v>0.625</v>
      </c>
      <c r="S38" s="371">
        <v>0.375</v>
      </c>
    </row>
    <row r="39" spans="1:19" ht="13.5">
      <c r="A39" s="487" t="s">
        <v>495</v>
      </c>
      <c r="B39" s="232" t="s">
        <v>82</v>
      </c>
      <c r="C39" s="380">
        <v>1649</v>
      </c>
      <c r="D39" s="380">
        <v>211</v>
      </c>
      <c r="E39" s="380">
        <v>938</v>
      </c>
      <c r="F39" s="380">
        <v>500</v>
      </c>
      <c r="G39" s="444">
        <v>0.12795633717404487</v>
      </c>
      <c r="H39" s="444">
        <v>0.5688295936931473</v>
      </c>
      <c r="I39" s="444">
        <v>0.30321406913280774</v>
      </c>
      <c r="K39" s="506" t="s">
        <v>516</v>
      </c>
      <c r="L39" s="465" t="s">
        <v>83</v>
      </c>
      <c r="M39" s="376">
        <v>60</v>
      </c>
      <c r="N39" s="376">
        <v>1</v>
      </c>
      <c r="O39" s="376">
        <v>28</v>
      </c>
      <c r="P39" s="376">
        <v>31</v>
      </c>
      <c r="Q39" s="371">
        <v>0.016666666666666666</v>
      </c>
      <c r="R39" s="371">
        <v>0.4666666666666667</v>
      </c>
      <c r="S39" s="371">
        <v>0.5166666666666667</v>
      </c>
    </row>
    <row r="40" spans="1:19" ht="13.5">
      <c r="A40" s="487" t="s">
        <v>495</v>
      </c>
      <c r="B40" s="232" t="s">
        <v>84</v>
      </c>
      <c r="C40" s="380">
        <v>4646</v>
      </c>
      <c r="D40" s="380">
        <v>950</v>
      </c>
      <c r="E40" s="380">
        <v>2830</v>
      </c>
      <c r="F40" s="380">
        <v>866</v>
      </c>
      <c r="G40" s="444">
        <v>0.20447696943607405</v>
      </c>
      <c r="H40" s="444">
        <v>0.6091261300043048</v>
      </c>
      <c r="I40" s="444">
        <v>0.1863969005596212</v>
      </c>
      <c r="K40" s="506" t="s">
        <v>516</v>
      </c>
      <c r="L40" s="465" t="s">
        <v>85</v>
      </c>
      <c r="M40" s="376">
        <v>42</v>
      </c>
      <c r="N40" s="376">
        <v>0</v>
      </c>
      <c r="O40" s="376">
        <v>13</v>
      </c>
      <c r="P40" s="376">
        <v>29</v>
      </c>
      <c r="Q40" s="371">
        <v>0</v>
      </c>
      <c r="R40" s="371">
        <v>0.30952380952380953</v>
      </c>
      <c r="S40" s="371">
        <v>0.6904761904761905</v>
      </c>
    </row>
    <row r="41" spans="1:19" ht="13.5">
      <c r="A41" s="487" t="s">
        <v>495</v>
      </c>
      <c r="B41" s="232" t="s">
        <v>86</v>
      </c>
      <c r="C41" s="380">
        <v>1508</v>
      </c>
      <c r="D41" s="380">
        <v>226</v>
      </c>
      <c r="E41" s="380">
        <v>836</v>
      </c>
      <c r="F41" s="380">
        <v>446</v>
      </c>
      <c r="G41" s="444">
        <v>0.14986737400530503</v>
      </c>
      <c r="H41" s="444">
        <v>0.5543766578249337</v>
      </c>
      <c r="I41" s="444">
        <v>0.2957559681697613</v>
      </c>
      <c r="K41" s="506" t="s">
        <v>516</v>
      </c>
      <c r="L41" s="465" t="s">
        <v>87</v>
      </c>
      <c r="M41" s="376">
        <v>72</v>
      </c>
      <c r="N41" s="376">
        <v>3</v>
      </c>
      <c r="O41" s="376">
        <v>34</v>
      </c>
      <c r="P41" s="376">
        <v>35</v>
      </c>
      <c r="Q41" s="371">
        <v>0.041666666666666664</v>
      </c>
      <c r="R41" s="371">
        <v>0.4722222222222222</v>
      </c>
      <c r="S41" s="371">
        <v>0.4861111111111111</v>
      </c>
    </row>
    <row r="42" spans="1:19" ht="13.5">
      <c r="A42" s="487" t="s">
        <v>495</v>
      </c>
      <c r="B42" s="232" t="s">
        <v>88</v>
      </c>
      <c r="C42" s="380">
        <v>704</v>
      </c>
      <c r="D42" s="380">
        <v>43</v>
      </c>
      <c r="E42" s="380">
        <v>350</v>
      </c>
      <c r="F42" s="380">
        <v>311</v>
      </c>
      <c r="G42" s="444">
        <v>0.061079545454545456</v>
      </c>
      <c r="H42" s="444">
        <v>0.4971590909090909</v>
      </c>
      <c r="I42" s="444">
        <v>0.44176136363636365</v>
      </c>
      <c r="K42" s="506" t="s">
        <v>516</v>
      </c>
      <c r="L42" s="465" t="s">
        <v>89</v>
      </c>
      <c r="M42" s="376">
        <v>33</v>
      </c>
      <c r="N42" s="376">
        <v>0</v>
      </c>
      <c r="O42" s="376">
        <v>8</v>
      </c>
      <c r="P42" s="376">
        <v>25</v>
      </c>
      <c r="Q42" s="371">
        <v>0</v>
      </c>
      <c r="R42" s="371">
        <v>0.24242424242424243</v>
      </c>
      <c r="S42" s="371">
        <v>0.7575757575757576</v>
      </c>
    </row>
    <row r="43" spans="1:19" ht="13.5">
      <c r="A43" s="487" t="s">
        <v>495</v>
      </c>
      <c r="B43" s="232" t="s">
        <v>90</v>
      </c>
      <c r="C43" s="380">
        <v>746</v>
      </c>
      <c r="D43" s="380">
        <v>109</v>
      </c>
      <c r="E43" s="380">
        <v>391</v>
      </c>
      <c r="F43" s="380">
        <v>246</v>
      </c>
      <c r="G43" s="444">
        <v>0.14611260053619302</v>
      </c>
      <c r="H43" s="444">
        <v>0.5241286863270778</v>
      </c>
      <c r="I43" s="444">
        <v>0.3297587131367292</v>
      </c>
      <c r="K43" s="506" t="s">
        <v>517</v>
      </c>
      <c r="L43" s="465" t="s">
        <v>517</v>
      </c>
      <c r="M43" s="507">
        <v>1325</v>
      </c>
      <c r="N43" s="507">
        <v>123</v>
      </c>
      <c r="O43" s="507">
        <v>658</v>
      </c>
      <c r="P43" s="507">
        <v>544</v>
      </c>
      <c r="Q43" s="508">
        <v>0.09283018867924528</v>
      </c>
      <c r="R43" s="508">
        <v>0.49660377358490565</v>
      </c>
      <c r="S43" s="508">
        <v>0.41056603773584904</v>
      </c>
    </row>
    <row r="44" spans="1:19" ht="13.5">
      <c r="A44" s="487" t="s">
        <v>495</v>
      </c>
      <c r="B44" s="232" t="s">
        <v>92</v>
      </c>
      <c r="C44" s="380">
        <v>1088</v>
      </c>
      <c r="D44" s="380">
        <v>193</v>
      </c>
      <c r="E44" s="380">
        <v>579</v>
      </c>
      <c r="F44" s="380">
        <v>316</v>
      </c>
      <c r="G44" s="444">
        <v>0.17738970588235295</v>
      </c>
      <c r="H44" s="444">
        <v>0.5321691176470589</v>
      </c>
      <c r="I44" s="444">
        <v>0.29044117647058826</v>
      </c>
      <c r="K44" s="509" t="s">
        <v>518</v>
      </c>
      <c r="L44" s="468" t="s">
        <v>94</v>
      </c>
      <c r="M44" s="376">
        <v>65</v>
      </c>
      <c r="N44" s="376">
        <v>0</v>
      </c>
      <c r="O44" s="376">
        <v>29</v>
      </c>
      <c r="P44" s="376">
        <v>36</v>
      </c>
      <c r="Q44" s="371">
        <v>0</v>
      </c>
      <c r="R44" s="371">
        <v>0.4461538461538462</v>
      </c>
      <c r="S44" s="371">
        <v>0.5538461538461539</v>
      </c>
    </row>
    <row r="45" spans="1:19" ht="13.5">
      <c r="A45" s="487" t="s">
        <v>495</v>
      </c>
      <c r="B45" s="232" t="s">
        <v>95</v>
      </c>
      <c r="C45" s="380">
        <v>340</v>
      </c>
      <c r="D45" s="380">
        <v>61</v>
      </c>
      <c r="E45" s="380">
        <v>215</v>
      </c>
      <c r="F45" s="380">
        <v>64</v>
      </c>
      <c r="G45" s="444">
        <v>0.17941176470588235</v>
      </c>
      <c r="H45" s="444">
        <v>0.6323529411764706</v>
      </c>
      <c r="I45" s="444">
        <v>0.18823529411764706</v>
      </c>
      <c r="K45" s="509" t="s">
        <v>518</v>
      </c>
      <c r="L45" s="468" t="s">
        <v>96</v>
      </c>
      <c r="M45" s="376">
        <v>67</v>
      </c>
      <c r="N45" s="376">
        <v>10</v>
      </c>
      <c r="O45" s="376">
        <v>25</v>
      </c>
      <c r="P45" s="376">
        <v>32</v>
      </c>
      <c r="Q45" s="371">
        <v>0.14925373134328357</v>
      </c>
      <c r="R45" s="371">
        <v>0.373134328358209</v>
      </c>
      <c r="S45" s="371">
        <v>0.47761194029850745</v>
      </c>
    </row>
    <row r="46" spans="1:19" ht="13.5">
      <c r="A46" s="487" t="s">
        <v>495</v>
      </c>
      <c r="B46" s="232" t="s">
        <v>97</v>
      </c>
      <c r="C46" s="380">
        <v>898</v>
      </c>
      <c r="D46" s="380">
        <v>97</v>
      </c>
      <c r="E46" s="380">
        <v>513</v>
      </c>
      <c r="F46" s="380">
        <v>288</v>
      </c>
      <c r="G46" s="444">
        <v>0.10801781737193764</v>
      </c>
      <c r="H46" s="444">
        <v>0.5712694877505567</v>
      </c>
      <c r="I46" s="444">
        <v>0.3207126948775056</v>
      </c>
      <c r="K46" s="509" t="s">
        <v>518</v>
      </c>
      <c r="L46" s="468" t="s">
        <v>98</v>
      </c>
      <c r="M46" s="376">
        <v>202</v>
      </c>
      <c r="N46" s="376">
        <v>24</v>
      </c>
      <c r="O46" s="376">
        <v>95</v>
      </c>
      <c r="P46" s="376">
        <v>83</v>
      </c>
      <c r="Q46" s="371">
        <v>0.1188118811881188</v>
      </c>
      <c r="R46" s="371">
        <v>0.47029702970297027</v>
      </c>
      <c r="S46" s="371">
        <v>0.41089108910891087</v>
      </c>
    </row>
    <row r="47" spans="1:19" ht="13.5">
      <c r="A47" s="487" t="s">
        <v>495</v>
      </c>
      <c r="B47" s="510" t="s">
        <v>506</v>
      </c>
      <c r="C47" s="457">
        <v>2781</v>
      </c>
      <c r="D47" s="457">
        <v>359</v>
      </c>
      <c r="E47" s="457">
        <v>1666</v>
      </c>
      <c r="F47" s="457">
        <v>756</v>
      </c>
      <c r="G47" s="454">
        <v>0.12909025530384755</v>
      </c>
      <c r="H47" s="454">
        <v>0.5990650845019777</v>
      </c>
      <c r="I47" s="454">
        <v>0.27184466019417475</v>
      </c>
      <c r="K47" s="509" t="s">
        <v>518</v>
      </c>
      <c r="L47" s="468" t="s">
        <v>99</v>
      </c>
      <c r="M47" s="376">
        <v>179</v>
      </c>
      <c r="N47" s="376">
        <v>3</v>
      </c>
      <c r="O47" s="376">
        <v>89</v>
      </c>
      <c r="P47" s="376">
        <v>87</v>
      </c>
      <c r="Q47" s="371">
        <v>0.01675977653631285</v>
      </c>
      <c r="R47" s="371">
        <v>0.4972067039106145</v>
      </c>
      <c r="S47" s="371">
        <v>0.4860335195530726</v>
      </c>
    </row>
    <row r="48" spans="1:19" ht="13.5">
      <c r="A48" s="487" t="s">
        <v>495</v>
      </c>
      <c r="B48" s="232" t="s">
        <v>100</v>
      </c>
      <c r="C48" s="382">
        <v>4954</v>
      </c>
      <c r="D48" s="382">
        <v>941</v>
      </c>
      <c r="E48" s="382">
        <v>3146</v>
      </c>
      <c r="F48" s="382">
        <v>867</v>
      </c>
      <c r="G48" s="444">
        <v>0.18994751715785224</v>
      </c>
      <c r="H48" s="444">
        <v>0.6350423899878885</v>
      </c>
      <c r="I48" s="444">
        <v>0.1750100928542592</v>
      </c>
      <c r="K48" s="509" t="s">
        <v>518</v>
      </c>
      <c r="L48" s="468" t="s">
        <v>101</v>
      </c>
      <c r="M48" s="376">
        <v>62</v>
      </c>
      <c r="N48" s="376">
        <v>2</v>
      </c>
      <c r="O48" s="376">
        <v>22</v>
      </c>
      <c r="P48" s="376">
        <v>38</v>
      </c>
      <c r="Q48" s="371">
        <v>0.03225806451612903</v>
      </c>
      <c r="R48" s="371">
        <v>0.3548387096774194</v>
      </c>
      <c r="S48" s="371">
        <v>0.6129032258064516</v>
      </c>
    </row>
    <row r="49" spans="1:19" ht="13.5">
      <c r="A49" s="487" t="s">
        <v>495</v>
      </c>
      <c r="B49" s="232" t="s">
        <v>102</v>
      </c>
      <c r="C49" s="382">
        <v>849</v>
      </c>
      <c r="D49" s="382">
        <v>113</v>
      </c>
      <c r="E49" s="382">
        <v>470</v>
      </c>
      <c r="F49" s="382">
        <v>266</v>
      </c>
      <c r="G49" s="444">
        <v>0.1330977620730271</v>
      </c>
      <c r="H49" s="444">
        <v>0.5535924617196702</v>
      </c>
      <c r="I49" s="444">
        <v>0.3133097762073027</v>
      </c>
      <c r="K49" s="509" t="s">
        <v>519</v>
      </c>
      <c r="L49" s="468" t="s">
        <v>519</v>
      </c>
      <c r="M49" s="458">
        <v>575</v>
      </c>
      <c r="N49" s="458">
        <v>39</v>
      </c>
      <c r="O49" s="458">
        <v>260</v>
      </c>
      <c r="P49" s="458">
        <v>276</v>
      </c>
      <c r="Q49" s="511">
        <v>0.06782608695652174</v>
      </c>
      <c r="R49" s="511">
        <v>0.45217391304347826</v>
      </c>
      <c r="S49" s="511">
        <v>0.48</v>
      </c>
    </row>
    <row r="50" spans="1:19" ht="13.5">
      <c r="A50" s="487" t="s">
        <v>495</v>
      </c>
      <c r="B50" s="232" t="s">
        <v>104</v>
      </c>
      <c r="C50" s="382">
        <v>414</v>
      </c>
      <c r="D50" s="382">
        <v>39</v>
      </c>
      <c r="E50" s="382">
        <v>206</v>
      </c>
      <c r="F50" s="382">
        <v>169</v>
      </c>
      <c r="G50" s="444">
        <v>0.09420289855072464</v>
      </c>
      <c r="H50" s="444">
        <v>0.4975845410628019</v>
      </c>
      <c r="I50" s="444">
        <v>0.4082125603864734</v>
      </c>
      <c r="K50" s="512" t="s">
        <v>520</v>
      </c>
      <c r="L50" s="513" t="s">
        <v>106</v>
      </c>
      <c r="M50" s="376">
        <v>81</v>
      </c>
      <c r="N50" s="376">
        <v>4</v>
      </c>
      <c r="O50" s="376">
        <v>36</v>
      </c>
      <c r="P50" s="376">
        <v>41</v>
      </c>
      <c r="Q50" s="371">
        <v>0.04938271604938271</v>
      </c>
      <c r="R50" s="371">
        <v>0.4444444444444444</v>
      </c>
      <c r="S50" s="371">
        <v>0.5061728395061729</v>
      </c>
    </row>
    <row r="51" spans="1:19" ht="13.5">
      <c r="A51" s="487" t="s">
        <v>495</v>
      </c>
      <c r="B51" s="232" t="s">
        <v>107</v>
      </c>
      <c r="C51" s="382">
        <v>309</v>
      </c>
      <c r="D51" s="382">
        <v>26</v>
      </c>
      <c r="E51" s="382">
        <v>161</v>
      </c>
      <c r="F51" s="382">
        <v>122</v>
      </c>
      <c r="G51" s="444">
        <v>0.08414239482200647</v>
      </c>
      <c r="H51" s="444">
        <v>0.5210355987055016</v>
      </c>
      <c r="I51" s="444">
        <v>0.3948220064724919</v>
      </c>
      <c r="K51" s="512" t="s">
        <v>520</v>
      </c>
      <c r="L51" s="513" t="s">
        <v>108</v>
      </c>
      <c r="M51" s="376">
        <v>330</v>
      </c>
      <c r="N51" s="376">
        <v>52</v>
      </c>
      <c r="O51" s="376">
        <v>186</v>
      </c>
      <c r="P51" s="376">
        <v>92</v>
      </c>
      <c r="Q51" s="371">
        <v>0.15757575757575756</v>
      </c>
      <c r="R51" s="371">
        <v>0.5636363636363636</v>
      </c>
      <c r="S51" s="371">
        <v>0.2787878787878788</v>
      </c>
    </row>
    <row r="52" spans="1:19" ht="13.5">
      <c r="A52" s="487" t="s">
        <v>495</v>
      </c>
      <c r="B52" s="232" t="s">
        <v>109</v>
      </c>
      <c r="C52" s="382">
        <v>378</v>
      </c>
      <c r="D52" s="382">
        <v>37</v>
      </c>
      <c r="E52" s="382">
        <v>228</v>
      </c>
      <c r="F52" s="382">
        <v>113</v>
      </c>
      <c r="G52" s="444">
        <v>0.09788359788359788</v>
      </c>
      <c r="H52" s="444">
        <v>0.6031746031746031</v>
      </c>
      <c r="I52" s="444">
        <v>0.29894179894179895</v>
      </c>
      <c r="K52" s="512" t="s">
        <v>520</v>
      </c>
      <c r="L52" s="513" t="s">
        <v>110</v>
      </c>
      <c r="M52" s="376">
        <v>58</v>
      </c>
      <c r="N52" s="376">
        <v>2</v>
      </c>
      <c r="O52" s="376">
        <v>35</v>
      </c>
      <c r="P52" s="376">
        <v>21</v>
      </c>
      <c r="Q52" s="371">
        <v>0.034482758620689655</v>
      </c>
      <c r="R52" s="371">
        <v>0.603448275862069</v>
      </c>
      <c r="S52" s="371">
        <v>0.3620689655172414</v>
      </c>
    </row>
    <row r="53" spans="1:19" ht="13.5">
      <c r="A53" s="487" t="s">
        <v>495</v>
      </c>
      <c r="B53" s="232" t="s">
        <v>111</v>
      </c>
      <c r="C53" s="382">
        <v>386</v>
      </c>
      <c r="D53" s="382">
        <v>53</v>
      </c>
      <c r="E53" s="382">
        <v>208</v>
      </c>
      <c r="F53" s="382">
        <v>125</v>
      </c>
      <c r="G53" s="444">
        <v>0.13730569948186527</v>
      </c>
      <c r="H53" s="444">
        <v>0.538860103626943</v>
      </c>
      <c r="I53" s="444">
        <v>0.3238341968911917</v>
      </c>
      <c r="K53" s="512" t="s">
        <v>520</v>
      </c>
      <c r="L53" s="513" t="s">
        <v>112</v>
      </c>
      <c r="M53" s="376">
        <v>23</v>
      </c>
      <c r="N53" s="376">
        <v>5</v>
      </c>
      <c r="O53" s="376">
        <v>15</v>
      </c>
      <c r="P53" s="376">
        <v>3</v>
      </c>
      <c r="Q53" s="371">
        <v>0.21739130434782608</v>
      </c>
      <c r="R53" s="371">
        <v>0.6521739130434783</v>
      </c>
      <c r="S53" s="371">
        <v>0.13043478260869565</v>
      </c>
    </row>
    <row r="54" spans="1:19" ht="13.5">
      <c r="A54" s="487" t="s">
        <v>495</v>
      </c>
      <c r="B54" s="232" t="s">
        <v>113</v>
      </c>
      <c r="C54" s="382">
        <v>199</v>
      </c>
      <c r="D54" s="382">
        <v>7</v>
      </c>
      <c r="E54" s="382">
        <v>33</v>
      </c>
      <c r="F54" s="382">
        <v>159</v>
      </c>
      <c r="G54" s="444">
        <v>0.035175879396984924</v>
      </c>
      <c r="H54" s="444">
        <v>0.1658291457286432</v>
      </c>
      <c r="I54" s="444">
        <v>0.7989949748743719</v>
      </c>
      <c r="K54" s="512" t="s">
        <v>520</v>
      </c>
      <c r="L54" s="513" t="s">
        <v>114</v>
      </c>
      <c r="M54" s="376">
        <v>17</v>
      </c>
      <c r="N54" s="376">
        <v>0</v>
      </c>
      <c r="O54" s="376">
        <v>7</v>
      </c>
      <c r="P54" s="376">
        <v>10</v>
      </c>
      <c r="Q54" s="371">
        <v>0</v>
      </c>
      <c r="R54" s="371">
        <v>0.4117647058823529</v>
      </c>
      <c r="S54" s="371">
        <v>0.5882352941176471</v>
      </c>
    </row>
    <row r="55" spans="1:19" ht="13.5">
      <c r="A55" s="487" t="s">
        <v>495</v>
      </c>
      <c r="B55" s="232" t="s">
        <v>115</v>
      </c>
      <c r="C55" s="382">
        <v>323</v>
      </c>
      <c r="D55" s="382">
        <v>38</v>
      </c>
      <c r="E55" s="382">
        <v>178</v>
      </c>
      <c r="F55" s="382">
        <v>107</v>
      </c>
      <c r="G55" s="444">
        <v>0.11764705882352941</v>
      </c>
      <c r="H55" s="444">
        <v>0.5510835913312694</v>
      </c>
      <c r="I55" s="444">
        <v>0.33126934984520123</v>
      </c>
      <c r="K55" s="512" t="s">
        <v>520</v>
      </c>
      <c r="L55" s="513" t="s">
        <v>116</v>
      </c>
      <c r="M55" s="376">
        <v>60</v>
      </c>
      <c r="N55" s="376">
        <v>6</v>
      </c>
      <c r="O55" s="376">
        <v>30</v>
      </c>
      <c r="P55" s="376">
        <v>24</v>
      </c>
      <c r="Q55" s="371">
        <v>0.1</v>
      </c>
      <c r="R55" s="371">
        <v>0.5</v>
      </c>
      <c r="S55" s="371">
        <v>0.4</v>
      </c>
    </row>
    <row r="56" spans="1:19" ht="13.5">
      <c r="A56" s="487" t="s">
        <v>495</v>
      </c>
      <c r="B56" s="232" t="s">
        <v>117</v>
      </c>
      <c r="C56" s="382">
        <v>953</v>
      </c>
      <c r="D56" s="382">
        <v>68</v>
      </c>
      <c r="E56" s="382">
        <v>483</v>
      </c>
      <c r="F56" s="382">
        <v>402</v>
      </c>
      <c r="G56" s="444">
        <v>0.07135362014690451</v>
      </c>
      <c r="H56" s="444">
        <v>0.5068205666316894</v>
      </c>
      <c r="I56" s="444">
        <v>0.4218258132214061</v>
      </c>
      <c r="K56" s="512" t="s">
        <v>520</v>
      </c>
      <c r="L56" s="513" t="s">
        <v>118</v>
      </c>
      <c r="M56" s="376">
        <v>33</v>
      </c>
      <c r="N56" s="376">
        <v>2</v>
      </c>
      <c r="O56" s="376">
        <v>14</v>
      </c>
      <c r="P56" s="376">
        <v>17</v>
      </c>
      <c r="Q56" s="371">
        <v>0.06060606060606061</v>
      </c>
      <c r="R56" s="371">
        <v>0.42424242424242425</v>
      </c>
      <c r="S56" s="371">
        <v>0.5151515151515151</v>
      </c>
    </row>
    <row r="57" spans="1:19" ht="13.5">
      <c r="A57" s="487" t="s">
        <v>495</v>
      </c>
      <c r="B57" s="232" t="s">
        <v>119</v>
      </c>
      <c r="C57" s="382">
        <v>330</v>
      </c>
      <c r="D57" s="382">
        <v>39</v>
      </c>
      <c r="E57" s="382">
        <v>147</v>
      </c>
      <c r="F57" s="382">
        <v>144</v>
      </c>
      <c r="G57" s="444">
        <v>0.11818181818181818</v>
      </c>
      <c r="H57" s="444">
        <v>0.44545454545454544</v>
      </c>
      <c r="I57" s="444">
        <v>0.43636363636363634</v>
      </c>
      <c r="K57" s="512" t="s">
        <v>520</v>
      </c>
      <c r="L57" s="513" t="s">
        <v>120</v>
      </c>
      <c r="M57" s="376">
        <v>62</v>
      </c>
      <c r="N57" s="376">
        <v>3</v>
      </c>
      <c r="O57" s="376">
        <v>36</v>
      </c>
      <c r="P57" s="376">
        <v>23</v>
      </c>
      <c r="Q57" s="371">
        <v>0.04838709677419355</v>
      </c>
      <c r="R57" s="371">
        <v>0.5806451612903226</v>
      </c>
      <c r="S57" s="371">
        <v>0.3709677419354839</v>
      </c>
    </row>
    <row r="58" spans="1:19" ht="13.5">
      <c r="A58" s="487" t="s">
        <v>495</v>
      </c>
      <c r="B58" s="232" t="s">
        <v>121</v>
      </c>
      <c r="C58" s="382">
        <v>332</v>
      </c>
      <c r="D58" s="382">
        <v>44</v>
      </c>
      <c r="E58" s="382">
        <v>160</v>
      </c>
      <c r="F58" s="382">
        <v>128</v>
      </c>
      <c r="G58" s="444">
        <v>0.13253012048192772</v>
      </c>
      <c r="H58" s="444">
        <v>0.4819277108433735</v>
      </c>
      <c r="I58" s="444">
        <v>0.3855421686746988</v>
      </c>
      <c r="K58" s="512" t="s">
        <v>520</v>
      </c>
      <c r="L58" s="513" t="s">
        <v>122</v>
      </c>
      <c r="M58" s="376">
        <v>57</v>
      </c>
      <c r="N58" s="376">
        <v>0</v>
      </c>
      <c r="O58" s="376">
        <v>22</v>
      </c>
      <c r="P58" s="376">
        <v>35</v>
      </c>
      <c r="Q58" s="371">
        <v>0</v>
      </c>
      <c r="R58" s="371">
        <v>0.38596491228070173</v>
      </c>
      <c r="S58" s="371">
        <v>0.6140350877192983</v>
      </c>
    </row>
    <row r="59" spans="1:19" ht="13.5">
      <c r="A59" s="487" t="s">
        <v>495</v>
      </c>
      <c r="B59" s="232" t="s">
        <v>123</v>
      </c>
      <c r="C59" s="382">
        <v>321</v>
      </c>
      <c r="D59" s="382">
        <v>24</v>
      </c>
      <c r="E59" s="382">
        <v>138</v>
      </c>
      <c r="F59" s="382">
        <v>159</v>
      </c>
      <c r="G59" s="444">
        <v>0.07476635514018691</v>
      </c>
      <c r="H59" s="444">
        <v>0.42990654205607476</v>
      </c>
      <c r="I59" s="444">
        <v>0.4953271028037383</v>
      </c>
      <c r="K59" s="512" t="s">
        <v>520</v>
      </c>
      <c r="L59" s="513" t="s">
        <v>124</v>
      </c>
      <c r="M59" s="376">
        <v>57</v>
      </c>
      <c r="N59" s="376">
        <v>4</v>
      </c>
      <c r="O59" s="376">
        <v>34</v>
      </c>
      <c r="P59" s="376">
        <v>19</v>
      </c>
      <c r="Q59" s="371">
        <v>0.07017543859649122</v>
      </c>
      <c r="R59" s="371">
        <v>0.5964912280701754</v>
      </c>
      <c r="S59" s="371">
        <v>0.3333333333333333</v>
      </c>
    </row>
    <row r="60" spans="1:19" ht="13.5">
      <c r="A60" s="487" t="s">
        <v>495</v>
      </c>
      <c r="B60" s="232" t="s">
        <v>125</v>
      </c>
      <c r="C60" s="382">
        <v>896</v>
      </c>
      <c r="D60" s="382">
        <v>149</v>
      </c>
      <c r="E60" s="382">
        <v>502</v>
      </c>
      <c r="F60" s="382">
        <v>245</v>
      </c>
      <c r="G60" s="444">
        <v>0.16629464285714285</v>
      </c>
      <c r="H60" s="444">
        <v>0.5602678571428571</v>
      </c>
      <c r="I60" s="444">
        <v>0.2734375</v>
      </c>
      <c r="K60" s="512" t="s">
        <v>520</v>
      </c>
      <c r="L60" s="513" t="s">
        <v>126</v>
      </c>
      <c r="M60" s="376">
        <v>99</v>
      </c>
      <c r="N60" s="376">
        <v>6</v>
      </c>
      <c r="O60" s="376">
        <v>53</v>
      </c>
      <c r="P60" s="376">
        <v>40</v>
      </c>
      <c r="Q60" s="371">
        <v>0.06060606060606061</v>
      </c>
      <c r="R60" s="371">
        <v>0.5353535353535354</v>
      </c>
      <c r="S60" s="371">
        <v>0.40404040404040403</v>
      </c>
    </row>
    <row r="61" spans="1:19" ht="13.5">
      <c r="A61" s="487" t="s">
        <v>495</v>
      </c>
      <c r="B61" s="232" t="s">
        <v>127</v>
      </c>
      <c r="C61" s="382">
        <v>1737</v>
      </c>
      <c r="D61" s="382">
        <v>307</v>
      </c>
      <c r="E61" s="382">
        <v>1005</v>
      </c>
      <c r="F61" s="382">
        <v>425</v>
      </c>
      <c r="G61" s="444">
        <v>0.17674150834772595</v>
      </c>
      <c r="H61" s="444">
        <v>0.5785837651122625</v>
      </c>
      <c r="I61" s="444">
        <v>0.24467472654001152</v>
      </c>
      <c r="K61" s="512" t="s">
        <v>520</v>
      </c>
      <c r="L61" s="513" t="s">
        <v>520</v>
      </c>
      <c r="M61" s="460">
        <v>877</v>
      </c>
      <c r="N61" s="460">
        <v>84</v>
      </c>
      <c r="O61" s="460">
        <v>468</v>
      </c>
      <c r="P61" s="460">
        <v>325</v>
      </c>
      <c r="Q61" s="514">
        <v>0.09578107183580388</v>
      </c>
      <c r="R61" s="514">
        <v>0.5336374002280502</v>
      </c>
      <c r="S61" s="514">
        <v>0.37058152793614596</v>
      </c>
    </row>
    <row r="62" spans="1:19" ht="13.5">
      <c r="A62" s="487" t="s">
        <v>495</v>
      </c>
      <c r="B62" s="232" t="s">
        <v>128</v>
      </c>
      <c r="C62" s="382">
        <v>1236</v>
      </c>
      <c r="D62" s="382">
        <v>187</v>
      </c>
      <c r="E62" s="382">
        <v>728</v>
      </c>
      <c r="F62" s="382">
        <v>321</v>
      </c>
      <c r="G62" s="444">
        <v>0.15129449838187703</v>
      </c>
      <c r="H62" s="444">
        <v>0.5889967637540453</v>
      </c>
      <c r="I62" s="444">
        <v>0.25970873786407767</v>
      </c>
      <c r="K62" s="515" t="s">
        <v>521</v>
      </c>
      <c r="L62" s="477" t="s">
        <v>130</v>
      </c>
      <c r="M62" s="376">
        <v>32</v>
      </c>
      <c r="N62" s="376">
        <v>0</v>
      </c>
      <c r="O62" s="376">
        <v>10</v>
      </c>
      <c r="P62" s="376">
        <v>22</v>
      </c>
      <c r="Q62" s="371">
        <v>0</v>
      </c>
      <c r="R62" s="371">
        <v>0.3125</v>
      </c>
      <c r="S62" s="371">
        <v>0.6875</v>
      </c>
    </row>
    <row r="63" spans="1:19" ht="13.5">
      <c r="A63" s="487" t="s">
        <v>495</v>
      </c>
      <c r="B63" s="232" t="s">
        <v>131</v>
      </c>
      <c r="C63" s="382">
        <v>914</v>
      </c>
      <c r="D63" s="382">
        <v>48</v>
      </c>
      <c r="E63" s="382">
        <v>392</v>
      </c>
      <c r="F63" s="382">
        <v>474</v>
      </c>
      <c r="G63" s="444">
        <v>0.0525164113785558</v>
      </c>
      <c r="H63" s="444">
        <v>0.4288840262582057</v>
      </c>
      <c r="I63" s="444">
        <v>0.5185995623632386</v>
      </c>
      <c r="K63" s="515" t="s">
        <v>521</v>
      </c>
      <c r="L63" s="477" t="s">
        <v>132</v>
      </c>
      <c r="M63" s="376">
        <v>175</v>
      </c>
      <c r="N63" s="376">
        <v>26</v>
      </c>
      <c r="O63" s="376">
        <v>94</v>
      </c>
      <c r="P63" s="376">
        <v>55</v>
      </c>
      <c r="Q63" s="371">
        <v>0.14857142857142858</v>
      </c>
      <c r="R63" s="371">
        <v>0.5371428571428571</v>
      </c>
      <c r="S63" s="371">
        <v>0.3142857142857143</v>
      </c>
    </row>
    <row r="64" spans="1:19" ht="13.5">
      <c r="A64" s="487" t="s">
        <v>495</v>
      </c>
      <c r="B64" s="232" t="s">
        <v>133</v>
      </c>
      <c r="C64" s="382">
        <v>514</v>
      </c>
      <c r="D64" s="382">
        <v>36</v>
      </c>
      <c r="E64" s="382">
        <v>243</v>
      </c>
      <c r="F64" s="382">
        <v>235</v>
      </c>
      <c r="G64" s="444">
        <v>0.07003891050583658</v>
      </c>
      <c r="H64" s="444">
        <v>0.4727626459143969</v>
      </c>
      <c r="I64" s="444">
        <v>0.4571984435797665</v>
      </c>
      <c r="K64" s="515" t="s">
        <v>521</v>
      </c>
      <c r="L64" s="477" t="s">
        <v>134</v>
      </c>
      <c r="M64" s="376">
        <v>8</v>
      </c>
      <c r="N64" s="376">
        <v>0</v>
      </c>
      <c r="O64" s="376">
        <v>5</v>
      </c>
      <c r="P64" s="376">
        <v>3</v>
      </c>
      <c r="Q64" s="371">
        <v>0</v>
      </c>
      <c r="R64" s="371">
        <v>0.625</v>
      </c>
      <c r="S64" s="371">
        <v>0.375</v>
      </c>
    </row>
    <row r="65" spans="1:19" ht="13.5">
      <c r="A65" s="487" t="s">
        <v>495</v>
      </c>
      <c r="B65" s="232" t="s">
        <v>135</v>
      </c>
      <c r="C65" s="382">
        <v>386</v>
      </c>
      <c r="D65" s="382">
        <v>19</v>
      </c>
      <c r="E65" s="382">
        <v>160</v>
      </c>
      <c r="F65" s="382">
        <v>207</v>
      </c>
      <c r="G65" s="444">
        <v>0.04922279792746114</v>
      </c>
      <c r="H65" s="444">
        <v>0.41450777202072536</v>
      </c>
      <c r="I65" s="444">
        <v>0.5362694300518135</v>
      </c>
      <c r="K65" s="515" t="s">
        <v>521</v>
      </c>
      <c r="L65" s="477" t="s">
        <v>136</v>
      </c>
      <c r="M65" s="376">
        <v>18</v>
      </c>
      <c r="N65" s="376">
        <v>0</v>
      </c>
      <c r="O65" s="376">
        <v>6</v>
      </c>
      <c r="P65" s="376">
        <v>12</v>
      </c>
      <c r="Q65" s="371">
        <v>0</v>
      </c>
      <c r="R65" s="371">
        <v>0.3333333333333333</v>
      </c>
      <c r="S65" s="371">
        <v>0.6666666666666666</v>
      </c>
    </row>
    <row r="66" spans="1:19" ht="13.5">
      <c r="A66" s="487" t="s">
        <v>495</v>
      </c>
      <c r="B66" s="232" t="s">
        <v>137</v>
      </c>
      <c r="C66" s="382">
        <v>214</v>
      </c>
      <c r="D66" s="382">
        <v>25</v>
      </c>
      <c r="E66" s="382">
        <v>94</v>
      </c>
      <c r="F66" s="382">
        <v>95</v>
      </c>
      <c r="G66" s="444">
        <v>0.11682242990654206</v>
      </c>
      <c r="H66" s="444">
        <v>0.4392523364485981</v>
      </c>
      <c r="I66" s="444">
        <v>0.4439252336448598</v>
      </c>
      <c r="K66" s="515" t="s">
        <v>521</v>
      </c>
      <c r="L66" s="477" t="s">
        <v>40</v>
      </c>
      <c r="M66" s="376">
        <v>180</v>
      </c>
      <c r="N66" s="376">
        <v>23</v>
      </c>
      <c r="O66" s="376">
        <v>105</v>
      </c>
      <c r="P66" s="376">
        <v>52</v>
      </c>
      <c r="Q66" s="371">
        <v>0.12777777777777777</v>
      </c>
      <c r="R66" s="371">
        <v>0.5833333333333334</v>
      </c>
      <c r="S66" s="371">
        <v>0.28888888888888886</v>
      </c>
    </row>
    <row r="67" spans="1:19" ht="13.5">
      <c r="A67" s="487" t="s">
        <v>495</v>
      </c>
      <c r="B67" s="232" t="s">
        <v>138</v>
      </c>
      <c r="C67" s="382">
        <v>43</v>
      </c>
      <c r="D67" s="382">
        <v>0</v>
      </c>
      <c r="E67" s="382">
        <v>20</v>
      </c>
      <c r="F67" s="382">
        <v>23</v>
      </c>
      <c r="G67" s="444">
        <v>0</v>
      </c>
      <c r="H67" s="444">
        <v>0.46511627906976744</v>
      </c>
      <c r="I67" s="444">
        <v>0.5348837209302325</v>
      </c>
      <c r="K67" s="515" t="s">
        <v>521</v>
      </c>
      <c r="L67" s="477" t="s">
        <v>139</v>
      </c>
      <c r="M67" s="376">
        <v>56</v>
      </c>
      <c r="N67" s="376">
        <v>2</v>
      </c>
      <c r="O67" s="376">
        <v>24</v>
      </c>
      <c r="P67" s="376">
        <v>30</v>
      </c>
      <c r="Q67" s="371">
        <v>0.03571428571428571</v>
      </c>
      <c r="R67" s="371">
        <v>0.42857142857142855</v>
      </c>
      <c r="S67" s="371">
        <v>0.5357142857142857</v>
      </c>
    </row>
    <row r="68" spans="1:19" ht="13.5">
      <c r="A68" s="487" t="s">
        <v>495</v>
      </c>
      <c r="B68" s="232" t="s">
        <v>140</v>
      </c>
      <c r="C68" s="382">
        <v>130</v>
      </c>
      <c r="D68" s="382">
        <v>5</v>
      </c>
      <c r="E68" s="382">
        <v>59</v>
      </c>
      <c r="F68" s="382">
        <v>66</v>
      </c>
      <c r="G68" s="444">
        <v>0.038461538461538464</v>
      </c>
      <c r="H68" s="444">
        <v>0.45384615384615384</v>
      </c>
      <c r="I68" s="444">
        <v>0.5076923076923077</v>
      </c>
      <c r="K68" s="515" t="s">
        <v>521</v>
      </c>
      <c r="L68" s="477" t="s">
        <v>50</v>
      </c>
      <c r="M68" s="376">
        <v>99</v>
      </c>
      <c r="N68" s="376">
        <v>2</v>
      </c>
      <c r="O68" s="376">
        <v>39</v>
      </c>
      <c r="P68" s="376">
        <v>58</v>
      </c>
      <c r="Q68" s="371">
        <v>0.020202020202020204</v>
      </c>
      <c r="R68" s="371">
        <v>0.3939393939393939</v>
      </c>
      <c r="S68" s="371">
        <v>0.5858585858585859</v>
      </c>
    </row>
    <row r="69" spans="1:19" ht="13.5">
      <c r="A69" s="487" t="s">
        <v>495</v>
      </c>
      <c r="B69" s="516" t="s">
        <v>507</v>
      </c>
      <c r="C69" s="462">
        <v>280</v>
      </c>
      <c r="D69" s="462">
        <v>8</v>
      </c>
      <c r="E69" s="462">
        <v>148</v>
      </c>
      <c r="F69" s="462">
        <v>124</v>
      </c>
      <c r="G69" s="456">
        <v>0.02857142857142857</v>
      </c>
      <c r="H69" s="456">
        <v>0.5285714285714286</v>
      </c>
      <c r="I69" s="456">
        <v>0.44285714285714284</v>
      </c>
      <c r="K69" s="517" t="s">
        <v>521</v>
      </c>
      <c r="L69" s="518" t="s">
        <v>521</v>
      </c>
      <c r="M69" s="463">
        <v>568</v>
      </c>
      <c r="N69" s="463">
        <v>53</v>
      </c>
      <c r="O69" s="463">
        <v>283</v>
      </c>
      <c r="P69" s="463">
        <v>232</v>
      </c>
      <c r="Q69" s="519">
        <v>0.09330985915492958</v>
      </c>
      <c r="R69" s="519">
        <v>0.4982394366197183</v>
      </c>
      <c r="S69" s="519">
        <v>0.4084507042253521</v>
      </c>
    </row>
    <row r="70" spans="1:19" ht="13.5">
      <c r="A70" s="487" t="s">
        <v>495</v>
      </c>
      <c r="B70" s="232" t="s">
        <v>141</v>
      </c>
      <c r="C70" s="382">
        <v>560</v>
      </c>
      <c r="D70" s="382">
        <v>61</v>
      </c>
      <c r="E70" s="382">
        <v>382</v>
      </c>
      <c r="F70" s="382">
        <v>117</v>
      </c>
      <c r="G70" s="444">
        <v>0.10892857142857143</v>
      </c>
      <c r="H70" s="444">
        <v>0.6821428571428572</v>
      </c>
      <c r="I70" s="444">
        <v>0.20892857142857144</v>
      </c>
      <c r="K70" s="520" t="s">
        <v>142</v>
      </c>
      <c r="L70" s="521" t="s">
        <v>142</v>
      </c>
      <c r="M70" s="522">
        <v>50</v>
      </c>
      <c r="N70" s="522">
        <v>0</v>
      </c>
      <c r="O70" s="522">
        <v>3</v>
      </c>
      <c r="P70" s="522">
        <v>47</v>
      </c>
      <c r="Q70" s="523">
        <v>0</v>
      </c>
      <c r="R70" s="523">
        <v>0.06</v>
      </c>
      <c r="S70" s="523">
        <v>0.94</v>
      </c>
    </row>
    <row r="71" spans="1:9" ht="13.5">
      <c r="A71" s="487" t="s">
        <v>495</v>
      </c>
      <c r="B71" s="232" t="s">
        <v>143</v>
      </c>
      <c r="C71" s="382">
        <v>377</v>
      </c>
      <c r="D71" s="382">
        <v>52</v>
      </c>
      <c r="E71" s="382">
        <v>227</v>
      </c>
      <c r="F71" s="382">
        <v>98</v>
      </c>
      <c r="G71" s="444">
        <v>0.13793103448275862</v>
      </c>
      <c r="H71" s="444">
        <v>0.6021220159151194</v>
      </c>
      <c r="I71" s="444">
        <v>0.259946949602122</v>
      </c>
    </row>
    <row r="72" spans="1:19" ht="14.25" thickBot="1">
      <c r="A72" s="487" t="s">
        <v>495</v>
      </c>
      <c r="B72" s="232" t="s">
        <v>144</v>
      </c>
      <c r="C72" s="382">
        <v>579</v>
      </c>
      <c r="D72" s="382">
        <v>40</v>
      </c>
      <c r="E72" s="382">
        <v>402</v>
      </c>
      <c r="F72" s="382">
        <v>137</v>
      </c>
      <c r="G72" s="444">
        <v>0.0690846286701209</v>
      </c>
      <c r="H72" s="444">
        <v>0.694300518134715</v>
      </c>
      <c r="I72" s="444">
        <v>0.23661485319516407</v>
      </c>
      <c r="K72" s="503" t="s">
        <v>522</v>
      </c>
      <c r="L72" s="504" t="s">
        <v>523</v>
      </c>
      <c r="M72" s="524" t="s">
        <v>1</v>
      </c>
      <c r="N72" s="524" t="s">
        <v>2</v>
      </c>
      <c r="O72" s="524" t="s">
        <v>3</v>
      </c>
      <c r="P72" s="525" t="s">
        <v>4</v>
      </c>
      <c r="Q72" s="231" t="s">
        <v>5</v>
      </c>
      <c r="R72" s="231" t="s">
        <v>6</v>
      </c>
      <c r="S72" s="231" t="s">
        <v>7</v>
      </c>
    </row>
    <row r="73" spans="1:19" ht="14.25" thickTop="1">
      <c r="A73" s="487" t="s">
        <v>495</v>
      </c>
      <c r="B73" s="232" t="s">
        <v>145</v>
      </c>
      <c r="C73" s="382">
        <v>61</v>
      </c>
      <c r="D73" s="382">
        <v>9</v>
      </c>
      <c r="E73" s="382">
        <v>19</v>
      </c>
      <c r="F73" s="382">
        <v>33</v>
      </c>
      <c r="G73" s="444">
        <v>0.14754098360655737</v>
      </c>
      <c r="H73" s="444">
        <v>0.3114754098360656</v>
      </c>
      <c r="I73" s="444">
        <v>0.5409836065573771</v>
      </c>
      <c r="K73" s="526" t="s">
        <v>524</v>
      </c>
      <c r="L73" s="527" t="s">
        <v>525</v>
      </c>
      <c r="M73" s="376">
        <v>88</v>
      </c>
      <c r="N73" s="376">
        <v>5</v>
      </c>
      <c r="O73" s="376">
        <v>39</v>
      </c>
      <c r="P73" s="376">
        <v>44</v>
      </c>
      <c r="Q73" s="371">
        <v>0.056818181818181816</v>
      </c>
      <c r="R73" s="371">
        <v>0.4431818181818182</v>
      </c>
      <c r="S73" s="371">
        <v>0.5</v>
      </c>
    </row>
    <row r="74" spans="1:19" ht="13.5">
      <c r="A74" s="487" t="s">
        <v>495</v>
      </c>
      <c r="B74" s="232" t="s">
        <v>150</v>
      </c>
      <c r="C74" s="382">
        <v>218</v>
      </c>
      <c r="D74" s="382">
        <v>10</v>
      </c>
      <c r="E74" s="382">
        <v>126</v>
      </c>
      <c r="F74" s="382">
        <v>82</v>
      </c>
      <c r="G74" s="444">
        <v>0.045871559633027525</v>
      </c>
      <c r="H74" s="444">
        <v>0.5779816513761468</v>
      </c>
      <c r="I74" s="444">
        <v>0.3761467889908257</v>
      </c>
      <c r="K74" s="528" t="s">
        <v>524</v>
      </c>
      <c r="L74" s="529" t="s">
        <v>526</v>
      </c>
      <c r="M74" s="376">
        <v>27</v>
      </c>
      <c r="N74" s="376">
        <v>0</v>
      </c>
      <c r="O74" s="376">
        <v>9</v>
      </c>
      <c r="P74" s="376">
        <v>18</v>
      </c>
      <c r="Q74" s="371">
        <v>0</v>
      </c>
      <c r="R74" s="371">
        <v>0.3333333333333333</v>
      </c>
      <c r="S74" s="371">
        <v>0.6666666666666666</v>
      </c>
    </row>
    <row r="75" spans="1:19" ht="13.5">
      <c r="A75" s="487" t="s">
        <v>495</v>
      </c>
      <c r="B75" s="232" t="s">
        <v>153</v>
      </c>
      <c r="C75" s="382">
        <v>288</v>
      </c>
      <c r="D75" s="382">
        <v>19</v>
      </c>
      <c r="E75" s="382">
        <v>136</v>
      </c>
      <c r="F75" s="382">
        <v>133</v>
      </c>
      <c r="G75" s="444">
        <v>0.06597222222222222</v>
      </c>
      <c r="H75" s="444">
        <v>0.4722222222222222</v>
      </c>
      <c r="I75" s="444">
        <v>0.4618055555555556</v>
      </c>
      <c r="K75" s="528" t="s">
        <v>524</v>
      </c>
      <c r="L75" s="529" t="s">
        <v>527</v>
      </c>
      <c r="M75" s="376">
        <v>48</v>
      </c>
      <c r="N75" s="376">
        <v>11</v>
      </c>
      <c r="O75" s="376">
        <v>20</v>
      </c>
      <c r="P75" s="376">
        <v>17</v>
      </c>
      <c r="Q75" s="371">
        <v>0.22916666666666666</v>
      </c>
      <c r="R75" s="371">
        <v>0.4166666666666667</v>
      </c>
      <c r="S75" s="371">
        <v>0.3541666666666667</v>
      </c>
    </row>
    <row r="76" spans="1:19" ht="13.5">
      <c r="A76" s="487" t="s">
        <v>495</v>
      </c>
      <c r="B76" s="232" t="s">
        <v>155</v>
      </c>
      <c r="C76" s="382">
        <v>179</v>
      </c>
      <c r="D76" s="382">
        <v>13</v>
      </c>
      <c r="E76" s="382">
        <v>76</v>
      </c>
      <c r="F76" s="382">
        <v>90</v>
      </c>
      <c r="G76" s="444">
        <v>0.07262569832402235</v>
      </c>
      <c r="H76" s="444">
        <v>0.4245810055865922</v>
      </c>
      <c r="I76" s="444">
        <v>0.5027932960893855</v>
      </c>
      <c r="K76" s="528" t="s">
        <v>524</v>
      </c>
      <c r="L76" s="529" t="s">
        <v>528</v>
      </c>
      <c r="M76" s="376">
        <v>144</v>
      </c>
      <c r="N76" s="376">
        <v>16</v>
      </c>
      <c r="O76" s="376">
        <v>79</v>
      </c>
      <c r="P76" s="376">
        <v>49</v>
      </c>
      <c r="Q76" s="371">
        <v>0.1111111111111111</v>
      </c>
      <c r="R76" s="371">
        <v>0.5486111111111112</v>
      </c>
      <c r="S76" s="371">
        <v>0.3402777777777778</v>
      </c>
    </row>
    <row r="77" spans="1:19" ht="13.5">
      <c r="A77" s="487" t="s">
        <v>495</v>
      </c>
      <c r="B77" s="232" t="s">
        <v>157</v>
      </c>
      <c r="C77" s="382">
        <v>263</v>
      </c>
      <c r="D77" s="382">
        <v>33</v>
      </c>
      <c r="E77" s="382">
        <v>126</v>
      </c>
      <c r="F77" s="382">
        <v>104</v>
      </c>
      <c r="G77" s="444">
        <v>0.12547528517110265</v>
      </c>
      <c r="H77" s="444">
        <v>0.4790874524714829</v>
      </c>
      <c r="I77" s="444">
        <v>0.39543726235741444</v>
      </c>
      <c r="K77" s="528" t="s">
        <v>524</v>
      </c>
      <c r="L77" s="529" t="s">
        <v>529</v>
      </c>
      <c r="M77" s="376">
        <v>37</v>
      </c>
      <c r="N77" s="376">
        <v>5</v>
      </c>
      <c r="O77" s="376">
        <v>16</v>
      </c>
      <c r="P77" s="376">
        <v>16</v>
      </c>
      <c r="Q77" s="371">
        <v>0.13513513513513514</v>
      </c>
      <c r="R77" s="371">
        <v>0.43243243243243246</v>
      </c>
      <c r="S77" s="371">
        <v>0.43243243243243246</v>
      </c>
    </row>
    <row r="78" spans="1:19" ht="13.5">
      <c r="A78" s="487" t="s">
        <v>495</v>
      </c>
      <c r="B78" s="232" t="s">
        <v>159</v>
      </c>
      <c r="C78" s="382">
        <v>98</v>
      </c>
      <c r="D78" s="382">
        <v>6</v>
      </c>
      <c r="E78" s="382">
        <v>47</v>
      </c>
      <c r="F78" s="382">
        <v>45</v>
      </c>
      <c r="G78" s="444">
        <v>0.061224489795918366</v>
      </c>
      <c r="H78" s="444">
        <v>0.47959183673469385</v>
      </c>
      <c r="I78" s="444">
        <v>0.45918367346938777</v>
      </c>
      <c r="K78" s="528" t="s">
        <v>524</v>
      </c>
      <c r="L78" s="529" t="s">
        <v>530</v>
      </c>
      <c r="M78" s="376">
        <v>71</v>
      </c>
      <c r="N78" s="376">
        <v>7</v>
      </c>
      <c r="O78" s="376">
        <v>36</v>
      </c>
      <c r="P78" s="376">
        <v>28</v>
      </c>
      <c r="Q78" s="371">
        <v>0.09859154929577464</v>
      </c>
      <c r="R78" s="371">
        <v>0.5070422535211268</v>
      </c>
      <c r="S78" s="371">
        <v>0.39436619718309857</v>
      </c>
    </row>
    <row r="79" spans="1:19" ht="13.5">
      <c r="A79" s="487" t="s">
        <v>495</v>
      </c>
      <c r="B79" s="232" t="s">
        <v>161</v>
      </c>
      <c r="C79" s="382">
        <v>165</v>
      </c>
      <c r="D79" s="382">
        <v>18</v>
      </c>
      <c r="E79" s="382">
        <v>65</v>
      </c>
      <c r="F79" s="382">
        <v>82</v>
      </c>
      <c r="G79" s="444">
        <v>0.10909090909090909</v>
      </c>
      <c r="H79" s="444">
        <v>0.3939393939393939</v>
      </c>
      <c r="I79" s="444">
        <v>0.49696969696969695</v>
      </c>
      <c r="K79" s="528" t="s">
        <v>524</v>
      </c>
      <c r="L79" s="530" t="s">
        <v>524</v>
      </c>
      <c r="M79" s="531">
        <v>415</v>
      </c>
      <c r="N79" s="531">
        <v>44</v>
      </c>
      <c r="O79" s="531">
        <v>199</v>
      </c>
      <c r="P79" s="531">
        <v>172</v>
      </c>
      <c r="Q79" s="288">
        <v>0.10602409638554217</v>
      </c>
      <c r="R79" s="288">
        <v>0.4795180722891566</v>
      </c>
      <c r="S79" s="288">
        <v>0.41445783132530123</v>
      </c>
    </row>
    <row r="80" spans="1:19" ht="13.5">
      <c r="A80" s="487" t="s">
        <v>495</v>
      </c>
      <c r="B80" s="287" t="s">
        <v>163</v>
      </c>
      <c r="C80" s="382">
        <v>197</v>
      </c>
      <c r="D80" s="382">
        <v>14</v>
      </c>
      <c r="E80" s="382">
        <v>91</v>
      </c>
      <c r="F80" s="382">
        <v>92</v>
      </c>
      <c r="G80" s="444">
        <v>0.07106598984771574</v>
      </c>
      <c r="H80" s="444">
        <v>0.4619289340101523</v>
      </c>
      <c r="I80" s="444">
        <v>0.467005076142132</v>
      </c>
      <c r="K80" s="532" t="s">
        <v>531</v>
      </c>
      <c r="L80" s="533" t="s">
        <v>532</v>
      </c>
      <c r="M80" s="376">
        <v>89</v>
      </c>
      <c r="N80" s="376">
        <v>1</v>
      </c>
      <c r="O80" s="376">
        <v>14</v>
      </c>
      <c r="P80" s="376">
        <v>74</v>
      </c>
      <c r="Q80" s="371">
        <v>0.011235955056179775</v>
      </c>
      <c r="R80" s="371">
        <v>0.15730337078651685</v>
      </c>
      <c r="S80" s="371">
        <v>0.8314606741573034</v>
      </c>
    </row>
    <row r="81" spans="1:19" ht="13.5">
      <c r="A81" s="487" t="s">
        <v>495</v>
      </c>
      <c r="B81" s="258" t="s">
        <v>164</v>
      </c>
      <c r="C81" s="392">
        <v>778</v>
      </c>
      <c r="D81" s="392">
        <v>56</v>
      </c>
      <c r="E81" s="392">
        <v>331</v>
      </c>
      <c r="F81" s="392">
        <v>391</v>
      </c>
      <c r="G81" s="393">
        <v>0.07197943444730077</v>
      </c>
      <c r="H81" s="393">
        <v>0.4254498714652956</v>
      </c>
      <c r="I81" s="393">
        <v>0.5025706940874036</v>
      </c>
      <c r="K81" s="532" t="s">
        <v>531</v>
      </c>
      <c r="L81" s="533" t="s">
        <v>533</v>
      </c>
      <c r="M81" s="376">
        <v>120</v>
      </c>
      <c r="N81" s="376">
        <v>26</v>
      </c>
      <c r="O81" s="376">
        <v>64</v>
      </c>
      <c r="P81" s="376">
        <v>30</v>
      </c>
      <c r="Q81" s="371">
        <v>0.21666666666666667</v>
      </c>
      <c r="R81" s="371">
        <v>0.5333333333333333</v>
      </c>
      <c r="S81" s="371">
        <v>0.25</v>
      </c>
    </row>
    <row r="82" spans="1:19" ht="13.5">
      <c r="A82" s="487" t="s">
        <v>495</v>
      </c>
      <c r="B82" s="287" t="s">
        <v>167</v>
      </c>
      <c r="C82" s="382">
        <v>928</v>
      </c>
      <c r="D82" s="382">
        <v>75</v>
      </c>
      <c r="E82" s="382">
        <v>483</v>
      </c>
      <c r="F82" s="382">
        <v>370</v>
      </c>
      <c r="G82" s="444">
        <v>0.08081896551724138</v>
      </c>
      <c r="H82" s="444">
        <v>0.5204741379310345</v>
      </c>
      <c r="I82" s="444">
        <v>0.39870689655172414</v>
      </c>
      <c r="K82" s="532" t="s">
        <v>531</v>
      </c>
      <c r="L82" s="533" t="s">
        <v>534</v>
      </c>
      <c r="M82" s="376">
        <v>49</v>
      </c>
      <c r="N82" s="376">
        <v>8</v>
      </c>
      <c r="O82" s="376">
        <v>27</v>
      </c>
      <c r="P82" s="376">
        <v>14</v>
      </c>
      <c r="Q82" s="371">
        <v>0.16326530612244897</v>
      </c>
      <c r="R82" s="371">
        <v>0.5510204081632653</v>
      </c>
      <c r="S82" s="371">
        <v>0.2857142857142857</v>
      </c>
    </row>
    <row r="83" spans="1:19" ht="13.5">
      <c r="A83" s="487" t="s">
        <v>495</v>
      </c>
      <c r="B83" s="287" t="s">
        <v>169</v>
      </c>
      <c r="C83" s="382">
        <v>364</v>
      </c>
      <c r="D83" s="382">
        <v>0</v>
      </c>
      <c r="E83" s="382">
        <v>364</v>
      </c>
      <c r="F83" s="382">
        <v>0</v>
      </c>
      <c r="G83" s="444">
        <v>0</v>
      </c>
      <c r="H83" s="444">
        <v>1</v>
      </c>
      <c r="I83" s="444">
        <v>0</v>
      </c>
      <c r="K83" s="532" t="s">
        <v>531</v>
      </c>
      <c r="L83" s="533" t="s">
        <v>535</v>
      </c>
      <c r="M83" s="376">
        <v>45</v>
      </c>
      <c r="N83" s="376">
        <v>2</v>
      </c>
      <c r="O83" s="376">
        <v>24</v>
      </c>
      <c r="P83" s="376">
        <v>19</v>
      </c>
      <c r="Q83" s="371">
        <v>0.044444444444444446</v>
      </c>
      <c r="R83" s="371">
        <v>0.5333333333333333</v>
      </c>
      <c r="S83" s="371">
        <v>0.4222222222222222</v>
      </c>
    </row>
    <row r="84" spans="1:19" ht="13.5">
      <c r="A84" s="534" t="s">
        <v>515</v>
      </c>
      <c r="B84" s="465" t="s">
        <v>517</v>
      </c>
      <c r="C84" s="466">
        <v>1325</v>
      </c>
      <c r="D84" s="466">
        <v>123</v>
      </c>
      <c r="E84" s="466">
        <v>658</v>
      </c>
      <c r="F84" s="466">
        <v>544</v>
      </c>
      <c r="G84" s="467">
        <v>0.09283018867924528</v>
      </c>
      <c r="H84" s="467">
        <v>0.49660377358490565</v>
      </c>
      <c r="I84" s="467">
        <v>0.41056603773584904</v>
      </c>
      <c r="K84" s="532" t="s">
        <v>531</v>
      </c>
      <c r="L84" s="533" t="s">
        <v>536</v>
      </c>
      <c r="M84" s="376">
        <v>100</v>
      </c>
      <c r="N84" s="376">
        <v>15</v>
      </c>
      <c r="O84" s="376">
        <v>51</v>
      </c>
      <c r="P84" s="376">
        <v>34</v>
      </c>
      <c r="Q84" s="371">
        <v>0.15</v>
      </c>
      <c r="R84" s="371">
        <v>0.51</v>
      </c>
      <c r="S84" s="371">
        <v>0.34</v>
      </c>
    </row>
    <row r="85" spans="1:19" ht="13.5">
      <c r="A85" s="534" t="s">
        <v>515</v>
      </c>
      <c r="B85" s="468" t="s">
        <v>519</v>
      </c>
      <c r="C85" s="469">
        <v>575</v>
      </c>
      <c r="D85" s="469">
        <v>39</v>
      </c>
      <c r="E85" s="469">
        <v>260</v>
      </c>
      <c r="F85" s="469">
        <v>276</v>
      </c>
      <c r="G85" s="459">
        <v>0.06782608695652174</v>
      </c>
      <c r="H85" s="459">
        <v>0.45217391304347826</v>
      </c>
      <c r="I85" s="459">
        <v>0.48</v>
      </c>
      <c r="K85" s="532" t="s">
        <v>531</v>
      </c>
      <c r="L85" s="533" t="s">
        <v>537</v>
      </c>
      <c r="M85" s="376">
        <v>267</v>
      </c>
      <c r="N85" s="376">
        <v>23</v>
      </c>
      <c r="O85" s="376">
        <v>157</v>
      </c>
      <c r="P85" s="376">
        <v>87</v>
      </c>
      <c r="Q85" s="371">
        <v>0.08614232209737828</v>
      </c>
      <c r="R85" s="371">
        <v>0.5880149812734082</v>
      </c>
      <c r="S85" s="371">
        <v>0.3258426966292135</v>
      </c>
    </row>
    <row r="86" spans="1:19" ht="13.5">
      <c r="A86" s="534" t="s">
        <v>515</v>
      </c>
      <c r="B86" s="513" t="s">
        <v>520</v>
      </c>
      <c r="C86" s="470">
        <v>877</v>
      </c>
      <c r="D86" s="470">
        <v>84</v>
      </c>
      <c r="E86" s="470">
        <v>468</v>
      </c>
      <c r="F86" s="470">
        <v>325</v>
      </c>
      <c r="G86" s="461">
        <v>0.09578107183580388</v>
      </c>
      <c r="H86" s="461">
        <v>0.5336374002280502</v>
      </c>
      <c r="I86" s="461">
        <v>0.37058152793614596</v>
      </c>
      <c r="K86" s="532" t="s">
        <v>531</v>
      </c>
      <c r="L86" s="533" t="s">
        <v>538</v>
      </c>
      <c r="M86" s="376">
        <v>74</v>
      </c>
      <c r="N86" s="376">
        <v>1</v>
      </c>
      <c r="O86" s="376">
        <v>48</v>
      </c>
      <c r="P86" s="376">
        <v>25</v>
      </c>
      <c r="Q86" s="371">
        <v>0.013513513513513514</v>
      </c>
      <c r="R86" s="371">
        <v>0.6486486486486487</v>
      </c>
      <c r="S86" s="371">
        <v>0.33783783783783783</v>
      </c>
    </row>
    <row r="87" spans="1:19" ht="13.5">
      <c r="A87" s="534" t="s">
        <v>515</v>
      </c>
      <c r="B87" s="477" t="s">
        <v>521</v>
      </c>
      <c r="C87" s="471">
        <v>568</v>
      </c>
      <c r="D87" s="471">
        <v>53</v>
      </c>
      <c r="E87" s="471">
        <v>283</v>
      </c>
      <c r="F87" s="471">
        <v>232</v>
      </c>
      <c r="G87" s="464">
        <v>0.09330985915492958</v>
      </c>
      <c r="H87" s="464">
        <v>0.4982394366197183</v>
      </c>
      <c r="I87" s="464">
        <v>0.4084507042253521</v>
      </c>
      <c r="K87" s="532" t="s">
        <v>531</v>
      </c>
      <c r="L87" s="533" t="s">
        <v>539</v>
      </c>
      <c r="M87" s="376">
        <v>179</v>
      </c>
      <c r="N87" s="376">
        <v>28</v>
      </c>
      <c r="O87" s="376">
        <v>91</v>
      </c>
      <c r="P87" s="376">
        <v>60</v>
      </c>
      <c r="Q87" s="371">
        <v>0.1564245810055866</v>
      </c>
      <c r="R87" s="371">
        <v>0.5083798882681564</v>
      </c>
      <c r="S87" s="371">
        <v>0.33519553072625696</v>
      </c>
    </row>
    <row r="88" spans="1:19" ht="13.5">
      <c r="A88" s="534" t="s">
        <v>515</v>
      </c>
      <c r="B88" s="521" t="s">
        <v>142</v>
      </c>
      <c r="C88" s="522">
        <v>50</v>
      </c>
      <c r="D88" s="522">
        <v>0</v>
      </c>
      <c r="E88" s="522">
        <v>3</v>
      </c>
      <c r="F88" s="522">
        <v>47</v>
      </c>
      <c r="G88" s="523">
        <v>0</v>
      </c>
      <c r="H88" s="523">
        <v>0.06</v>
      </c>
      <c r="I88" s="523">
        <v>0.94</v>
      </c>
      <c r="K88" s="532" t="s">
        <v>531</v>
      </c>
      <c r="L88" s="533" t="s">
        <v>540</v>
      </c>
      <c r="M88" s="376">
        <v>101</v>
      </c>
      <c r="N88" s="376">
        <v>12</v>
      </c>
      <c r="O88" s="376">
        <v>65</v>
      </c>
      <c r="P88" s="376">
        <v>24</v>
      </c>
      <c r="Q88" s="371">
        <v>0.1188118811881188</v>
      </c>
      <c r="R88" s="371">
        <v>0.6435643564356436</v>
      </c>
      <c r="S88" s="371">
        <v>0.2376237623762376</v>
      </c>
    </row>
    <row r="89" spans="1:19" ht="13.5">
      <c r="A89" s="535" t="s">
        <v>522</v>
      </c>
      <c r="B89" s="303" t="s">
        <v>524</v>
      </c>
      <c r="C89" s="404">
        <v>415</v>
      </c>
      <c r="D89" s="404">
        <v>44</v>
      </c>
      <c r="E89" s="404">
        <v>199</v>
      </c>
      <c r="F89" s="404">
        <v>172</v>
      </c>
      <c r="G89" s="405">
        <v>0.10602409638554217</v>
      </c>
      <c r="H89" s="405">
        <v>0.4795180722891566</v>
      </c>
      <c r="I89" s="405">
        <v>0.41445783132530123</v>
      </c>
      <c r="K89" s="532" t="s">
        <v>531</v>
      </c>
      <c r="L89" s="533" t="s">
        <v>541</v>
      </c>
      <c r="M89" s="376">
        <v>124</v>
      </c>
      <c r="N89" s="376">
        <v>22</v>
      </c>
      <c r="O89" s="376">
        <v>78</v>
      </c>
      <c r="P89" s="376">
        <v>24</v>
      </c>
      <c r="Q89" s="371">
        <v>0.1774193548387097</v>
      </c>
      <c r="R89" s="371">
        <v>0.6290322580645161</v>
      </c>
      <c r="S89" s="371">
        <v>0.1935483870967742</v>
      </c>
    </row>
    <row r="90" spans="1:19" ht="13.5">
      <c r="A90" s="535" t="s">
        <v>522</v>
      </c>
      <c r="B90" s="472" t="s">
        <v>531</v>
      </c>
      <c r="C90" s="473">
        <v>1148</v>
      </c>
      <c r="D90" s="473">
        <v>138</v>
      </c>
      <c r="E90" s="473">
        <v>619</v>
      </c>
      <c r="F90" s="473">
        <v>391</v>
      </c>
      <c r="G90" s="474">
        <v>0.12020905923344948</v>
      </c>
      <c r="H90" s="474">
        <v>0.539198606271777</v>
      </c>
      <c r="I90" s="474">
        <v>0.3405923344947735</v>
      </c>
      <c r="K90" s="533" t="s">
        <v>531</v>
      </c>
      <c r="L90" s="533" t="s">
        <v>531</v>
      </c>
      <c r="M90" s="536">
        <v>1148</v>
      </c>
      <c r="N90" s="536">
        <v>138</v>
      </c>
      <c r="O90" s="536">
        <v>619</v>
      </c>
      <c r="P90" s="536">
        <v>391</v>
      </c>
      <c r="Q90" s="309">
        <v>0.12020905923344948</v>
      </c>
      <c r="R90" s="309">
        <v>0.539198606271777</v>
      </c>
      <c r="S90" s="309">
        <v>0.3405923344947735</v>
      </c>
    </row>
    <row r="91" spans="1:19" ht="13.5">
      <c r="A91" s="535" t="s">
        <v>522</v>
      </c>
      <c r="B91" s="287" t="s">
        <v>178</v>
      </c>
      <c r="C91" s="376">
        <v>134</v>
      </c>
      <c r="D91" s="376">
        <v>21</v>
      </c>
      <c r="E91" s="376">
        <v>67</v>
      </c>
      <c r="F91" s="376">
        <v>46</v>
      </c>
      <c r="G91" s="444">
        <v>0.15671641791044777</v>
      </c>
      <c r="H91" s="444">
        <v>0.5</v>
      </c>
      <c r="I91" s="444">
        <v>0.34328358208955223</v>
      </c>
      <c r="K91" s="537" t="s">
        <v>542</v>
      </c>
      <c r="L91" s="538" t="s">
        <v>543</v>
      </c>
      <c r="M91" s="376">
        <v>144</v>
      </c>
      <c r="N91" s="376">
        <v>21</v>
      </c>
      <c r="O91" s="376">
        <v>78</v>
      </c>
      <c r="P91" s="376">
        <v>45</v>
      </c>
      <c r="Q91" s="371">
        <v>0.14583333333333334</v>
      </c>
      <c r="R91" s="371">
        <v>0.5416666666666666</v>
      </c>
      <c r="S91" s="371">
        <v>0.3125</v>
      </c>
    </row>
    <row r="92" spans="1:19" ht="13.5">
      <c r="A92" s="535" t="s">
        <v>522</v>
      </c>
      <c r="B92" s="287" t="s">
        <v>179</v>
      </c>
      <c r="C92" s="376">
        <v>196</v>
      </c>
      <c r="D92" s="376">
        <v>35</v>
      </c>
      <c r="E92" s="376">
        <v>116</v>
      </c>
      <c r="F92" s="376">
        <v>45</v>
      </c>
      <c r="G92" s="444">
        <v>0.17857142857142858</v>
      </c>
      <c r="H92" s="444">
        <v>0.5918367346938775</v>
      </c>
      <c r="I92" s="444">
        <v>0.22959183673469388</v>
      </c>
      <c r="K92" s="537" t="s">
        <v>542</v>
      </c>
      <c r="L92" s="538" t="s">
        <v>544</v>
      </c>
      <c r="M92" s="376">
        <v>186</v>
      </c>
      <c r="N92" s="376">
        <v>38</v>
      </c>
      <c r="O92" s="376">
        <v>111</v>
      </c>
      <c r="P92" s="376">
        <v>37</v>
      </c>
      <c r="Q92" s="371">
        <v>0.20430107526881722</v>
      </c>
      <c r="R92" s="371">
        <v>0.5967741935483871</v>
      </c>
      <c r="S92" s="371">
        <v>0.1989247311827957</v>
      </c>
    </row>
    <row r="93" spans="1:19" ht="13.5">
      <c r="A93" s="535" t="s">
        <v>522</v>
      </c>
      <c r="B93" s="310" t="s">
        <v>542</v>
      </c>
      <c r="C93" s="409">
        <v>468</v>
      </c>
      <c r="D93" s="409">
        <v>76</v>
      </c>
      <c r="E93" s="409">
        <v>282</v>
      </c>
      <c r="F93" s="409">
        <v>110</v>
      </c>
      <c r="G93" s="410">
        <v>0.1623931623931624</v>
      </c>
      <c r="H93" s="410">
        <v>0.6025641025641025</v>
      </c>
      <c r="I93" s="410">
        <v>0.23504273504273504</v>
      </c>
      <c r="K93" s="537" t="s">
        <v>542</v>
      </c>
      <c r="L93" s="538" t="s">
        <v>545</v>
      </c>
      <c r="M93" s="376">
        <v>138</v>
      </c>
      <c r="N93" s="376">
        <v>17</v>
      </c>
      <c r="O93" s="376">
        <v>93</v>
      </c>
      <c r="P93" s="376">
        <v>28</v>
      </c>
      <c r="Q93" s="371">
        <v>0.12318840579710146</v>
      </c>
      <c r="R93" s="371">
        <v>0.6739130434782609</v>
      </c>
      <c r="S93" s="371">
        <v>0.2028985507246377</v>
      </c>
    </row>
    <row r="94" spans="1:19" ht="13.5">
      <c r="A94" s="535" t="s">
        <v>522</v>
      </c>
      <c r="B94" s="313" t="s">
        <v>546</v>
      </c>
      <c r="C94" s="411">
        <v>318</v>
      </c>
      <c r="D94" s="411">
        <v>39</v>
      </c>
      <c r="E94" s="411">
        <v>170</v>
      </c>
      <c r="F94" s="411">
        <v>109</v>
      </c>
      <c r="G94" s="412">
        <v>0.12264150943396226</v>
      </c>
      <c r="H94" s="412">
        <v>0.5345911949685535</v>
      </c>
      <c r="I94" s="412">
        <v>0.34276729559748426</v>
      </c>
      <c r="K94" s="538" t="s">
        <v>542</v>
      </c>
      <c r="L94" s="538" t="s">
        <v>542</v>
      </c>
      <c r="M94" s="539">
        <v>468</v>
      </c>
      <c r="N94" s="539">
        <v>76</v>
      </c>
      <c r="O94" s="539">
        <v>282</v>
      </c>
      <c r="P94" s="539">
        <v>110</v>
      </c>
      <c r="Q94" s="316">
        <v>0.1623931623931624</v>
      </c>
      <c r="R94" s="316">
        <v>0.6025641025641025</v>
      </c>
      <c r="S94" s="316">
        <v>0.23504273504273504</v>
      </c>
    </row>
    <row r="95" spans="1:19" ht="13.5">
      <c r="A95" s="535" t="s">
        <v>522</v>
      </c>
      <c r="B95" s="287" t="s">
        <v>185</v>
      </c>
      <c r="C95" s="376">
        <v>111</v>
      </c>
      <c r="D95" s="376">
        <v>6</v>
      </c>
      <c r="E95" s="376">
        <v>52</v>
      </c>
      <c r="F95" s="376">
        <v>53</v>
      </c>
      <c r="G95" s="444">
        <v>0.05405405405405406</v>
      </c>
      <c r="H95" s="444">
        <v>0.46846846846846846</v>
      </c>
      <c r="I95" s="444">
        <v>0.4774774774774775</v>
      </c>
      <c r="K95" s="540" t="s">
        <v>546</v>
      </c>
      <c r="L95" s="541" t="s">
        <v>547</v>
      </c>
      <c r="M95" s="376">
        <v>49</v>
      </c>
      <c r="N95" s="376">
        <v>9</v>
      </c>
      <c r="O95" s="376">
        <v>20</v>
      </c>
      <c r="P95" s="376">
        <v>20</v>
      </c>
      <c r="Q95" s="371">
        <v>0.1836734693877551</v>
      </c>
      <c r="R95" s="371">
        <v>0.40816326530612246</v>
      </c>
      <c r="S95" s="371">
        <v>0.40816326530612246</v>
      </c>
    </row>
    <row r="96" spans="1:19" ht="13.5">
      <c r="A96" s="535" t="s">
        <v>522</v>
      </c>
      <c r="B96" s="287" t="s">
        <v>186</v>
      </c>
      <c r="C96" s="376">
        <v>158</v>
      </c>
      <c r="D96" s="376">
        <v>6</v>
      </c>
      <c r="E96" s="376">
        <v>79</v>
      </c>
      <c r="F96" s="376">
        <v>73</v>
      </c>
      <c r="G96" s="444">
        <v>0.0379746835443038</v>
      </c>
      <c r="H96" s="444">
        <v>0.5</v>
      </c>
      <c r="I96" s="444">
        <v>0.4620253164556962</v>
      </c>
      <c r="K96" s="540" t="s">
        <v>546</v>
      </c>
      <c r="L96" s="541" t="s">
        <v>548</v>
      </c>
      <c r="M96" s="376">
        <v>101</v>
      </c>
      <c r="N96" s="376">
        <v>21</v>
      </c>
      <c r="O96" s="376">
        <v>51</v>
      </c>
      <c r="P96" s="376">
        <v>29</v>
      </c>
      <c r="Q96" s="371">
        <v>0.2079207920792079</v>
      </c>
      <c r="R96" s="371">
        <v>0.504950495049505</v>
      </c>
      <c r="S96" s="371">
        <v>0.2871287128712871</v>
      </c>
    </row>
    <row r="97" spans="1:19" ht="13.5">
      <c r="A97" s="535" t="s">
        <v>522</v>
      </c>
      <c r="B97" s="287" t="s">
        <v>188</v>
      </c>
      <c r="C97" s="376">
        <v>143</v>
      </c>
      <c r="D97" s="376">
        <v>13</v>
      </c>
      <c r="E97" s="376">
        <v>81</v>
      </c>
      <c r="F97" s="376">
        <v>49</v>
      </c>
      <c r="G97" s="444">
        <v>0.09090909090909091</v>
      </c>
      <c r="H97" s="444">
        <v>0.5664335664335665</v>
      </c>
      <c r="I97" s="444">
        <v>0.34265734265734266</v>
      </c>
      <c r="K97" s="540" t="s">
        <v>546</v>
      </c>
      <c r="L97" s="541" t="s">
        <v>549</v>
      </c>
      <c r="M97" s="376">
        <v>58</v>
      </c>
      <c r="N97" s="376">
        <v>1</v>
      </c>
      <c r="O97" s="376">
        <v>39</v>
      </c>
      <c r="P97" s="376">
        <v>18</v>
      </c>
      <c r="Q97" s="371">
        <v>0.017241379310344827</v>
      </c>
      <c r="R97" s="371">
        <v>0.6724137931034483</v>
      </c>
      <c r="S97" s="371">
        <v>0.3103448275862069</v>
      </c>
    </row>
    <row r="98" spans="1:19" ht="13.5">
      <c r="A98" s="535" t="s">
        <v>522</v>
      </c>
      <c r="B98" s="287" t="s">
        <v>190</v>
      </c>
      <c r="C98" s="376">
        <v>58</v>
      </c>
      <c r="D98" s="376">
        <v>7</v>
      </c>
      <c r="E98" s="376">
        <v>34</v>
      </c>
      <c r="F98" s="376">
        <v>17</v>
      </c>
      <c r="G98" s="444">
        <v>0.1206896551724138</v>
      </c>
      <c r="H98" s="444">
        <v>0.5862068965517241</v>
      </c>
      <c r="I98" s="444">
        <v>0.29310344827586204</v>
      </c>
      <c r="K98" s="540" t="s">
        <v>546</v>
      </c>
      <c r="L98" s="541" t="s">
        <v>550</v>
      </c>
      <c r="M98" s="376">
        <v>96</v>
      </c>
      <c r="N98" s="376">
        <v>8</v>
      </c>
      <c r="O98" s="376">
        <v>54</v>
      </c>
      <c r="P98" s="376">
        <v>34</v>
      </c>
      <c r="Q98" s="371">
        <v>0.08333333333333333</v>
      </c>
      <c r="R98" s="371">
        <v>0.5625</v>
      </c>
      <c r="S98" s="371">
        <v>0.3541666666666667</v>
      </c>
    </row>
    <row r="99" spans="1:19" ht="13.5">
      <c r="A99" s="535" t="s">
        <v>522</v>
      </c>
      <c r="B99" s="287" t="s">
        <v>192</v>
      </c>
      <c r="C99" s="376">
        <v>82</v>
      </c>
      <c r="D99" s="376">
        <v>12</v>
      </c>
      <c r="E99" s="376">
        <v>41</v>
      </c>
      <c r="F99" s="376">
        <v>29</v>
      </c>
      <c r="G99" s="444">
        <v>0.14634146341463414</v>
      </c>
      <c r="H99" s="444">
        <v>0.5</v>
      </c>
      <c r="I99" s="444">
        <v>0.35365853658536583</v>
      </c>
      <c r="K99" s="540" t="s">
        <v>546</v>
      </c>
      <c r="L99" s="541" t="s">
        <v>551</v>
      </c>
      <c r="M99" s="376">
        <v>14</v>
      </c>
      <c r="N99" s="376">
        <v>0</v>
      </c>
      <c r="O99" s="376">
        <v>6</v>
      </c>
      <c r="P99" s="376">
        <v>8</v>
      </c>
      <c r="Q99" s="371">
        <v>0</v>
      </c>
      <c r="R99" s="371">
        <v>0.42857142857142855</v>
      </c>
      <c r="S99" s="371">
        <v>0.5714285714285714</v>
      </c>
    </row>
    <row r="100" spans="1:19" ht="13.5">
      <c r="A100" s="535" t="s">
        <v>522</v>
      </c>
      <c r="B100" s="287" t="s">
        <v>194</v>
      </c>
      <c r="C100" s="376">
        <v>106</v>
      </c>
      <c r="D100" s="376">
        <v>5</v>
      </c>
      <c r="E100" s="376">
        <v>62</v>
      </c>
      <c r="F100" s="376">
        <v>39</v>
      </c>
      <c r="G100" s="444">
        <v>0.04716981132075472</v>
      </c>
      <c r="H100" s="444">
        <v>0.5849056603773585</v>
      </c>
      <c r="I100" s="444">
        <v>0.36792452830188677</v>
      </c>
      <c r="K100" s="540" t="s">
        <v>546</v>
      </c>
      <c r="L100" s="542" t="s">
        <v>546</v>
      </c>
      <c r="M100" s="543">
        <v>318</v>
      </c>
      <c r="N100" s="543">
        <v>39</v>
      </c>
      <c r="O100" s="543">
        <v>170</v>
      </c>
      <c r="P100" s="543">
        <v>109</v>
      </c>
      <c r="Q100" s="317">
        <v>0.12264150943396226</v>
      </c>
      <c r="R100" s="317">
        <v>0.5345911949685535</v>
      </c>
      <c r="S100" s="317">
        <v>0.34276729559748426</v>
      </c>
    </row>
    <row r="101" spans="1:19" ht="13.5">
      <c r="A101" s="535" t="s">
        <v>522</v>
      </c>
      <c r="B101" s="287" t="s">
        <v>110</v>
      </c>
      <c r="C101" s="376">
        <v>241</v>
      </c>
      <c r="D101" s="376">
        <v>25</v>
      </c>
      <c r="E101" s="376">
        <v>134</v>
      </c>
      <c r="F101" s="376">
        <v>82</v>
      </c>
      <c r="G101" s="444">
        <v>0.1037344398340249</v>
      </c>
      <c r="H101" s="444">
        <v>0.5560165975103735</v>
      </c>
      <c r="I101" s="444">
        <v>0.34024896265560167</v>
      </c>
      <c r="K101" s="544" t="s">
        <v>197</v>
      </c>
      <c r="L101" s="545" t="s">
        <v>499</v>
      </c>
      <c r="M101" s="376">
        <v>371</v>
      </c>
      <c r="N101" s="376">
        <v>62</v>
      </c>
      <c r="O101" s="376">
        <v>194</v>
      </c>
      <c r="P101" s="376">
        <v>115</v>
      </c>
      <c r="Q101" s="371">
        <v>0.16711590296495957</v>
      </c>
      <c r="R101" s="371">
        <v>0.522911051212938</v>
      </c>
      <c r="S101" s="371">
        <v>0.30997304582210244</v>
      </c>
    </row>
    <row r="102" spans="1:19" ht="13.5">
      <c r="A102" s="535" t="s">
        <v>522</v>
      </c>
      <c r="B102" s="287" t="s">
        <v>196</v>
      </c>
      <c r="C102" s="376">
        <v>49</v>
      </c>
      <c r="D102" s="376">
        <v>3</v>
      </c>
      <c r="E102" s="376">
        <v>26</v>
      </c>
      <c r="F102" s="376">
        <v>20</v>
      </c>
      <c r="G102" s="444">
        <v>0.061224489795918366</v>
      </c>
      <c r="H102" s="444">
        <v>0.5306122448979592</v>
      </c>
      <c r="I102" s="444">
        <v>0.40816326530612246</v>
      </c>
      <c r="K102" s="544" t="s">
        <v>197</v>
      </c>
      <c r="L102" s="545" t="s">
        <v>552</v>
      </c>
      <c r="M102" s="376">
        <v>106</v>
      </c>
      <c r="N102" s="376">
        <v>12</v>
      </c>
      <c r="O102" s="376">
        <v>63</v>
      </c>
      <c r="P102" s="376">
        <v>31</v>
      </c>
      <c r="Q102" s="371">
        <v>0.11320754716981132</v>
      </c>
      <c r="R102" s="371">
        <v>0.5943396226415094</v>
      </c>
      <c r="S102" s="371">
        <v>0.29245283018867924</v>
      </c>
    </row>
    <row r="103" spans="1:19" ht="13.5">
      <c r="A103" s="535" t="s">
        <v>522</v>
      </c>
      <c r="B103" s="287" t="s">
        <v>198</v>
      </c>
      <c r="C103" s="376">
        <v>22</v>
      </c>
      <c r="D103" s="376">
        <v>1</v>
      </c>
      <c r="E103" s="376">
        <v>9</v>
      </c>
      <c r="F103" s="376">
        <v>12</v>
      </c>
      <c r="G103" s="444">
        <v>0.045454545454545456</v>
      </c>
      <c r="H103" s="444">
        <v>0.4090909090909091</v>
      </c>
      <c r="I103" s="444">
        <v>0.5454545454545454</v>
      </c>
      <c r="K103" s="544" t="s">
        <v>197</v>
      </c>
      <c r="L103" s="546" t="s">
        <v>197</v>
      </c>
      <c r="M103" s="547">
        <v>477</v>
      </c>
      <c r="N103" s="547">
        <v>74</v>
      </c>
      <c r="O103" s="547">
        <v>257</v>
      </c>
      <c r="P103" s="547">
        <v>146</v>
      </c>
      <c r="Q103" s="318">
        <v>0.15513626834381553</v>
      </c>
      <c r="R103" s="318">
        <v>0.5387840670859538</v>
      </c>
      <c r="S103" s="318">
        <v>0.3060796645702306</v>
      </c>
    </row>
    <row r="104" spans="1:19" ht="13.5">
      <c r="A104" s="535" t="s">
        <v>522</v>
      </c>
      <c r="B104" s="287" t="s">
        <v>200</v>
      </c>
      <c r="C104" s="376">
        <v>35</v>
      </c>
      <c r="D104" s="376">
        <v>3</v>
      </c>
      <c r="E104" s="376">
        <v>20</v>
      </c>
      <c r="F104" s="376">
        <v>12</v>
      </c>
      <c r="G104" s="444">
        <v>0.08571428571428572</v>
      </c>
      <c r="H104" s="444">
        <v>0.5714285714285714</v>
      </c>
      <c r="I104" s="444">
        <v>0.34285714285714286</v>
      </c>
      <c r="K104" s="517" t="s">
        <v>553</v>
      </c>
      <c r="L104" s="515" t="s">
        <v>554</v>
      </c>
      <c r="M104" s="376">
        <v>119</v>
      </c>
      <c r="N104" s="376">
        <v>4</v>
      </c>
      <c r="O104" s="376">
        <v>69</v>
      </c>
      <c r="P104" s="376">
        <v>46</v>
      </c>
      <c r="Q104" s="371">
        <v>0.03361344537815126</v>
      </c>
      <c r="R104" s="371">
        <v>0.5798319327731093</v>
      </c>
      <c r="S104" s="371">
        <v>0.3865546218487395</v>
      </c>
    </row>
    <row r="105" spans="1:19" ht="13.5">
      <c r="A105" s="535" t="s">
        <v>522</v>
      </c>
      <c r="B105" s="319" t="s">
        <v>197</v>
      </c>
      <c r="C105" s="416">
        <v>477</v>
      </c>
      <c r="D105" s="416">
        <v>74</v>
      </c>
      <c r="E105" s="416">
        <v>257</v>
      </c>
      <c r="F105" s="416">
        <v>146</v>
      </c>
      <c r="G105" s="417">
        <v>0.15513626834381553</v>
      </c>
      <c r="H105" s="417">
        <v>0.5387840670859538</v>
      </c>
      <c r="I105" s="417">
        <v>0.3060796645702306</v>
      </c>
      <c r="K105" s="517" t="s">
        <v>553</v>
      </c>
      <c r="L105" s="515" t="s">
        <v>555</v>
      </c>
      <c r="M105" s="376">
        <v>121</v>
      </c>
      <c r="N105" s="376">
        <v>18</v>
      </c>
      <c r="O105" s="376">
        <v>58</v>
      </c>
      <c r="P105" s="376">
        <v>45</v>
      </c>
      <c r="Q105" s="371">
        <v>0.1487603305785124</v>
      </c>
      <c r="R105" s="371">
        <v>0.4793388429752066</v>
      </c>
      <c r="S105" s="371">
        <v>0.371900826446281</v>
      </c>
    </row>
    <row r="106" spans="1:19" ht="13.5">
      <c r="A106" s="535" t="s">
        <v>522</v>
      </c>
      <c r="B106" s="287" t="s">
        <v>203</v>
      </c>
      <c r="C106" s="376">
        <v>72</v>
      </c>
      <c r="D106" s="376">
        <v>2</v>
      </c>
      <c r="E106" s="376">
        <v>48</v>
      </c>
      <c r="F106" s="376">
        <v>22</v>
      </c>
      <c r="G106" s="444">
        <v>0.027777777777777776</v>
      </c>
      <c r="H106" s="444">
        <v>0.6666666666666666</v>
      </c>
      <c r="I106" s="444">
        <v>0.3055555555555556</v>
      </c>
      <c r="K106" s="517" t="s">
        <v>553</v>
      </c>
      <c r="L106" s="548" t="s">
        <v>553</v>
      </c>
      <c r="M106" s="549">
        <v>240</v>
      </c>
      <c r="N106" s="549">
        <v>22</v>
      </c>
      <c r="O106" s="549">
        <v>127</v>
      </c>
      <c r="P106" s="549">
        <v>91</v>
      </c>
      <c r="Q106" s="519">
        <v>0.09166666666666666</v>
      </c>
      <c r="R106" s="519">
        <v>0.5291666666666667</v>
      </c>
      <c r="S106" s="519">
        <v>0.37916666666666665</v>
      </c>
    </row>
    <row r="107" spans="1:19" ht="13.5">
      <c r="A107" s="535" t="s">
        <v>522</v>
      </c>
      <c r="B107" s="287" t="s">
        <v>205</v>
      </c>
      <c r="C107" s="376">
        <v>32</v>
      </c>
      <c r="D107" s="376">
        <v>6</v>
      </c>
      <c r="E107" s="376">
        <v>11</v>
      </c>
      <c r="F107" s="376">
        <v>15</v>
      </c>
      <c r="G107" s="444">
        <v>0.1875</v>
      </c>
      <c r="H107" s="444">
        <v>0.34375</v>
      </c>
      <c r="I107" s="444">
        <v>0.46875</v>
      </c>
      <c r="K107" s="550" t="s">
        <v>556</v>
      </c>
      <c r="L107" s="551" t="s">
        <v>556</v>
      </c>
      <c r="M107" s="376">
        <v>157</v>
      </c>
      <c r="N107" s="376">
        <v>14</v>
      </c>
      <c r="O107" s="376">
        <v>77</v>
      </c>
      <c r="P107" s="376">
        <v>66</v>
      </c>
      <c r="Q107" s="371">
        <v>0.08917197452229299</v>
      </c>
      <c r="R107" s="371">
        <v>0.49044585987261147</v>
      </c>
      <c r="S107" s="371">
        <v>0.42038216560509556</v>
      </c>
    </row>
    <row r="108" spans="1:19" ht="13.5">
      <c r="A108" s="535" t="s">
        <v>522</v>
      </c>
      <c r="B108" s="287" t="s">
        <v>206</v>
      </c>
      <c r="C108" s="376">
        <v>36</v>
      </c>
      <c r="D108" s="376">
        <v>3</v>
      </c>
      <c r="E108" s="376">
        <v>24</v>
      </c>
      <c r="F108" s="376">
        <v>9</v>
      </c>
      <c r="G108" s="444">
        <v>0.08333333333333333</v>
      </c>
      <c r="H108" s="444">
        <v>0.6666666666666666</v>
      </c>
      <c r="I108" s="444">
        <v>0.25</v>
      </c>
      <c r="K108" s="550" t="s">
        <v>556</v>
      </c>
      <c r="L108" s="551" t="s">
        <v>557</v>
      </c>
      <c r="M108" s="376">
        <v>18</v>
      </c>
      <c r="N108" s="376">
        <v>0</v>
      </c>
      <c r="O108" s="376">
        <v>12</v>
      </c>
      <c r="P108" s="376">
        <v>6</v>
      </c>
      <c r="Q108" s="371">
        <v>0</v>
      </c>
      <c r="R108" s="371">
        <v>0.6666666666666666</v>
      </c>
      <c r="S108" s="371">
        <v>0.3333333333333333</v>
      </c>
    </row>
    <row r="109" spans="1:19" ht="13.5">
      <c r="A109" s="535" t="s">
        <v>522</v>
      </c>
      <c r="B109" s="287" t="s">
        <v>208</v>
      </c>
      <c r="C109" s="376">
        <v>87</v>
      </c>
      <c r="D109" s="376">
        <v>6</v>
      </c>
      <c r="E109" s="376">
        <v>57</v>
      </c>
      <c r="F109" s="376">
        <v>24</v>
      </c>
      <c r="G109" s="444">
        <v>0.06896551724137931</v>
      </c>
      <c r="H109" s="444">
        <v>0.6551724137931034</v>
      </c>
      <c r="I109" s="444">
        <v>0.27586206896551724</v>
      </c>
      <c r="K109" s="550" t="s">
        <v>556</v>
      </c>
      <c r="L109" s="551" t="s">
        <v>558</v>
      </c>
      <c r="M109" s="376">
        <v>103</v>
      </c>
      <c r="N109" s="376">
        <v>19</v>
      </c>
      <c r="O109" s="376">
        <v>51</v>
      </c>
      <c r="P109" s="376">
        <v>33</v>
      </c>
      <c r="Q109" s="371">
        <v>0.18446601941747573</v>
      </c>
      <c r="R109" s="371">
        <v>0.49514563106796117</v>
      </c>
      <c r="S109" s="371">
        <v>0.32038834951456313</v>
      </c>
    </row>
    <row r="110" spans="1:19" ht="13.5">
      <c r="A110" s="535" t="s">
        <v>522</v>
      </c>
      <c r="B110" s="287" t="s">
        <v>210</v>
      </c>
      <c r="C110" s="376">
        <v>72</v>
      </c>
      <c r="D110" s="376">
        <v>9</v>
      </c>
      <c r="E110" s="376">
        <v>46</v>
      </c>
      <c r="F110" s="376">
        <v>17</v>
      </c>
      <c r="G110" s="444">
        <v>0.125</v>
      </c>
      <c r="H110" s="444">
        <v>0.6388888888888888</v>
      </c>
      <c r="I110" s="444">
        <v>0.2361111111111111</v>
      </c>
      <c r="K110" s="550" t="s">
        <v>556</v>
      </c>
      <c r="L110" s="551" t="s">
        <v>559</v>
      </c>
      <c r="M110" s="376">
        <v>8</v>
      </c>
      <c r="N110" s="376">
        <v>0</v>
      </c>
      <c r="O110" s="376">
        <v>4</v>
      </c>
      <c r="P110" s="376">
        <v>4</v>
      </c>
      <c r="Q110" s="371">
        <v>0</v>
      </c>
      <c r="R110" s="371">
        <v>0.5</v>
      </c>
      <c r="S110" s="371">
        <v>0.5</v>
      </c>
    </row>
    <row r="111" spans="1:19" ht="13.5">
      <c r="A111" s="535" t="s">
        <v>522</v>
      </c>
      <c r="B111" s="287" t="s">
        <v>212</v>
      </c>
      <c r="C111" s="376">
        <v>93</v>
      </c>
      <c r="D111" s="376">
        <v>8</v>
      </c>
      <c r="E111" s="376">
        <v>56</v>
      </c>
      <c r="F111" s="376">
        <v>29</v>
      </c>
      <c r="G111" s="444">
        <v>0.08602150537634409</v>
      </c>
      <c r="H111" s="444">
        <v>0.6021505376344086</v>
      </c>
      <c r="I111" s="444">
        <v>0.3118279569892473</v>
      </c>
      <c r="K111" s="550" t="s">
        <v>556</v>
      </c>
      <c r="L111" s="551" t="s">
        <v>560</v>
      </c>
      <c r="M111" s="376">
        <v>21</v>
      </c>
      <c r="N111" s="376">
        <v>2</v>
      </c>
      <c r="O111" s="376">
        <v>11</v>
      </c>
      <c r="P111" s="376">
        <v>8</v>
      </c>
      <c r="Q111" s="371">
        <v>0.09523809523809523</v>
      </c>
      <c r="R111" s="371">
        <v>0.5238095238095238</v>
      </c>
      <c r="S111" s="371">
        <v>0.38095238095238093</v>
      </c>
    </row>
    <row r="112" spans="1:19" ht="13.5">
      <c r="A112" s="535" t="s">
        <v>522</v>
      </c>
      <c r="B112" s="287" t="s">
        <v>214</v>
      </c>
      <c r="C112" s="376">
        <v>88</v>
      </c>
      <c r="D112" s="376">
        <v>0</v>
      </c>
      <c r="E112" s="376">
        <v>56</v>
      </c>
      <c r="F112" s="376">
        <v>32</v>
      </c>
      <c r="G112" s="444">
        <v>0</v>
      </c>
      <c r="H112" s="444">
        <v>0.6363636363636364</v>
      </c>
      <c r="I112" s="444">
        <v>0.36363636363636365</v>
      </c>
      <c r="K112" s="550" t="s">
        <v>556</v>
      </c>
      <c r="L112" s="551" t="s">
        <v>217</v>
      </c>
      <c r="M112" s="376">
        <v>25</v>
      </c>
      <c r="N112" s="376">
        <v>2</v>
      </c>
      <c r="O112" s="376">
        <v>5</v>
      </c>
      <c r="P112" s="376">
        <v>18</v>
      </c>
      <c r="Q112" s="371">
        <v>0.08</v>
      </c>
      <c r="R112" s="371">
        <v>0.2</v>
      </c>
      <c r="S112" s="371">
        <v>0.72</v>
      </c>
    </row>
    <row r="113" spans="1:19" ht="13.5">
      <c r="A113" s="535" t="s">
        <v>522</v>
      </c>
      <c r="B113" s="287" t="s">
        <v>216</v>
      </c>
      <c r="C113" s="376">
        <v>173</v>
      </c>
      <c r="D113" s="376">
        <v>30</v>
      </c>
      <c r="E113" s="376">
        <v>95</v>
      </c>
      <c r="F113" s="376">
        <v>48</v>
      </c>
      <c r="G113" s="444">
        <v>0.17341040462427745</v>
      </c>
      <c r="H113" s="444">
        <v>0.5491329479768786</v>
      </c>
      <c r="I113" s="444">
        <v>0.2774566473988439</v>
      </c>
      <c r="K113" s="550" t="s">
        <v>556</v>
      </c>
      <c r="L113" s="552" t="s">
        <v>556</v>
      </c>
      <c r="M113" s="553">
        <v>332</v>
      </c>
      <c r="N113" s="553">
        <v>37</v>
      </c>
      <c r="O113" s="553">
        <v>160</v>
      </c>
      <c r="P113" s="553">
        <v>135</v>
      </c>
      <c r="Q113" s="322">
        <v>0.11144578313253012</v>
      </c>
      <c r="R113" s="322">
        <v>0.4819277108433735</v>
      </c>
      <c r="S113" s="322">
        <v>0.4066265060240964</v>
      </c>
    </row>
    <row r="114" spans="1:19" ht="13.5">
      <c r="A114" s="535" t="s">
        <v>522</v>
      </c>
      <c r="B114" s="287" t="s">
        <v>218</v>
      </c>
      <c r="C114" s="376">
        <v>362</v>
      </c>
      <c r="D114" s="376">
        <v>48</v>
      </c>
      <c r="E114" s="376">
        <v>178</v>
      </c>
      <c r="F114" s="376">
        <v>136</v>
      </c>
      <c r="G114" s="444">
        <v>0.13259668508287292</v>
      </c>
      <c r="H114" s="444">
        <v>0.49171270718232046</v>
      </c>
      <c r="I114" s="444">
        <v>0.3756906077348066</v>
      </c>
      <c r="K114" s="554" t="s">
        <v>561</v>
      </c>
      <c r="L114" s="555" t="s">
        <v>562</v>
      </c>
      <c r="M114" s="376">
        <v>209</v>
      </c>
      <c r="N114" s="376">
        <v>19</v>
      </c>
      <c r="O114" s="376">
        <v>107</v>
      </c>
      <c r="P114" s="376">
        <v>83</v>
      </c>
      <c r="Q114" s="371">
        <v>0.09090909090909091</v>
      </c>
      <c r="R114" s="371">
        <v>0.5119617224880383</v>
      </c>
      <c r="S114" s="371">
        <v>0.39712918660287083</v>
      </c>
    </row>
    <row r="115" spans="1:19" ht="13.5">
      <c r="A115" s="535" t="s">
        <v>522</v>
      </c>
      <c r="B115" s="287" t="s">
        <v>219</v>
      </c>
      <c r="C115" s="376">
        <v>102</v>
      </c>
      <c r="D115" s="376">
        <v>5</v>
      </c>
      <c r="E115" s="376">
        <v>55</v>
      </c>
      <c r="F115" s="376">
        <v>42</v>
      </c>
      <c r="G115" s="444">
        <v>0.049019607843137254</v>
      </c>
      <c r="H115" s="444">
        <v>0.5392156862745098</v>
      </c>
      <c r="I115" s="444">
        <v>0.4117647058823529</v>
      </c>
      <c r="K115" s="554" t="s">
        <v>561</v>
      </c>
      <c r="L115" s="555" t="s">
        <v>563</v>
      </c>
      <c r="M115" s="376">
        <v>140</v>
      </c>
      <c r="N115" s="376">
        <v>25</v>
      </c>
      <c r="O115" s="376">
        <v>75</v>
      </c>
      <c r="P115" s="376">
        <v>40</v>
      </c>
      <c r="Q115" s="371">
        <v>0.17857142857142858</v>
      </c>
      <c r="R115" s="371">
        <v>0.5357142857142857</v>
      </c>
      <c r="S115" s="371">
        <v>0.2857142857142857</v>
      </c>
    </row>
    <row r="116" spans="1:19" ht="13.5">
      <c r="A116" s="535" t="s">
        <v>522</v>
      </c>
      <c r="B116" s="556" t="s">
        <v>553</v>
      </c>
      <c r="C116" s="557">
        <v>240</v>
      </c>
      <c r="D116" s="557">
        <v>22</v>
      </c>
      <c r="E116" s="557">
        <v>127</v>
      </c>
      <c r="F116" s="557">
        <v>91</v>
      </c>
      <c r="G116" s="558">
        <v>0.09166666666666666</v>
      </c>
      <c r="H116" s="558">
        <v>0.5291666666666667</v>
      </c>
      <c r="I116" s="558">
        <v>0.37916666666666665</v>
      </c>
      <c r="K116" s="554" t="s">
        <v>561</v>
      </c>
      <c r="L116" s="555" t="s">
        <v>564</v>
      </c>
      <c r="M116" s="376">
        <v>67</v>
      </c>
      <c r="N116" s="376">
        <v>8</v>
      </c>
      <c r="O116" s="376">
        <v>33</v>
      </c>
      <c r="P116" s="376">
        <v>26</v>
      </c>
      <c r="Q116" s="371">
        <v>0.11940298507462686</v>
      </c>
      <c r="R116" s="371">
        <v>0.4925373134328358</v>
      </c>
      <c r="S116" s="371">
        <v>0.3880597014925373</v>
      </c>
    </row>
    <row r="117" spans="1:19" ht="13.5">
      <c r="A117" s="535" t="s">
        <v>522</v>
      </c>
      <c r="B117" s="287" t="s">
        <v>223</v>
      </c>
      <c r="C117" s="376">
        <v>105</v>
      </c>
      <c r="D117" s="376">
        <v>11</v>
      </c>
      <c r="E117" s="376">
        <v>69</v>
      </c>
      <c r="F117" s="376">
        <v>25</v>
      </c>
      <c r="G117" s="444">
        <v>0.10476190476190476</v>
      </c>
      <c r="H117" s="444">
        <v>0.6571428571428571</v>
      </c>
      <c r="I117" s="444">
        <v>0.23809523809523808</v>
      </c>
      <c r="K117" s="554" t="s">
        <v>561</v>
      </c>
      <c r="L117" s="559" t="s">
        <v>561</v>
      </c>
      <c r="M117" s="560">
        <v>416</v>
      </c>
      <c r="N117" s="560">
        <v>52</v>
      </c>
      <c r="O117" s="560">
        <v>215</v>
      </c>
      <c r="P117" s="560">
        <v>149</v>
      </c>
      <c r="Q117" s="323">
        <v>0.125</v>
      </c>
      <c r="R117" s="323">
        <v>0.5168269230769231</v>
      </c>
      <c r="S117" s="323">
        <v>0.3581730769230769</v>
      </c>
    </row>
    <row r="118" spans="1:19" ht="13.5">
      <c r="A118" s="535" t="s">
        <v>522</v>
      </c>
      <c r="B118" s="287" t="s">
        <v>225</v>
      </c>
      <c r="C118" s="376">
        <v>40</v>
      </c>
      <c r="D118" s="376">
        <v>6</v>
      </c>
      <c r="E118" s="376">
        <v>19</v>
      </c>
      <c r="F118" s="376">
        <v>15</v>
      </c>
      <c r="G118" s="444">
        <v>0.15</v>
      </c>
      <c r="H118" s="444">
        <v>0.475</v>
      </c>
      <c r="I118" s="444">
        <v>0.375</v>
      </c>
      <c r="K118" s="561" t="s">
        <v>226</v>
      </c>
      <c r="L118" s="562" t="s">
        <v>565</v>
      </c>
      <c r="M118" s="376">
        <v>54</v>
      </c>
      <c r="N118" s="376">
        <v>12</v>
      </c>
      <c r="O118" s="376">
        <v>23</v>
      </c>
      <c r="P118" s="376">
        <v>19</v>
      </c>
      <c r="Q118" s="371">
        <v>0.2222222222222222</v>
      </c>
      <c r="R118" s="371">
        <v>0.42592592592592593</v>
      </c>
      <c r="S118" s="371">
        <v>0.35185185185185186</v>
      </c>
    </row>
    <row r="119" spans="1:19" ht="13.5">
      <c r="A119" s="535" t="s">
        <v>522</v>
      </c>
      <c r="B119" s="258" t="s">
        <v>556</v>
      </c>
      <c r="C119" s="392">
        <v>332</v>
      </c>
      <c r="D119" s="392">
        <v>37</v>
      </c>
      <c r="E119" s="392">
        <v>160</v>
      </c>
      <c r="F119" s="392">
        <v>135</v>
      </c>
      <c r="G119" s="393">
        <v>0.11144578313253012</v>
      </c>
      <c r="H119" s="393">
        <v>0.4819277108433735</v>
      </c>
      <c r="I119" s="393">
        <v>0.4066265060240964</v>
      </c>
      <c r="K119" s="561" t="s">
        <v>226</v>
      </c>
      <c r="L119" s="562" t="s">
        <v>566</v>
      </c>
      <c r="M119" s="376">
        <v>48</v>
      </c>
      <c r="N119" s="376">
        <v>5</v>
      </c>
      <c r="O119" s="376">
        <v>17</v>
      </c>
      <c r="P119" s="376">
        <v>26</v>
      </c>
      <c r="Q119" s="371">
        <v>0.10416666666666667</v>
      </c>
      <c r="R119" s="371">
        <v>0.3541666666666667</v>
      </c>
      <c r="S119" s="371">
        <v>0.5416666666666666</v>
      </c>
    </row>
    <row r="120" spans="1:19" ht="13.5">
      <c r="A120" s="535" t="s">
        <v>522</v>
      </c>
      <c r="B120" s="287" t="s">
        <v>228</v>
      </c>
      <c r="C120" s="376">
        <v>77</v>
      </c>
      <c r="D120" s="376">
        <v>11</v>
      </c>
      <c r="E120" s="376">
        <v>41</v>
      </c>
      <c r="F120" s="376">
        <v>25</v>
      </c>
      <c r="G120" s="444">
        <v>0.14285714285714285</v>
      </c>
      <c r="H120" s="444">
        <v>0.5324675324675324</v>
      </c>
      <c r="I120" s="444">
        <v>0.3246753246753247</v>
      </c>
      <c r="K120" s="561" t="s">
        <v>226</v>
      </c>
      <c r="L120" s="562" t="s">
        <v>567</v>
      </c>
      <c r="M120" s="376">
        <v>507</v>
      </c>
      <c r="N120" s="376">
        <v>112</v>
      </c>
      <c r="O120" s="376">
        <v>288</v>
      </c>
      <c r="P120" s="376">
        <v>107</v>
      </c>
      <c r="Q120" s="371">
        <v>0.22090729783037474</v>
      </c>
      <c r="R120" s="371">
        <v>0.5680473372781065</v>
      </c>
      <c r="S120" s="371">
        <v>0.21104536489151873</v>
      </c>
    </row>
    <row r="121" spans="1:19" ht="13.5">
      <c r="A121" s="535" t="s">
        <v>522</v>
      </c>
      <c r="B121" s="287" t="s">
        <v>230</v>
      </c>
      <c r="C121" s="376">
        <v>76</v>
      </c>
      <c r="D121" s="376">
        <v>11</v>
      </c>
      <c r="E121" s="376">
        <v>31</v>
      </c>
      <c r="F121" s="376">
        <v>34</v>
      </c>
      <c r="G121" s="444">
        <v>0.14473684210526316</v>
      </c>
      <c r="H121" s="444">
        <v>0.40789473684210525</v>
      </c>
      <c r="I121" s="444">
        <v>0.4473684210526316</v>
      </c>
      <c r="K121" s="561" t="s">
        <v>226</v>
      </c>
      <c r="L121" s="562" t="s">
        <v>568</v>
      </c>
      <c r="M121" s="376">
        <v>252</v>
      </c>
      <c r="N121" s="376">
        <v>37</v>
      </c>
      <c r="O121" s="376">
        <v>154</v>
      </c>
      <c r="P121" s="376">
        <v>61</v>
      </c>
      <c r="Q121" s="371">
        <v>0.14682539682539683</v>
      </c>
      <c r="R121" s="371">
        <v>0.6111111111111112</v>
      </c>
      <c r="S121" s="371">
        <v>0.24206349206349206</v>
      </c>
    </row>
    <row r="122" spans="1:19" ht="13.5">
      <c r="A122" s="535" t="s">
        <v>522</v>
      </c>
      <c r="B122" s="287" t="s">
        <v>232</v>
      </c>
      <c r="C122" s="376">
        <v>71</v>
      </c>
      <c r="D122" s="376">
        <v>5</v>
      </c>
      <c r="E122" s="376">
        <v>40</v>
      </c>
      <c r="F122" s="376">
        <v>26</v>
      </c>
      <c r="G122" s="444">
        <v>0.07042253521126761</v>
      </c>
      <c r="H122" s="444">
        <v>0.5633802816901409</v>
      </c>
      <c r="I122" s="444">
        <v>0.36619718309859156</v>
      </c>
      <c r="K122" s="561" t="s">
        <v>226</v>
      </c>
      <c r="L122" s="562" t="s">
        <v>569</v>
      </c>
      <c r="M122" s="376">
        <v>71</v>
      </c>
      <c r="N122" s="376">
        <v>9</v>
      </c>
      <c r="O122" s="376">
        <v>35</v>
      </c>
      <c r="P122" s="376">
        <v>27</v>
      </c>
      <c r="Q122" s="371">
        <v>0.1267605633802817</v>
      </c>
      <c r="R122" s="371">
        <v>0.49295774647887325</v>
      </c>
      <c r="S122" s="371">
        <v>0.38028169014084506</v>
      </c>
    </row>
    <row r="123" spans="1:19" ht="13.5">
      <c r="A123" s="535" t="s">
        <v>522</v>
      </c>
      <c r="B123" s="287" t="s">
        <v>234</v>
      </c>
      <c r="C123" s="376">
        <v>85</v>
      </c>
      <c r="D123" s="376">
        <v>3</v>
      </c>
      <c r="E123" s="376">
        <v>42</v>
      </c>
      <c r="F123" s="376">
        <v>40</v>
      </c>
      <c r="G123" s="444">
        <v>0.03529411764705882</v>
      </c>
      <c r="H123" s="444">
        <v>0.49411764705882355</v>
      </c>
      <c r="I123" s="444">
        <v>0.47058823529411764</v>
      </c>
      <c r="K123" s="561" t="s">
        <v>226</v>
      </c>
      <c r="L123" s="563" t="s">
        <v>226</v>
      </c>
      <c r="M123" s="564">
        <v>932</v>
      </c>
      <c r="N123" s="564">
        <v>175</v>
      </c>
      <c r="O123" s="564">
        <v>517</v>
      </c>
      <c r="P123" s="564">
        <v>240</v>
      </c>
      <c r="Q123" s="565">
        <v>0.18776824034334763</v>
      </c>
      <c r="R123" s="565">
        <v>0.5547210300429185</v>
      </c>
      <c r="S123" s="565">
        <v>0.2575107296137339</v>
      </c>
    </row>
    <row r="124" spans="1:19" ht="13.5">
      <c r="A124" s="535" t="s">
        <v>522</v>
      </c>
      <c r="B124" s="324" t="s">
        <v>561</v>
      </c>
      <c r="C124" s="421">
        <v>416</v>
      </c>
      <c r="D124" s="421">
        <v>52</v>
      </c>
      <c r="E124" s="421">
        <v>215</v>
      </c>
      <c r="F124" s="421">
        <v>149</v>
      </c>
      <c r="G124" s="422">
        <v>0.125</v>
      </c>
      <c r="H124" s="422">
        <v>0.5168269230769231</v>
      </c>
      <c r="I124" s="422">
        <v>0.3581730769230769</v>
      </c>
      <c r="K124" s="566" t="s">
        <v>570</v>
      </c>
      <c r="L124" s="567" t="s">
        <v>571</v>
      </c>
      <c r="M124" s="376">
        <v>4</v>
      </c>
      <c r="N124" s="376">
        <v>0</v>
      </c>
      <c r="O124" s="376">
        <v>3</v>
      </c>
      <c r="P124" s="376">
        <v>1</v>
      </c>
      <c r="Q124" s="371">
        <v>0</v>
      </c>
      <c r="R124" s="371">
        <v>0.75</v>
      </c>
      <c r="S124" s="371">
        <v>0.25</v>
      </c>
    </row>
    <row r="125" spans="1:19" ht="13.5">
      <c r="A125" s="535" t="s">
        <v>522</v>
      </c>
      <c r="B125" s="568" t="s">
        <v>226</v>
      </c>
      <c r="C125" s="569">
        <v>932</v>
      </c>
      <c r="D125" s="569">
        <v>175</v>
      </c>
      <c r="E125" s="569">
        <v>517</v>
      </c>
      <c r="F125" s="569">
        <v>240</v>
      </c>
      <c r="G125" s="570">
        <v>0.18776824034334763</v>
      </c>
      <c r="H125" s="570">
        <v>0.5547210300429185</v>
      </c>
      <c r="I125" s="570">
        <v>0.2575107296137339</v>
      </c>
      <c r="K125" s="566" t="s">
        <v>570</v>
      </c>
      <c r="L125" s="567" t="s">
        <v>572</v>
      </c>
      <c r="M125" s="376">
        <v>14</v>
      </c>
      <c r="N125" s="376">
        <v>0</v>
      </c>
      <c r="O125" s="376">
        <v>4</v>
      </c>
      <c r="P125" s="376">
        <v>10</v>
      </c>
      <c r="Q125" s="371">
        <v>0</v>
      </c>
      <c r="R125" s="371">
        <v>0.2857142857142857</v>
      </c>
      <c r="S125" s="371">
        <v>0.7142857142857143</v>
      </c>
    </row>
    <row r="126" spans="1:19" ht="13.5">
      <c r="A126" s="535" t="s">
        <v>522</v>
      </c>
      <c r="B126" s="287" t="s">
        <v>239</v>
      </c>
      <c r="C126" s="376">
        <v>363</v>
      </c>
      <c r="D126" s="376">
        <v>46</v>
      </c>
      <c r="E126" s="376">
        <v>189</v>
      </c>
      <c r="F126" s="376">
        <v>128</v>
      </c>
      <c r="G126" s="444">
        <v>0.12672176308539945</v>
      </c>
      <c r="H126" s="444">
        <v>0.5206611570247934</v>
      </c>
      <c r="I126" s="444">
        <v>0.3526170798898072</v>
      </c>
      <c r="K126" s="566" t="s">
        <v>570</v>
      </c>
      <c r="L126" s="571" t="s">
        <v>570</v>
      </c>
      <c r="M126" s="572">
        <v>18</v>
      </c>
      <c r="N126" s="572">
        <v>0</v>
      </c>
      <c r="O126" s="572">
        <v>7</v>
      </c>
      <c r="P126" s="572">
        <v>11</v>
      </c>
      <c r="Q126" s="573">
        <v>0</v>
      </c>
      <c r="R126" s="573">
        <v>0.3888888888888889</v>
      </c>
      <c r="S126" s="573">
        <v>0.6111111111111112</v>
      </c>
    </row>
    <row r="127" spans="1:19" ht="13.5">
      <c r="A127" s="535" t="s">
        <v>522</v>
      </c>
      <c r="B127" s="574" t="s">
        <v>570</v>
      </c>
      <c r="C127" s="575">
        <v>18</v>
      </c>
      <c r="D127" s="575">
        <v>0</v>
      </c>
      <c r="E127" s="575">
        <v>7</v>
      </c>
      <c r="F127" s="575">
        <v>11</v>
      </c>
      <c r="G127" s="576">
        <v>0</v>
      </c>
      <c r="H127" s="576">
        <v>0.3888888888888889</v>
      </c>
      <c r="I127" s="576">
        <v>0.6111111111111112</v>
      </c>
      <c r="K127" s="577" t="s">
        <v>573</v>
      </c>
      <c r="L127" s="578" t="s">
        <v>574</v>
      </c>
      <c r="M127" s="376">
        <v>169</v>
      </c>
      <c r="N127" s="376">
        <v>15</v>
      </c>
      <c r="O127" s="376">
        <v>106</v>
      </c>
      <c r="P127" s="376">
        <v>48</v>
      </c>
      <c r="Q127" s="371">
        <v>0.08875739644970414</v>
      </c>
      <c r="R127" s="371">
        <v>0.6272189349112426</v>
      </c>
      <c r="S127" s="371">
        <v>0.28402366863905326</v>
      </c>
    </row>
    <row r="128" spans="1:19" ht="13.5">
      <c r="A128" s="535" t="s">
        <v>522</v>
      </c>
      <c r="B128" s="287" t="s">
        <v>241</v>
      </c>
      <c r="C128" s="376">
        <v>42</v>
      </c>
      <c r="D128" s="376">
        <v>2</v>
      </c>
      <c r="E128" s="376">
        <v>19</v>
      </c>
      <c r="F128" s="376">
        <v>21</v>
      </c>
      <c r="G128" s="444">
        <v>0.047619047619047616</v>
      </c>
      <c r="H128" s="444">
        <v>0.4523809523809524</v>
      </c>
      <c r="I128" s="444">
        <v>0.5</v>
      </c>
      <c r="K128" s="577" t="s">
        <v>573</v>
      </c>
      <c r="L128" s="578" t="s">
        <v>575</v>
      </c>
      <c r="M128" s="376">
        <v>100</v>
      </c>
      <c r="N128" s="376">
        <v>11</v>
      </c>
      <c r="O128" s="376">
        <v>49</v>
      </c>
      <c r="P128" s="376">
        <v>40</v>
      </c>
      <c r="Q128" s="371">
        <v>0.11</v>
      </c>
      <c r="R128" s="371">
        <v>0.49</v>
      </c>
      <c r="S128" s="371">
        <v>0.4</v>
      </c>
    </row>
    <row r="129" spans="1:19" ht="13.5">
      <c r="A129" s="535" t="s">
        <v>522</v>
      </c>
      <c r="B129" s="329" t="s">
        <v>573</v>
      </c>
      <c r="C129" s="425">
        <v>269</v>
      </c>
      <c r="D129" s="425">
        <v>26</v>
      </c>
      <c r="E129" s="425">
        <v>155</v>
      </c>
      <c r="F129" s="425">
        <v>88</v>
      </c>
      <c r="G129" s="426">
        <v>0.09665427509293681</v>
      </c>
      <c r="H129" s="426">
        <v>0.5762081784386617</v>
      </c>
      <c r="I129" s="426">
        <v>0.3271375464684015</v>
      </c>
      <c r="K129" s="577" t="s">
        <v>573</v>
      </c>
      <c r="L129" s="579" t="s">
        <v>573</v>
      </c>
      <c r="M129" s="580">
        <v>269</v>
      </c>
      <c r="N129" s="580">
        <v>26</v>
      </c>
      <c r="O129" s="580">
        <v>155</v>
      </c>
      <c r="P129" s="580">
        <v>88</v>
      </c>
      <c r="Q129" s="332">
        <v>0.09665427509293681</v>
      </c>
      <c r="R129" s="332">
        <v>0.5762081784386617</v>
      </c>
      <c r="S129" s="332">
        <v>0.3271375464684015</v>
      </c>
    </row>
    <row r="130" spans="1:19" ht="13.5">
      <c r="A130" s="535" t="s">
        <v>522</v>
      </c>
      <c r="B130" s="287" t="s">
        <v>245</v>
      </c>
      <c r="C130" s="376">
        <v>290</v>
      </c>
      <c r="D130" s="376">
        <v>34</v>
      </c>
      <c r="E130" s="376">
        <v>153</v>
      </c>
      <c r="F130" s="376">
        <v>103</v>
      </c>
      <c r="G130" s="444">
        <v>0.11724137931034483</v>
      </c>
      <c r="H130" s="444">
        <v>0.5275862068965518</v>
      </c>
      <c r="I130" s="444">
        <v>0.35517241379310344</v>
      </c>
      <c r="K130" s="528" t="s">
        <v>576</v>
      </c>
      <c r="L130" s="529" t="s">
        <v>577</v>
      </c>
      <c r="M130" s="376">
        <v>188</v>
      </c>
      <c r="N130" s="376">
        <v>12</v>
      </c>
      <c r="O130" s="376">
        <v>84</v>
      </c>
      <c r="P130" s="376">
        <v>92</v>
      </c>
      <c r="Q130" s="371">
        <v>0.06382978723404255</v>
      </c>
      <c r="R130" s="371">
        <v>0.44680851063829785</v>
      </c>
      <c r="S130" s="371">
        <v>0.48936170212765956</v>
      </c>
    </row>
    <row r="131" spans="1:19" ht="13.5">
      <c r="A131" s="535" t="s">
        <v>522</v>
      </c>
      <c r="B131" s="287" t="s">
        <v>246</v>
      </c>
      <c r="C131" s="376">
        <v>195</v>
      </c>
      <c r="D131" s="376">
        <v>17</v>
      </c>
      <c r="E131" s="376">
        <v>104</v>
      </c>
      <c r="F131" s="376">
        <v>74</v>
      </c>
      <c r="G131" s="444">
        <v>0.08717948717948718</v>
      </c>
      <c r="H131" s="444">
        <v>0.5333333333333333</v>
      </c>
      <c r="I131" s="444">
        <v>0.37948717948717947</v>
      </c>
      <c r="K131" s="528" t="s">
        <v>576</v>
      </c>
      <c r="L131" s="529" t="s">
        <v>578</v>
      </c>
      <c r="M131" s="376">
        <v>387</v>
      </c>
      <c r="N131" s="376">
        <v>33</v>
      </c>
      <c r="O131" s="376">
        <v>186</v>
      </c>
      <c r="P131" s="376">
        <v>168</v>
      </c>
      <c r="Q131" s="371">
        <v>0.08527131782945736</v>
      </c>
      <c r="R131" s="371">
        <v>0.4806201550387597</v>
      </c>
      <c r="S131" s="371">
        <v>0.43410852713178294</v>
      </c>
    </row>
    <row r="132" spans="1:19" ht="13.5">
      <c r="A132" s="535" t="s">
        <v>522</v>
      </c>
      <c r="B132" s="287" t="s">
        <v>249</v>
      </c>
      <c r="C132" s="376">
        <v>53</v>
      </c>
      <c r="D132" s="376">
        <v>5</v>
      </c>
      <c r="E132" s="376">
        <v>30</v>
      </c>
      <c r="F132" s="376">
        <v>18</v>
      </c>
      <c r="G132" s="444">
        <v>0.09433962264150944</v>
      </c>
      <c r="H132" s="444">
        <v>0.5660377358490566</v>
      </c>
      <c r="I132" s="444">
        <v>0.33962264150943394</v>
      </c>
      <c r="K132" s="528" t="s">
        <v>576</v>
      </c>
      <c r="L132" s="530" t="s">
        <v>576</v>
      </c>
      <c r="M132" s="531">
        <v>575</v>
      </c>
      <c r="N132" s="531">
        <v>45</v>
      </c>
      <c r="O132" s="531">
        <v>270</v>
      </c>
      <c r="P132" s="531">
        <v>260</v>
      </c>
      <c r="Q132" s="288">
        <v>0.0782608695652174</v>
      </c>
      <c r="R132" s="288">
        <v>0.46956521739130436</v>
      </c>
      <c r="S132" s="288">
        <v>0.45217391304347826</v>
      </c>
    </row>
    <row r="133" spans="1:19" ht="13.5">
      <c r="A133" s="535" t="s">
        <v>522</v>
      </c>
      <c r="B133" s="303" t="s">
        <v>576</v>
      </c>
      <c r="C133" s="404">
        <v>575</v>
      </c>
      <c r="D133" s="404">
        <v>45</v>
      </c>
      <c r="E133" s="404">
        <v>270</v>
      </c>
      <c r="F133" s="404">
        <v>260</v>
      </c>
      <c r="G133" s="405">
        <v>0.0782608695652174</v>
      </c>
      <c r="H133" s="405">
        <v>0.46956521739130436</v>
      </c>
      <c r="I133" s="405">
        <v>0.45217391304347826</v>
      </c>
      <c r="K133" s="581" t="s">
        <v>579</v>
      </c>
      <c r="L133" s="582" t="s">
        <v>579</v>
      </c>
      <c r="M133" s="376">
        <v>239</v>
      </c>
      <c r="N133" s="376">
        <v>19</v>
      </c>
      <c r="O133" s="376">
        <v>127</v>
      </c>
      <c r="P133" s="376">
        <v>93</v>
      </c>
      <c r="Q133" s="371">
        <v>0.0794979079497908</v>
      </c>
      <c r="R133" s="371">
        <v>0.5313807531380753</v>
      </c>
      <c r="S133" s="371">
        <v>0.3891213389121339</v>
      </c>
    </row>
    <row r="134" spans="1:19" ht="13.5">
      <c r="A134" s="535" t="s">
        <v>522</v>
      </c>
      <c r="B134" s="287" t="s">
        <v>251</v>
      </c>
      <c r="C134" s="376">
        <v>73</v>
      </c>
      <c r="D134" s="376">
        <v>4</v>
      </c>
      <c r="E134" s="376">
        <v>39</v>
      </c>
      <c r="F134" s="376">
        <v>30</v>
      </c>
      <c r="G134" s="444">
        <v>0.0547945205479452</v>
      </c>
      <c r="H134" s="444">
        <v>0.5342465753424658</v>
      </c>
      <c r="I134" s="444">
        <v>0.410958904109589</v>
      </c>
      <c r="K134" s="581" t="s">
        <v>579</v>
      </c>
      <c r="L134" s="582" t="s">
        <v>580</v>
      </c>
      <c r="M134" s="376">
        <v>11</v>
      </c>
      <c r="N134" s="376">
        <v>0</v>
      </c>
      <c r="O134" s="376">
        <v>4</v>
      </c>
      <c r="P134" s="376">
        <v>7</v>
      </c>
      <c r="Q134" s="371">
        <v>0</v>
      </c>
      <c r="R134" s="371">
        <v>0.36363636363636365</v>
      </c>
      <c r="S134" s="371">
        <v>0.6363636363636364</v>
      </c>
    </row>
    <row r="135" spans="1:19" ht="13.5">
      <c r="A135" s="535" t="s">
        <v>522</v>
      </c>
      <c r="B135" s="287" t="s">
        <v>253</v>
      </c>
      <c r="C135" s="376">
        <v>80</v>
      </c>
      <c r="D135" s="376">
        <v>5</v>
      </c>
      <c r="E135" s="376">
        <v>33</v>
      </c>
      <c r="F135" s="376">
        <v>42</v>
      </c>
      <c r="G135" s="444">
        <v>0.0625</v>
      </c>
      <c r="H135" s="444">
        <v>0.4125</v>
      </c>
      <c r="I135" s="444">
        <v>0.525</v>
      </c>
      <c r="K135" s="581" t="s">
        <v>579</v>
      </c>
      <c r="L135" s="583" t="s">
        <v>579</v>
      </c>
      <c r="M135" s="584">
        <v>250</v>
      </c>
      <c r="N135" s="584">
        <v>19</v>
      </c>
      <c r="O135" s="584">
        <v>131</v>
      </c>
      <c r="P135" s="584">
        <v>100</v>
      </c>
      <c r="Q135" s="585">
        <v>0.076</v>
      </c>
      <c r="R135" s="585">
        <v>0.524</v>
      </c>
      <c r="S135" s="585">
        <v>0.4</v>
      </c>
    </row>
    <row r="136" spans="1:19" ht="13.5">
      <c r="A136" s="535" t="s">
        <v>522</v>
      </c>
      <c r="B136" s="287" t="s">
        <v>255</v>
      </c>
      <c r="C136" s="376">
        <v>55</v>
      </c>
      <c r="D136" s="376">
        <v>8</v>
      </c>
      <c r="E136" s="376">
        <v>29</v>
      </c>
      <c r="F136" s="376">
        <v>18</v>
      </c>
      <c r="G136" s="444">
        <v>0.14545454545454545</v>
      </c>
      <c r="H136" s="444">
        <v>0.5272727272727272</v>
      </c>
      <c r="I136" s="444">
        <v>0.32727272727272727</v>
      </c>
      <c r="K136" s="586" t="s">
        <v>581</v>
      </c>
      <c r="L136" s="587" t="s">
        <v>582</v>
      </c>
      <c r="M136" s="376">
        <v>230</v>
      </c>
      <c r="N136" s="376">
        <v>15</v>
      </c>
      <c r="O136" s="376">
        <v>104</v>
      </c>
      <c r="P136" s="376">
        <v>111</v>
      </c>
      <c r="Q136" s="371">
        <v>0.06521739130434782</v>
      </c>
      <c r="R136" s="371">
        <v>0.45217391304347826</v>
      </c>
      <c r="S136" s="371">
        <v>0.4826086956521739</v>
      </c>
    </row>
    <row r="137" spans="1:19" ht="13.5">
      <c r="A137" s="535" t="s">
        <v>522</v>
      </c>
      <c r="B137" s="287" t="s">
        <v>256</v>
      </c>
      <c r="C137" s="376">
        <v>938</v>
      </c>
      <c r="D137" s="376">
        <v>180</v>
      </c>
      <c r="E137" s="376">
        <v>572</v>
      </c>
      <c r="F137" s="376">
        <v>186</v>
      </c>
      <c r="G137" s="444">
        <v>0.19189765458422176</v>
      </c>
      <c r="H137" s="444">
        <v>0.6098081023454158</v>
      </c>
      <c r="I137" s="444">
        <v>0.19829424307036247</v>
      </c>
      <c r="K137" s="586" t="s">
        <v>581</v>
      </c>
      <c r="L137" s="587" t="s">
        <v>583</v>
      </c>
      <c r="M137" s="376">
        <v>119</v>
      </c>
      <c r="N137" s="376">
        <v>5</v>
      </c>
      <c r="O137" s="376">
        <v>60</v>
      </c>
      <c r="P137" s="376">
        <v>54</v>
      </c>
      <c r="Q137" s="371">
        <v>0.04201680672268908</v>
      </c>
      <c r="R137" s="371">
        <v>0.5042016806722689</v>
      </c>
      <c r="S137" s="371">
        <v>0.453781512605042</v>
      </c>
    </row>
    <row r="138" spans="1:19" ht="13.5">
      <c r="A138" s="535" t="s">
        <v>522</v>
      </c>
      <c r="B138" s="287" t="s">
        <v>259</v>
      </c>
      <c r="C138" s="376">
        <v>242</v>
      </c>
      <c r="D138" s="376">
        <v>51</v>
      </c>
      <c r="E138" s="376">
        <v>142</v>
      </c>
      <c r="F138" s="376">
        <v>49</v>
      </c>
      <c r="G138" s="444">
        <v>0.21074380165289255</v>
      </c>
      <c r="H138" s="444">
        <v>0.5867768595041323</v>
      </c>
      <c r="I138" s="444">
        <v>0.2024793388429752</v>
      </c>
      <c r="K138" s="586" t="s">
        <v>581</v>
      </c>
      <c r="L138" s="587" t="s">
        <v>584</v>
      </c>
      <c r="M138" s="376">
        <v>102</v>
      </c>
      <c r="N138" s="376">
        <v>7</v>
      </c>
      <c r="O138" s="376">
        <v>48</v>
      </c>
      <c r="P138" s="376">
        <v>47</v>
      </c>
      <c r="Q138" s="371">
        <v>0.06862745098039216</v>
      </c>
      <c r="R138" s="371">
        <v>0.47058823529411764</v>
      </c>
      <c r="S138" s="371">
        <v>0.46078431372549017</v>
      </c>
    </row>
    <row r="139" spans="1:19" ht="13.5">
      <c r="A139" s="535" t="s">
        <v>522</v>
      </c>
      <c r="B139" s="287" t="s">
        <v>261</v>
      </c>
      <c r="C139" s="376">
        <v>29</v>
      </c>
      <c r="D139" s="376">
        <v>2</v>
      </c>
      <c r="E139" s="376">
        <v>14</v>
      </c>
      <c r="F139" s="376">
        <v>13</v>
      </c>
      <c r="G139" s="444">
        <v>0.06896551724137931</v>
      </c>
      <c r="H139" s="444">
        <v>0.4827586206896552</v>
      </c>
      <c r="I139" s="444">
        <v>0.4482758620689655</v>
      </c>
      <c r="K139" s="586" t="s">
        <v>581</v>
      </c>
      <c r="L139" s="588" t="s">
        <v>581</v>
      </c>
      <c r="M139" s="589">
        <v>451</v>
      </c>
      <c r="N139" s="589">
        <v>27</v>
      </c>
      <c r="O139" s="589">
        <v>212</v>
      </c>
      <c r="P139" s="589">
        <v>212</v>
      </c>
      <c r="Q139" s="334">
        <v>0.0598669623059867</v>
      </c>
      <c r="R139" s="334">
        <v>0.4700665188470067</v>
      </c>
      <c r="S139" s="334">
        <v>0.4700665188470067</v>
      </c>
    </row>
    <row r="140" spans="1:19" ht="13.5">
      <c r="A140" s="535" t="s">
        <v>522</v>
      </c>
      <c r="B140" s="287" t="s">
        <v>263</v>
      </c>
      <c r="C140" s="376">
        <v>156</v>
      </c>
      <c r="D140" s="376">
        <v>17</v>
      </c>
      <c r="E140" s="376">
        <v>78</v>
      </c>
      <c r="F140" s="376">
        <v>61</v>
      </c>
      <c r="G140" s="444">
        <v>0.10897435897435898</v>
      </c>
      <c r="H140" s="444">
        <v>0.5</v>
      </c>
      <c r="I140" s="444">
        <v>0.391025641025641</v>
      </c>
      <c r="K140" s="590" t="s">
        <v>585</v>
      </c>
      <c r="L140" s="591" t="s">
        <v>586</v>
      </c>
      <c r="M140" s="376">
        <v>249</v>
      </c>
      <c r="N140" s="376">
        <v>93</v>
      </c>
      <c r="O140" s="376">
        <v>140</v>
      </c>
      <c r="P140" s="376">
        <v>16</v>
      </c>
      <c r="Q140" s="371">
        <v>0.37349397590361444</v>
      </c>
      <c r="R140" s="371">
        <v>0.5622489959839357</v>
      </c>
      <c r="S140" s="371">
        <v>0.0642570281124498</v>
      </c>
    </row>
    <row r="141" spans="1:19" ht="13.5">
      <c r="A141" s="535" t="s">
        <v>522</v>
      </c>
      <c r="B141" s="480" t="s">
        <v>579</v>
      </c>
      <c r="C141" s="481">
        <v>250</v>
      </c>
      <c r="D141" s="481">
        <v>19</v>
      </c>
      <c r="E141" s="481">
        <v>131</v>
      </c>
      <c r="F141" s="481">
        <v>100</v>
      </c>
      <c r="G141" s="482">
        <v>0.076</v>
      </c>
      <c r="H141" s="482">
        <v>0.524</v>
      </c>
      <c r="I141" s="482">
        <v>0.4</v>
      </c>
      <c r="K141" s="590" t="s">
        <v>585</v>
      </c>
      <c r="L141" s="591" t="s">
        <v>587</v>
      </c>
      <c r="M141" s="376">
        <v>17</v>
      </c>
      <c r="N141" s="376">
        <v>4</v>
      </c>
      <c r="O141" s="376">
        <v>11</v>
      </c>
      <c r="P141" s="376">
        <v>2</v>
      </c>
      <c r="Q141" s="371">
        <v>0.23529411764705882</v>
      </c>
      <c r="R141" s="371">
        <v>0.6470588235294118</v>
      </c>
      <c r="S141" s="371">
        <v>0.11764705882352941</v>
      </c>
    </row>
    <row r="142" spans="1:19" ht="13.5">
      <c r="A142" s="535" t="s">
        <v>522</v>
      </c>
      <c r="B142" s="338" t="s">
        <v>581</v>
      </c>
      <c r="C142" s="433">
        <v>451</v>
      </c>
      <c r="D142" s="433">
        <v>27</v>
      </c>
      <c r="E142" s="433">
        <v>212</v>
      </c>
      <c r="F142" s="433">
        <v>212</v>
      </c>
      <c r="G142" s="434">
        <v>0.0598669623059867</v>
      </c>
      <c r="H142" s="434">
        <v>0.4700665188470067</v>
      </c>
      <c r="I142" s="434">
        <v>0.4700665188470067</v>
      </c>
      <c r="K142" s="591" t="s">
        <v>585</v>
      </c>
      <c r="L142" s="592" t="s">
        <v>585</v>
      </c>
      <c r="M142" s="593">
        <v>266</v>
      </c>
      <c r="N142" s="593">
        <v>97</v>
      </c>
      <c r="O142" s="593">
        <v>151</v>
      </c>
      <c r="P142" s="593">
        <v>18</v>
      </c>
      <c r="Q142" s="341">
        <v>0.36466165413533835</v>
      </c>
      <c r="R142" s="341">
        <v>0.5676691729323309</v>
      </c>
      <c r="S142" s="341">
        <v>0.06766917293233082</v>
      </c>
    </row>
    <row r="143" spans="1:9" ht="13.5">
      <c r="A143" s="535" t="s">
        <v>522</v>
      </c>
      <c r="B143" s="287" t="s">
        <v>267</v>
      </c>
      <c r="C143" s="266">
        <v>74</v>
      </c>
      <c r="D143" s="266">
        <v>5</v>
      </c>
      <c r="E143" s="266">
        <v>50</v>
      </c>
      <c r="F143" s="266">
        <v>19</v>
      </c>
      <c r="G143" s="444">
        <v>0.06756756756756757</v>
      </c>
      <c r="H143" s="444">
        <v>0.6756756756756757</v>
      </c>
      <c r="I143" s="444">
        <v>0.25675675675675674</v>
      </c>
    </row>
    <row r="144" spans="1:9" ht="13.5">
      <c r="A144" s="535" t="s">
        <v>522</v>
      </c>
      <c r="B144" s="287" t="s">
        <v>268</v>
      </c>
      <c r="C144" s="266">
        <v>475</v>
      </c>
      <c r="D144" s="266">
        <v>97</v>
      </c>
      <c r="E144" s="266">
        <v>325</v>
      </c>
      <c r="F144" s="266">
        <v>53</v>
      </c>
      <c r="G144" s="444">
        <v>0.20421052631578948</v>
      </c>
      <c r="H144" s="444">
        <v>0.6842105263157895</v>
      </c>
      <c r="I144" s="444">
        <v>0.11157894736842106</v>
      </c>
    </row>
    <row r="145" spans="1:9" ht="13.5">
      <c r="A145" s="535" t="s">
        <v>522</v>
      </c>
      <c r="B145" s="483" t="s">
        <v>585</v>
      </c>
      <c r="C145" s="484">
        <v>266</v>
      </c>
      <c r="D145" s="484">
        <v>97</v>
      </c>
      <c r="E145" s="484">
        <v>151</v>
      </c>
      <c r="F145" s="484">
        <v>18</v>
      </c>
      <c r="G145" s="485">
        <v>0.36466165413533835</v>
      </c>
      <c r="H145" s="485">
        <v>0.5676691729323309</v>
      </c>
      <c r="I145" s="485">
        <v>0.06766917293233082</v>
      </c>
    </row>
    <row r="146" spans="1:9" ht="13.5">
      <c r="A146" s="594" t="s">
        <v>588</v>
      </c>
      <c r="B146" s="595" t="s">
        <v>270</v>
      </c>
      <c r="C146" s="376">
        <v>215</v>
      </c>
      <c r="D146" s="376">
        <v>22</v>
      </c>
      <c r="E146" s="376">
        <v>88</v>
      </c>
      <c r="F146" s="376">
        <v>105</v>
      </c>
      <c r="G146" s="444">
        <v>0.10232558139534884</v>
      </c>
      <c r="H146" s="444">
        <v>0.40930232558139534</v>
      </c>
      <c r="I146" s="444">
        <v>0.4883720930232558</v>
      </c>
    </row>
    <row r="147" spans="1:9" ht="13.5">
      <c r="A147" s="594" t="s">
        <v>588</v>
      </c>
      <c r="B147" s="596" t="s">
        <v>271</v>
      </c>
      <c r="C147" s="376">
        <v>726</v>
      </c>
      <c r="D147" s="376">
        <v>43</v>
      </c>
      <c r="E147" s="376">
        <v>404</v>
      </c>
      <c r="F147" s="376">
        <v>279</v>
      </c>
      <c r="G147" s="444">
        <v>0.05922865013774105</v>
      </c>
      <c r="H147" s="444">
        <v>0.5564738292011019</v>
      </c>
      <c r="I147" s="444">
        <v>0.384297520661157</v>
      </c>
    </row>
    <row r="148" spans="1:9" ht="13.5">
      <c r="A148" s="594" t="s">
        <v>588</v>
      </c>
      <c r="B148" s="597" t="s">
        <v>272</v>
      </c>
      <c r="C148" s="376">
        <v>513</v>
      </c>
      <c r="D148" s="376">
        <v>52</v>
      </c>
      <c r="E148" s="376">
        <v>258</v>
      </c>
      <c r="F148" s="376">
        <v>203</v>
      </c>
      <c r="G148" s="444">
        <v>0.10136452241715399</v>
      </c>
      <c r="H148" s="444">
        <v>0.5029239766081871</v>
      </c>
      <c r="I148" s="444">
        <v>0.39571150097465885</v>
      </c>
    </row>
    <row r="149" spans="1:9" ht="13.5">
      <c r="A149" s="594" t="s">
        <v>588</v>
      </c>
      <c r="B149" s="598" t="s">
        <v>273</v>
      </c>
      <c r="C149" s="376">
        <v>429</v>
      </c>
      <c r="D149" s="376">
        <v>24</v>
      </c>
      <c r="E149" s="376">
        <v>221</v>
      </c>
      <c r="F149" s="376">
        <v>184</v>
      </c>
      <c r="G149" s="444">
        <v>0.055944055944055944</v>
      </c>
      <c r="H149" s="444">
        <v>0.5151515151515151</v>
      </c>
      <c r="I149" s="444">
        <v>0.4289044289044289</v>
      </c>
    </row>
    <row r="150" spans="1:9" ht="13.5">
      <c r="A150" s="594" t="s">
        <v>588</v>
      </c>
      <c r="B150" s="599" t="s">
        <v>274</v>
      </c>
      <c r="C150" s="376">
        <v>839</v>
      </c>
      <c r="D150" s="376">
        <v>82</v>
      </c>
      <c r="E150" s="376">
        <v>444</v>
      </c>
      <c r="F150" s="376">
        <v>313</v>
      </c>
      <c r="G150" s="444">
        <v>0.09773539928486293</v>
      </c>
      <c r="H150" s="444">
        <v>0.5292014302741359</v>
      </c>
      <c r="I150" s="444">
        <v>0.3730631704410012</v>
      </c>
    </row>
    <row r="151" spans="1:9" ht="13.5">
      <c r="A151" s="594" t="s">
        <v>588</v>
      </c>
      <c r="B151" s="600" t="s">
        <v>275</v>
      </c>
      <c r="C151" s="376">
        <v>1404</v>
      </c>
      <c r="D151" s="376">
        <v>275</v>
      </c>
      <c r="E151" s="376">
        <v>793</v>
      </c>
      <c r="F151" s="376">
        <v>336</v>
      </c>
      <c r="G151" s="444">
        <v>0.19586894586894588</v>
      </c>
      <c r="H151" s="444">
        <v>0.5648148148148148</v>
      </c>
      <c r="I151" s="444">
        <v>0.23931623931623933</v>
      </c>
    </row>
    <row r="152" spans="1:9" ht="13.5">
      <c r="A152" s="594" t="s">
        <v>588</v>
      </c>
      <c r="B152" s="601" t="s">
        <v>276</v>
      </c>
      <c r="C152" s="376">
        <v>987</v>
      </c>
      <c r="D152" s="376">
        <v>232</v>
      </c>
      <c r="E152" s="376">
        <v>519</v>
      </c>
      <c r="F152" s="376">
        <v>236</v>
      </c>
      <c r="G152" s="444">
        <v>0.23505572441742653</v>
      </c>
      <c r="H152" s="444">
        <v>0.5258358662613982</v>
      </c>
      <c r="I152" s="444">
        <v>0.23910840932117527</v>
      </c>
    </row>
    <row r="153" spans="1:9" ht="13.5">
      <c r="A153" s="594" t="s">
        <v>588</v>
      </c>
      <c r="B153" s="602" t="s">
        <v>277</v>
      </c>
      <c r="C153" s="376">
        <v>457</v>
      </c>
      <c r="D153" s="376">
        <v>46</v>
      </c>
      <c r="E153" s="376">
        <v>221</v>
      </c>
      <c r="F153" s="376">
        <v>190</v>
      </c>
      <c r="G153" s="444">
        <v>0.10065645514223195</v>
      </c>
      <c r="H153" s="444">
        <v>0.48358862144420134</v>
      </c>
      <c r="I153" s="444">
        <v>0.41575492341356673</v>
      </c>
    </row>
    <row r="154" spans="1:9" ht="13.5">
      <c r="A154" s="594" t="s">
        <v>588</v>
      </c>
      <c r="B154" s="603" t="s">
        <v>278</v>
      </c>
      <c r="C154" s="376">
        <v>461</v>
      </c>
      <c r="D154" s="376">
        <v>47</v>
      </c>
      <c r="E154" s="376">
        <v>217</v>
      </c>
      <c r="F154" s="376">
        <v>197</v>
      </c>
      <c r="G154" s="444">
        <v>0.1019522776572668</v>
      </c>
      <c r="H154" s="444">
        <v>0.47071583514099785</v>
      </c>
      <c r="I154" s="444">
        <v>0.42733188720173537</v>
      </c>
    </row>
    <row r="155" spans="1:9" ht="14.25" thickBot="1">
      <c r="A155" s="594" t="s">
        <v>588</v>
      </c>
      <c r="B155" s="604" t="s">
        <v>279</v>
      </c>
      <c r="C155" s="436">
        <v>845</v>
      </c>
      <c r="D155" s="436">
        <v>165</v>
      </c>
      <c r="E155" s="436">
        <v>435</v>
      </c>
      <c r="F155" s="436">
        <v>245</v>
      </c>
      <c r="G155" s="445">
        <v>0.1952662721893491</v>
      </c>
      <c r="H155" s="445">
        <v>0.514792899408284</v>
      </c>
      <c r="I155" s="445">
        <v>0.28994082840236685</v>
      </c>
    </row>
    <row r="156" spans="2:9" ht="14.25" thickTop="1">
      <c r="B156" s="362" t="s">
        <v>280</v>
      </c>
      <c r="C156" s="363">
        <v>104849</v>
      </c>
      <c r="D156" s="363">
        <v>16242</v>
      </c>
      <c r="E156" s="363">
        <v>60525</v>
      </c>
      <c r="F156" s="363">
        <v>28082</v>
      </c>
      <c r="G156" s="364">
        <v>0.15490848744384783</v>
      </c>
      <c r="H156" s="364">
        <v>0.5772587244513538</v>
      </c>
      <c r="I156" s="364">
        <v>0.2678327881047983</v>
      </c>
    </row>
    <row r="157" ht="13.5">
      <c r="B157" s="219" t="s">
        <v>589</v>
      </c>
    </row>
    <row r="160" ht="13.5">
      <c r="A160" s="225"/>
    </row>
    <row r="161" ht="13.5">
      <c r="A161" s="225"/>
    </row>
    <row r="162" ht="13.5">
      <c r="A162" s="225"/>
    </row>
    <row r="163" ht="13.5">
      <c r="A163" s="225"/>
    </row>
    <row r="164" ht="13.5">
      <c r="A164" s="225"/>
    </row>
    <row r="165" ht="13.5">
      <c r="A165" s="225"/>
    </row>
    <row r="166" ht="13.5">
      <c r="A166" s="225"/>
    </row>
    <row r="167" ht="13.5">
      <c r="A167" s="225"/>
    </row>
    <row r="168" ht="13.5">
      <c r="A168" s="225"/>
    </row>
    <row r="169" ht="13.5">
      <c r="A169" s="2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7"/>
  <sheetViews>
    <sheetView view="pageBreakPreview" zoomScaleSheetLayoutView="100" zoomScalePageLayoutView="0" workbookViewId="0" topLeftCell="A1">
      <pane ySplit="1" topLeftCell="A133" activePane="bottomLeft" state="frozen"/>
      <selection pane="topLeft" activeCell="A1" sqref="A1"/>
      <selection pane="bottomLeft" activeCell="K150" sqref="K150"/>
    </sheetView>
  </sheetViews>
  <sheetFormatPr defaultColWidth="9.00390625" defaultRowHeight="13.5"/>
  <cols>
    <col min="1" max="16384" width="9.00390625" style="605" customWidth="1"/>
  </cols>
  <sheetData>
    <row r="1" spans="1:19" ht="14.25" thickBot="1">
      <c r="A1" s="222">
        <v>42277</v>
      </c>
      <c r="B1" s="223" t="s">
        <v>282</v>
      </c>
      <c r="C1" s="486" t="s">
        <v>1</v>
      </c>
      <c r="D1" s="486" t="s">
        <v>2</v>
      </c>
      <c r="E1" s="486" t="s">
        <v>3</v>
      </c>
      <c r="F1" s="486" t="s">
        <v>4</v>
      </c>
      <c r="G1" s="486" t="s">
        <v>5</v>
      </c>
      <c r="H1" s="486" t="s">
        <v>6</v>
      </c>
      <c r="I1" s="486" t="s">
        <v>7</v>
      </c>
      <c r="J1" s="367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5" thickBot="1" thickTop="1">
      <c r="A2" s="487" t="s">
        <v>283</v>
      </c>
      <c r="B2" s="228" t="s">
        <v>9</v>
      </c>
      <c r="C2" s="488">
        <v>308</v>
      </c>
      <c r="D2" s="488">
        <v>41</v>
      </c>
      <c r="E2" s="488">
        <v>156</v>
      </c>
      <c r="F2" s="488">
        <v>111</v>
      </c>
      <c r="G2" s="489">
        <v>0.1331168831168831</v>
      </c>
      <c r="H2" s="489">
        <v>0.5064935064935064</v>
      </c>
      <c r="I2" s="489">
        <v>0.36038961038961037</v>
      </c>
      <c r="J2" s="367"/>
      <c r="K2" s="223" t="s">
        <v>283</v>
      </c>
      <c r="L2" s="223" t="s">
        <v>284</v>
      </c>
      <c r="M2" s="231" t="s">
        <v>1</v>
      </c>
      <c r="N2" s="231" t="s">
        <v>2</v>
      </c>
      <c r="O2" s="231" t="s">
        <v>3</v>
      </c>
      <c r="P2" s="231" t="s">
        <v>4</v>
      </c>
      <c r="Q2" s="231" t="s">
        <v>5</v>
      </c>
      <c r="R2" s="231" t="s">
        <v>6</v>
      </c>
      <c r="S2" s="231" t="s">
        <v>7</v>
      </c>
    </row>
    <row r="3" spans="1:19" ht="14.25" thickTop="1">
      <c r="A3" s="487" t="s">
        <v>283</v>
      </c>
      <c r="B3" s="232" t="s">
        <v>11</v>
      </c>
      <c r="C3" s="488">
        <v>144</v>
      </c>
      <c r="D3" s="488">
        <v>7</v>
      </c>
      <c r="E3" s="488">
        <v>74</v>
      </c>
      <c r="F3" s="488">
        <v>63</v>
      </c>
      <c r="G3" s="444">
        <v>0.04861111111111111</v>
      </c>
      <c r="H3" s="444">
        <v>0.5138888888888888</v>
      </c>
      <c r="I3" s="444">
        <v>0.4375</v>
      </c>
      <c r="J3" s="367"/>
      <c r="K3" s="490" t="s">
        <v>285</v>
      </c>
      <c r="L3" s="235" t="s">
        <v>286</v>
      </c>
      <c r="M3" s="370">
        <v>254</v>
      </c>
      <c r="N3" s="370">
        <v>26</v>
      </c>
      <c r="O3" s="370">
        <v>137</v>
      </c>
      <c r="P3" s="370">
        <v>91</v>
      </c>
      <c r="Q3" s="371">
        <v>0.10236220472440945</v>
      </c>
      <c r="R3" s="371">
        <v>0.5393700787401575</v>
      </c>
      <c r="S3" s="371">
        <v>0.35826771653543305</v>
      </c>
    </row>
    <row r="4" spans="1:19" ht="13.5">
      <c r="A4" s="487" t="s">
        <v>283</v>
      </c>
      <c r="B4" s="232" t="s">
        <v>14</v>
      </c>
      <c r="C4" s="488">
        <v>213</v>
      </c>
      <c r="D4" s="488">
        <v>20</v>
      </c>
      <c r="E4" s="488">
        <v>135</v>
      </c>
      <c r="F4" s="488">
        <v>58</v>
      </c>
      <c r="G4" s="444">
        <v>0.09389671361502347</v>
      </c>
      <c r="H4" s="444">
        <v>0.6338028169014085</v>
      </c>
      <c r="I4" s="444">
        <v>0.27230046948356806</v>
      </c>
      <c r="J4" s="367"/>
      <c r="K4" s="490" t="s">
        <v>285</v>
      </c>
      <c r="L4" s="237" t="s">
        <v>287</v>
      </c>
      <c r="M4" s="370">
        <v>54</v>
      </c>
      <c r="N4" s="370">
        <v>3</v>
      </c>
      <c r="O4" s="370">
        <v>21</v>
      </c>
      <c r="P4" s="370">
        <v>30</v>
      </c>
      <c r="Q4" s="371">
        <v>0.05555555555555555</v>
      </c>
      <c r="R4" s="371">
        <v>0.3888888888888889</v>
      </c>
      <c r="S4" s="371">
        <v>0.5555555555555556</v>
      </c>
    </row>
    <row r="5" spans="1:19" ht="13.5">
      <c r="A5" s="487" t="s">
        <v>283</v>
      </c>
      <c r="B5" s="491" t="s">
        <v>285</v>
      </c>
      <c r="C5" s="447">
        <v>308</v>
      </c>
      <c r="D5" s="447">
        <v>29</v>
      </c>
      <c r="E5" s="447">
        <v>158</v>
      </c>
      <c r="F5" s="447">
        <v>121</v>
      </c>
      <c r="G5" s="448">
        <v>0.09415584415584416</v>
      </c>
      <c r="H5" s="448">
        <v>0.512987012987013</v>
      </c>
      <c r="I5" s="448">
        <v>0.39285714285714285</v>
      </c>
      <c r="J5" s="367"/>
      <c r="K5" s="490" t="s">
        <v>285</v>
      </c>
      <c r="L5" s="479" t="s">
        <v>285</v>
      </c>
      <c r="M5" s="449">
        <v>308</v>
      </c>
      <c r="N5" s="449">
        <v>29</v>
      </c>
      <c r="O5" s="449">
        <v>158</v>
      </c>
      <c r="P5" s="449">
        <v>121</v>
      </c>
      <c r="Q5" s="492">
        <v>0.09415584415584416</v>
      </c>
      <c r="R5" s="492">
        <v>0.512987012987013</v>
      </c>
      <c r="S5" s="492">
        <v>0.39285714285714285</v>
      </c>
    </row>
    <row r="6" spans="1:19" ht="13.5">
      <c r="A6" s="487" t="s">
        <v>283</v>
      </c>
      <c r="B6" s="232" t="s">
        <v>16</v>
      </c>
      <c r="C6" s="380">
        <v>405</v>
      </c>
      <c r="D6" s="380">
        <v>42</v>
      </c>
      <c r="E6" s="380">
        <v>235</v>
      </c>
      <c r="F6" s="380">
        <v>128</v>
      </c>
      <c r="G6" s="444">
        <v>0.1037037037037037</v>
      </c>
      <c r="H6" s="444">
        <v>0.5802469135802469</v>
      </c>
      <c r="I6" s="444">
        <v>0.3160493827160494</v>
      </c>
      <c r="J6" s="367"/>
      <c r="K6" s="493" t="s">
        <v>288</v>
      </c>
      <c r="L6" s="245" t="s">
        <v>289</v>
      </c>
      <c r="M6" s="370">
        <v>174</v>
      </c>
      <c r="N6" s="370">
        <v>17</v>
      </c>
      <c r="O6" s="370">
        <v>100</v>
      </c>
      <c r="P6" s="370">
        <v>57</v>
      </c>
      <c r="Q6" s="371">
        <v>0.09770114942528736</v>
      </c>
      <c r="R6" s="371">
        <v>0.5747126436781609</v>
      </c>
      <c r="S6" s="371">
        <v>0.3275862068965517</v>
      </c>
    </row>
    <row r="7" spans="1:19" ht="13.5">
      <c r="A7" s="487" t="s">
        <v>283</v>
      </c>
      <c r="B7" s="232" t="s">
        <v>19</v>
      </c>
      <c r="C7" s="380">
        <v>623</v>
      </c>
      <c r="D7" s="380">
        <v>59</v>
      </c>
      <c r="E7" s="380">
        <v>352</v>
      </c>
      <c r="F7" s="380">
        <v>212</v>
      </c>
      <c r="G7" s="444">
        <v>0.09470304975922954</v>
      </c>
      <c r="H7" s="444">
        <v>0.565008025682183</v>
      </c>
      <c r="I7" s="444">
        <v>0.3402889245585875</v>
      </c>
      <c r="J7" s="367"/>
      <c r="K7" s="493" t="s">
        <v>288</v>
      </c>
      <c r="L7" s="245" t="s">
        <v>290</v>
      </c>
      <c r="M7" s="370">
        <v>54</v>
      </c>
      <c r="N7" s="370">
        <v>2</v>
      </c>
      <c r="O7" s="370">
        <v>20</v>
      </c>
      <c r="P7" s="370">
        <v>32</v>
      </c>
      <c r="Q7" s="371">
        <v>0.037037037037037035</v>
      </c>
      <c r="R7" s="371">
        <v>0.37037037037037035</v>
      </c>
      <c r="S7" s="371">
        <v>0.5925925925925926</v>
      </c>
    </row>
    <row r="8" spans="1:19" ht="13.5">
      <c r="A8" s="487" t="s">
        <v>283</v>
      </c>
      <c r="B8" s="450" t="s">
        <v>288</v>
      </c>
      <c r="C8" s="451">
        <v>228</v>
      </c>
      <c r="D8" s="451">
        <v>19</v>
      </c>
      <c r="E8" s="451">
        <v>120</v>
      </c>
      <c r="F8" s="451">
        <v>89</v>
      </c>
      <c r="G8" s="452">
        <v>0.08333333333333333</v>
      </c>
      <c r="H8" s="452">
        <v>0.5263157894736842</v>
      </c>
      <c r="I8" s="452">
        <v>0.39035087719298245</v>
      </c>
      <c r="J8" s="367"/>
      <c r="K8" s="493" t="s">
        <v>288</v>
      </c>
      <c r="L8" s="493" t="s">
        <v>288</v>
      </c>
      <c r="M8" s="494">
        <v>228</v>
      </c>
      <c r="N8" s="494">
        <v>19</v>
      </c>
      <c r="O8" s="494">
        <v>120</v>
      </c>
      <c r="P8" s="494">
        <v>89</v>
      </c>
      <c r="Q8" s="495">
        <v>0.08333333333333333</v>
      </c>
      <c r="R8" s="495">
        <v>0.5263157894736842</v>
      </c>
      <c r="S8" s="495">
        <v>0.39035087719298245</v>
      </c>
    </row>
    <row r="9" spans="1:19" ht="13.5">
      <c r="A9" s="487" t="s">
        <v>283</v>
      </c>
      <c r="B9" s="232" t="s">
        <v>21</v>
      </c>
      <c r="C9" s="380">
        <v>144</v>
      </c>
      <c r="D9" s="380">
        <v>34</v>
      </c>
      <c r="E9" s="380">
        <v>90</v>
      </c>
      <c r="F9" s="380">
        <v>20</v>
      </c>
      <c r="G9" s="444">
        <v>0.2361111111111111</v>
      </c>
      <c r="H9" s="444">
        <v>0.625</v>
      </c>
      <c r="I9" s="444">
        <v>0.1388888888888889</v>
      </c>
      <c r="J9" s="367"/>
      <c r="K9" s="478" t="s">
        <v>291</v>
      </c>
      <c r="L9" s="245" t="s">
        <v>292</v>
      </c>
      <c r="M9" s="376">
        <v>403</v>
      </c>
      <c r="N9" s="376">
        <v>68</v>
      </c>
      <c r="O9" s="376">
        <v>237</v>
      </c>
      <c r="P9" s="376">
        <v>98</v>
      </c>
      <c r="Q9" s="371">
        <v>0.1687344913151365</v>
      </c>
      <c r="R9" s="371">
        <v>0.5880893300248139</v>
      </c>
      <c r="S9" s="371">
        <v>0.24317617866004962</v>
      </c>
    </row>
    <row r="10" spans="1:19" ht="13.5">
      <c r="A10" s="487" t="s">
        <v>283</v>
      </c>
      <c r="B10" s="232" t="s">
        <v>24</v>
      </c>
      <c r="C10" s="380">
        <v>146</v>
      </c>
      <c r="D10" s="380">
        <v>12</v>
      </c>
      <c r="E10" s="380">
        <v>67</v>
      </c>
      <c r="F10" s="380">
        <v>67</v>
      </c>
      <c r="G10" s="444">
        <v>0.0821917808219178</v>
      </c>
      <c r="H10" s="444">
        <v>0.4589041095890411</v>
      </c>
      <c r="I10" s="444">
        <v>0.4589041095890411</v>
      </c>
      <c r="J10" s="367"/>
      <c r="K10" s="478" t="s">
        <v>291</v>
      </c>
      <c r="L10" s="245" t="s">
        <v>293</v>
      </c>
      <c r="M10" s="376">
        <v>2377</v>
      </c>
      <c r="N10" s="376">
        <v>292</v>
      </c>
      <c r="O10" s="376">
        <v>1422</v>
      </c>
      <c r="P10" s="376">
        <v>663</v>
      </c>
      <c r="Q10" s="371">
        <v>0.12284392090870845</v>
      </c>
      <c r="R10" s="371">
        <v>0.5982330668910392</v>
      </c>
      <c r="S10" s="371">
        <v>0.2789230122002524</v>
      </c>
    </row>
    <row r="11" spans="1:19" ht="13.5">
      <c r="A11" s="487" t="s">
        <v>283</v>
      </c>
      <c r="B11" s="232" t="s">
        <v>26</v>
      </c>
      <c r="C11" s="380">
        <v>266</v>
      </c>
      <c r="D11" s="380">
        <v>11</v>
      </c>
      <c r="E11" s="380">
        <v>143</v>
      </c>
      <c r="F11" s="380">
        <v>112</v>
      </c>
      <c r="G11" s="444">
        <v>0.041353383458646614</v>
      </c>
      <c r="H11" s="444">
        <v>0.5375939849624061</v>
      </c>
      <c r="I11" s="444">
        <v>0.42105263157894735</v>
      </c>
      <c r="J11" s="367"/>
      <c r="K11" s="478" t="s">
        <v>291</v>
      </c>
      <c r="L11" s="478" t="s">
        <v>294</v>
      </c>
      <c r="M11" s="453">
        <v>2780</v>
      </c>
      <c r="N11" s="453">
        <v>360</v>
      </c>
      <c r="O11" s="453">
        <v>1659</v>
      </c>
      <c r="P11" s="453">
        <v>761</v>
      </c>
      <c r="Q11" s="496">
        <v>0.12949640287769784</v>
      </c>
      <c r="R11" s="496">
        <v>0.5967625899280575</v>
      </c>
      <c r="S11" s="496">
        <v>0.2737410071942446</v>
      </c>
    </row>
    <row r="12" spans="1:19" ht="13.5">
      <c r="A12" s="487" t="s">
        <v>283</v>
      </c>
      <c r="B12" s="232" t="s">
        <v>28</v>
      </c>
      <c r="C12" s="380">
        <v>627</v>
      </c>
      <c r="D12" s="380">
        <v>84</v>
      </c>
      <c r="E12" s="380">
        <v>404</v>
      </c>
      <c r="F12" s="380">
        <v>139</v>
      </c>
      <c r="G12" s="444">
        <v>0.1339712918660287</v>
      </c>
      <c r="H12" s="444">
        <v>0.6443381180223285</v>
      </c>
      <c r="I12" s="444">
        <v>0.22169059011164274</v>
      </c>
      <c r="J12" s="367"/>
      <c r="K12" s="497" t="s">
        <v>295</v>
      </c>
      <c r="L12" s="245" t="s">
        <v>296</v>
      </c>
      <c r="M12" s="376">
        <v>130</v>
      </c>
      <c r="N12" s="376">
        <v>2</v>
      </c>
      <c r="O12" s="376">
        <v>88</v>
      </c>
      <c r="P12" s="376">
        <v>40</v>
      </c>
      <c r="Q12" s="371">
        <v>0.015384615384615385</v>
      </c>
      <c r="R12" s="371">
        <v>0.676923076923077</v>
      </c>
      <c r="S12" s="371">
        <v>0.3076923076923077</v>
      </c>
    </row>
    <row r="13" spans="1:19" ht="13.5">
      <c r="A13" s="487" t="s">
        <v>283</v>
      </c>
      <c r="B13" s="232" t="s">
        <v>31</v>
      </c>
      <c r="C13" s="380">
        <v>2934</v>
      </c>
      <c r="D13" s="380">
        <v>485</v>
      </c>
      <c r="E13" s="380">
        <v>1976</v>
      </c>
      <c r="F13" s="380">
        <v>473</v>
      </c>
      <c r="G13" s="444">
        <v>0.16530334014996592</v>
      </c>
      <c r="H13" s="444">
        <v>0.6734832992501704</v>
      </c>
      <c r="I13" s="444">
        <v>0.16121336059986366</v>
      </c>
      <c r="J13" s="367"/>
      <c r="K13" s="497" t="s">
        <v>295</v>
      </c>
      <c r="L13" s="245" t="s">
        <v>297</v>
      </c>
      <c r="M13" s="376">
        <v>87</v>
      </c>
      <c r="N13" s="376">
        <v>6</v>
      </c>
      <c r="O13" s="376">
        <v>36</v>
      </c>
      <c r="P13" s="376">
        <v>45</v>
      </c>
      <c r="Q13" s="371">
        <v>0.06896551724137931</v>
      </c>
      <c r="R13" s="371">
        <v>0.41379310344827586</v>
      </c>
      <c r="S13" s="371">
        <v>0.5172413793103449</v>
      </c>
    </row>
    <row r="14" spans="1:19" ht="13.5">
      <c r="A14" s="487" t="s">
        <v>283</v>
      </c>
      <c r="B14" s="232" t="s">
        <v>33</v>
      </c>
      <c r="C14" s="380">
        <v>1787</v>
      </c>
      <c r="D14" s="380">
        <v>306</v>
      </c>
      <c r="E14" s="380">
        <v>1040</v>
      </c>
      <c r="F14" s="380">
        <v>441</v>
      </c>
      <c r="G14" s="444">
        <v>0.17123670956911025</v>
      </c>
      <c r="H14" s="444">
        <v>0.5819809736989368</v>
      </c>
      <c r="I14" s="444">
        <v>0.246782316731953</v>
      </c>
      <c r="J14" s="367"/>
      <c r="K14" s="497" t="s">
        <v>295</v>
      </c>
      <c r="L14" s="245" t="s">
        <v>298</v>
      </c>
      <c r="M14" s="376">
        <v>66</v>
      </c>
      <c r="N14" s="376">
        <v>1</v>
      </c>
      <c r="O14" s="376">
        <v>28</v>
      </c>
      <c r="P14" s="376">
        <v>37</v>
      </c>
      <c r="Q14" s="371">
        <v>0.015151515151515152</v>
      </c>
      <c r="R14" s="371">
        <v>0.42424242424242425</v>
      </c>
      <c r="S14" s="371">
        <v>0.5606060606060606</v>
      </c>
    </row>
    <row r="15" spans="1:19" ht="13.5">
      <c r="A15" s="487" t="s">
        <v>283</v>
      </c>
      <c r="B15" s="232" t="s">
        <v>35</v>
      </c>
      <c r="C15" s="380">
        <v>1769</v>
      </c>
      <c r="D15" s="380">
        <v>357</v>
      </c>
      <c r="E15" s="380">
        <v>1062</v>
      </c>
      <c r="F15" s="380">
        <v>350</v>
      </c>
      <c r="G15" s="444">
        <v>0.2018089315997739</v>
      </c>
      <c r="H15" s="444">
        <v>0.6003391746749576</v>
      </c>
      <c r="I15" s="444">
        <v>0.1978518937252685</v>
      </c>
      <c r="J15" s="367"/>
      <c r="K15" s="497" t="s">
        <v>295</v>
      </c>
      <c r="L15" s="497" t="s">
        <v>295</v>
      </c>
      <c r="M15" s="455">
        <v>283</v>
      </c>
      <c r="N15" s="455">
        <v>9</v>
      </c>
      <c r="O15" s="455">
        <v>152</v>
      </c>
      <c r="P15" s="455">
        <v>122</v>
      </c>
      <c r="Q15" s="498">
        <v>0.03180212014134275</v>
      </c>
      <c r="R15" s="498">
        <v>0.5371024734982333</v>
      </c>
      <c r="S15" s="498">
        <v>0.43109540636042404</v>
      </c>
    </row>
    <row r="16" spans="1:19" ht="13.5">
      <c r="A16" s="487" t="s">
        <v>283</v>
      </c>
      <c r="B16" s="232" t="s">
        <v>299</v>
      </c>
      <c r="C16" s="380">
        <v>754</v>
      </c>
      <c r="D16" s="380">
        <v>106</v>
      </c>
      <c r="E16" s="380">
        <v>423</v>
      </c>
      <c r="F16" s="380">
        <v>225</v>
      </c>
      <c r="G16" s="444">
        <v>0.14058355437665782</v>
      </c>
      <c r="H16" s="444">
        <v>0.5610079575596817</v>
      </c>
      <c r="I16" s="444">
        <v>0.2984084880636605</v>
      </c>
      <c r="J16" s="367"/>
      <c r="K16" s="258" t="s">
        <v>300</v>
      </c>
      <c r="L16" s="499" t="s">
        <v>38</v>
      </c>
      <c r="M16" s="376">
        <v>23</v>
      </c>
      <c r="N16" s="376">
        <v>2</v>
      </c>
      <c r="O16" s="376">
        <v>11</v>
      </c>
      <c r="P16" s="376">
        <v>10</v>
      </c>
      <c r="Q16" s="371">
        <v>0.08695652173913043</v>
      </c>
      <c r="R16" s="371">
        <v>0.4782608695652174</v>
      </c>
      <c r="S16" s="371">
        <v>0.43478260869565216</v>
      </c>
    </row>
    <row r="17" spans="1:19" ht="13.5">
      <c r="A17" s="487" t="s">
        <v>283</v>
      </c>
      <c r="B17" s="232" t="s">
        <v>39</v>
      </c>
      <c r="C17" s="380">
        <v>908</v>
      </c>
      <c r="D17" s="380">
        <v>125</v>
      </c>
      <c r="E17" s="380">
        <v>491</v>
      </c>
      <c r="F17" s="380">
        <v>292</v>
      </c>
      <c r="G17" s="444">
        <v>0.13766519823788545</v>
      </c>
      <c r="H17" s="444">
        <v>0.5407488986784141</v>
      </c>
      <c r="I17" s="444">
        <v>0.32158590308370044</v>
      </c>
      <c r="J17" s="367"/>
      <c r="K17" s="258" t="s">
        <v>300</v>
      </c>
      <c r="L17" s="499" t="s">
        <v>40</v>
      </c>
      <c r="M17" s="376">
        <v>58</v>
      </c>
      <c r="N17" s="376">
        <v>0</v>
      </c>
      <c r="O17" s="376">
        <v>16</v>
      </c>
      <c r="P17" s="376">
        <v>42</v>
      </c>
      <c r="Q17" s="371">
        <v>0</v>
      </c>
      <c r="R17" s="371">
        <v>0.27586206896551724</v>
      </c>
      <c r="S17" s="371">
        <v>0.7241379310344828</v>
      </c>
    </row>
    <row r="18" spans="1:19" ht="13.5">
      <c r="A18" s="487" t="s">
        <v>283</v>
      </c>
      <c r="B18" s="232" t="s">
        <v>41</v>
      </c>
      <c r="C18" s="380">
        <v>1361</v>
      </c>
      <c r="D18" s="380">
        <v>287</v>
      </c>
      <c r="E18" s="380">
        <v>883</v>
      </c>
      <c r="F18" s="380">
        <v>191</v>
      </c>
      <c r="G18" s="444">
        <v>0.21087435709037472</v>
      </c>
      <c r="H18" s="444">
        <v>0.6487876561351947</v>
      </c>
      <c r="I18" s="444">
        <v>0.14033798677443057</v>
      </c>
      <c r="J18" s="367"/>
      <c r="K18" s="258" t="s">
        <v>300</v>
      </c>
      <c r="L18" s="499" t="s">
        <v>42</v>
      </c>
      <c r="M18" s="376">
        <v>171</v>
      </c>
      <c r="N18" s="376">
        <v>8</v>
      </c>
      <c r="O18" s="376">
        <v>79</v>
      </c>
      <c r="P18" s="376">
        <v>84</v>
      </c>
      <c r="Q18" s="371">
        <v>0.04678362573099415</v>
      </c>
      <c r="R18" s="371">
        <v>0.4619883040935672</v>
      </c>
      <c r="S18" s="371">
        <v>0.49122807017543857</v>
      </c>
    </row>
    <row r="19" spans="1:19" ht="13.5">
      <c r="A19" s="487" t="s">
        <v>283</v>
      </c>
      <c r="B19" s="232" t="s">
        <v>43</v>
      </c>
      <c r="C19" s="380">
        <v>2481</v>
      </c>
      <c r="D19" s="380">
        <v>529</v>
      </c>
      <c r="E19" s="380">
        <v>1530</v>
      </c>
      <c r="F19" s="380">
        <v>422</v>
      </c>
      <c r="G19" s="444">
        <v>0.2132204756146715</v>
      </c>
      <c r="H19" s="444">
        <v>0.6166868198307134</v>
      </c>
      <c r="I19" s="444">
        <v>0.1700927045546151</v>
      </c>
      <c r="J19" s="367"/>
      <c r="K19" s="258" t="s">
        <v>300</v>
      </c>
      <c r="L19" s="499" t="s">
        <v>44</v>
      </c>
      <c r="M19" s="376">
        <v>334</v>
      </c>
      <c r="N19" s="376">
        <v>39</v>
      </c>
      <c r="O19" s="376">
        <v>149</v>
      </c>
      <c r="P19" s="376">
        <v>146</v>
      </c>
      <c r="Q19" s="371">
        <v>0.11676646706586827</v>
      </c>
      <c r="R19" s="371">
        <v>0.44610778443113774</v>
      </c>
      <c r="S19" s="371">
        <v>0.437125748502994</v>
      </c>
    </row>
    <row r="20" spans="1:19" ht="13.5">
      <c r="A20" s="487" t="s">
        <v>283</v>
      </c>
      <c r="B20" s="232" t="s">
        <v>301</v>
      </c>
      <c r="C20" s="380">
        <v>1754</v>
      </c>
      <c r="D20" s="380">
        <v>351</v>
      </c>
      <c r="E20" s="380">
        <v>1015</v>
      </c>
      <c r="F20" s="380">
        <v>388</v>
      </c>
      <c r="G20" s="444">
        <v>0.20011402508551882</v>
      </c>
      <c r="H20" s="444">
        <v>0.5786773090079818</v>
      </c>
      <c r="I20" s="444">
        <v>0.22120866590649943</v>
      </c>
      <c r="J20" s="367"/>
      <c r="K20" s="258" t="s">
        <v>300</v>
      </c>
      <c r="L20" s="499" t="s">
        <v>46</v>
      </c>
      <c r="M20" s="376">
        <v>89</v>
      </c>
      <c r="N20" s="376">
        <v>2</v>
      </c>
      <c r="O20" s="376">
        <v>41</v>
      </c>
      <c r="P20" s="376">
        <v>46</v>
      </c>
      <c r="Q20" s="371">
        <v>0.02247191011235955</v>
      </c>
      <c r="R20" s="371">
        <v>0.4606741573033708</v>
      </c>
      <c r="S20" s="371">
        <v>0.5168539325842697</v>
      </c>
    </row>
    <row r="21" spans="1:19" ht="13.5">
      <c r="A21" s="487" t="s">
        <v>283</v>
      </c>
      <c r="B21" s="232" t="s">
        <v>302</v>
      </c>
      <c r="C21" s="380">
        <v>557</v>
      </c>
      <c r="D21" s="380">
        <v>139</v>
      </c>
      <c r="E21" s="380">
        <v>288</v>
      </c>
      <c r="F21" s="380">
        <v>130</v>
      </c>
      <c r="G21" s="444">
        <v>0.2495511669658887</v>
      </c>
      <c r="H21" s="444">
        <v>0.5170556552962298</v>
      </c>
      <c r="I21" s="444">
        <v>0.2333931777378815</v>
      </c>
      <c r="J21" s="367"/>
      <c r="K21" s="258" t="s">
        <v>300</v>
      </c>
      <c r="L21" s="499" t="s">
        <v>48</v>
      </c>
      <c r="M21" s="376">
        <v>61</v>
      </c>
      <c r="N21" s="376">
        <v>4</v>
      </c>
      <c r="O21" s="376">
        <v>20</v>
      </c>
      <c r="P21" s="376">
        <v>37</v>
      </c>
      <c r="Q21" s="371">
        <v>0.06557377049180328</v>
      </c>
      <c r="R21" s="371">
        <v>0.32786885245901637</v>
      </c>
      <c r="S21" s="371">
        <v>0.6065573770491803</v>
      </c>
    </row>
    <row r="22" spans="1:19" ht="13.5">
      <c r="A22" s="487" t="s">
        <v>283</v>
      </c>
      <c r="B22" s="232" t="s">
        <v>49</v>
      </c>
      <c r="C22" s="380">
        <v>1849</v>
      </c>
      <c r="D22" s="380">
        <v>342</v>
      </c>
      <c r="E22" s="380">
        <v>1137</v>
      </c>
      <c r="F22" s="380">
        <v>370</v>
      </c>
      <c r="G22" s="444">
        <v>0.18496484586262846</v>
      </c>
      <c r="H22" s="444">
        <v>0.6149269875608437</v>
      </c>
      <c r="I22" s="444">
        <v>0.20010816657652786</v>
      </c>
      <c r="J22" s="367"/>
      <c r="K22" s="258" t="s">
        <v>300</v>
      </c>
      <c r="L22" s="499" t="s">
        <v>50</v>
      </c>
      <c r="M22" s="376">
        <v>41</v>
      </c>
      <c r="N22" s="376">
        <v>1</v>
      </c>
      <c r="O22" s="376">
        <v>16</v>
      </c>
      <c r="P22" s="376">
        <v>24</v>
      </c>
      <c r="Q22" s="371">
        <v>0.024390243902439025</v>
      </c>
      <c r="R22" s="371">
        <v>0.3902439024390244</v>
      </c>
      <c r="S22" s="371">
        <v>0.5853658536585366</v>
      </c>
    </row>
    <row r="23" spans="1:19" ht="13.5">
      <c r="A23" s="487" t="s">
        <v>283</v>
      </c>
      <c r="B23" s="232" t="s">
        <v>51</v>
      </c>
      <c r="C23" s="380">
        <v>2216</v>
      </c>
      <c r="D23" s="380">
        <v>355</v>
      </c>
      <c r="E23" s="380">
        <v>1376</v>
      </c>
      <c r="F23" s="380">
        <v>485</v>
      </c>
      <c r="G23" s="444">
        <v>0.1601985559566787</v>
      </c>
      <c r="H23" s="444">
        <v>0.6209386281588448</v>
      </c>
      <c r="I23" s="444">
        <v>0.21886281588447654</v>
      </c>
      <c r="J23" s="367"/>
      <c r="K23" s="258" t="s">
        <v>300</v>
      </c>
      <c r="L23" s="500" t="s">
        <v>590</v>
      </c>
      <c r="M23" s="501">
        <v>777</v>
      </c>
      <c r="N23" s="501">
        <v>56</v>
      </c>
      <c r="O23" s="501">
        <v>332</v>
      </c>
      <c r="P23" s="501">
        <v>389</v>
      </c>
      <c r="Q23" s="502">
        <v>0.07207207207207207</v>
      </c>
      <c r="R23" s="502">
        <v>0.4272844272844273</v>
      </c>
      <c r="S23" s="502">
        <v>0.5006435006435006</v>
      </c>
    </row>
    <row r="24" spans="1:19" ht="13.5">
      <c r="A24" s="487" t="s">
        <v>283</v>
      </c>
      <c r="B24" s="232" t="s">
        <v>53</v>
      </c>
      <c r="C24" s="380">
        <v>3095</v>
      </c>
      <c r="D24" s="380">
        <v>653</v>
      </c>
      <c r="E24" s="380">
        <v>2023</v>
      </c>
      <c r="F24" s="380">
        <v>419</v>
      </c>
      <c r="G24" s="444">
        <v>0.2109854604200323</v>
      </c>
      <c r="H24" s="444">
        <v>0.6536348949919225</v>
      </c>
      <c r="I24" s="444">
        <v>0.13537964458804524</v>
      </c>
      <c r="J24" s="367"/>
      <c r="K24" s="226"/>
      <c r="L24" s="226"/>
      <c r="M24" s="226"/>
      <c r="N24" s="226"/>
      <c r="O24" s="226"/>
      <c r="P24" s="226"/>
      <c r="Q24" s="226"/>
      <c r="R24" s="226"/>
      <c r="S24" s="226"/>
    </row>
    <row r="25" spans="1:19" ht="14.25" thickBot="1">
      <c r="A25" s="487" t="s">
        <v>283</v>
      </c>
      <c r="B25" s="232" t="s">
        <v>54</v>
      </c>
      <c r="C25" s="380">
        <v>1451</v>
      </c>
      <c r="D25" s="380">
        <v>313</v>
      </c>
      <c r="E25" s="380">
        <v>973</v>
      </c>
      <c r="F25" s="380">
        <v>165</v>
      </c>
      <c r="G25" s="444">
        <v>0.21571330117160578</v>
      </c>
      <c r="H25" s="444">
        <v>0.6705720192970366</v>
      </c>
      <c r="I25" s="444">
        <v>0.11371467953135768</v>
      </c>
      <c r="J25" s="367"/>
      <c r="K25" s="503" t="s">
        <v>304</v>
      </c>
      <c r="L25" s="504" t="s">
        <v>284</v>
      </c>
      <c r="M25" s="231" t="s">
        <v>1</v>
      </c>
      <c r="N25" s="231" t="s">
        <v>2</v>
      </c>
      <c r="O25" s="231" t="s">
        <v>3</v>
      </c>
      <c r="P25" s="231" t="s">
        <v>4</v>
      </c>
      <c r="Q25" s="231" t="s">
        <v>5</v>
      </c>
      <c r="R25" s="231" t="s">
        <v>6</v>
      </c>
      <c r="S25" s="231" t="s">
        <v>7</v>
      </c>
    </row>
    <row r="26" spans="1:19" ht="14.25" thickTop="1">
      <c r="A26" s="487" t="s">
        <v>283</v>
      </c>
      <c r="B26" s="232" t="s">
        <v>56</v>
      </c>
      <c r="C26" s="380">
        <v>2745</v>
      </c>
      <c r="D26" s="380">
        <v>520</v>
      </c>
      <c r="E26" s="380">
        <v>1808</v>
      </c>
      <c r="F26" s="380">
        <v>417</v>
      </c>
      <c r="G26" s="444">
        <v>0.1894353369763206</v>
      </c>
      <c r="H26" s="444">
        <v>0.6586520947176685</v>
      </c>
      <c r="I26" s="444">
        <v>0.15191256830601094</v>
      </c>
      <c r="J26" s="367"/>
      <c r="K26" s="505" t="s">
        <v>305</v>
      </c>
      <c r="L26" s="465" t="s">
        <v>58</v>
      </c>
      <c r="M26" s="376">
        <v>206</v>
      </c>
      <c r="N26" s="376">
        <v>28</v>
      </c>
      <c r="O26" s="376">
        <v>124</v>
      </c>
      <c r="P26" s="376">
        <v>54</v>
      </c>
      <c r="Q26" s="371">
        <v>0.13592233009708737</v>
      </c>
      <c r="R26" s="371">
        <v>0.6019417475728155</v>
      </c>
      <c r="S26" s="371">
        <v>0.2621359223300971</v>
      </c>
    </row>
    <row r="27" spans="1:19" ht="13.5">
      <c r="A27" s="487" t="s">
        <v>283</v>
      </c>
      <c r="B27" s="232" t="s">
        <v>59</v>
      </c>
      <c r="C27" s="380">
        <v>1694</v>
      </c>
      <c r="D27" s="380">
        <v>238</v>
      </c>
      <c r="E27" s="380">
        <v>997</v>
      </c>
      <c r="F27" s="380">
        <v>459</v>
      </c>
      <c r="G27" s="444">
        <v>0.14049586776859505</v>
      </c>
      <c r="H27" s="444">
        <v>0.588547815820543</v>
      </c>
      <c r="I27" s="444">
        <v>0.2709563164108619</v>
      </c>
      <c r="J27" s="367"/>
      <c r="K27" s="506" t="s">
        <v>305</v>
      </c>
      <c r="L27" s="465" t="s">
        <v>60</v>
      </c>
      <c r="M27" s="376">
        <v>106</v>
      </c>
      <c r="N27" s="376">
        <v>11</v>
      </c>
      <c r="O27" s="376">
        <v>59</v>
      </c>
      <c r="P27" s="376">
        <v>36</v>
      </c>
      <c r="Q27" s="371">
        <v>0.10377358490566038</v>
      </c>
      <c r="R27" s="371">
        <v>0.5566037735849056</v>
      </c>
      <c r="S27" s="371">
        <v>0.33962264150943394</v>
      </c>
    </row>
    <row r="28" spans="1:19" ht="13.5">
      <c r="A28" s="487" t="s">
        <v>283</v>
      </c>
      <c r="B28" s="232" t="s">
        <v>61</v>
      </c>
      <c r="C28" s="380">
        <v>1501</v>
      </c>
      <c r="D28" s="380">
        <v>294</v>
      </c>
      <c r="E28" s="380">
        <v>861</v>
      </c>
      <c r="F28" s="380">
        <v>346</v>
      </c>
      <c r="G28" s="444">
        <v>0.19586942038640906</v>
      </c>
      <c r="H28" s="444">
        <v>0.5736175882744837</v>
      </c>
      <c r="I28" s="444">
        <v>0.23051299133910727</v>
      </c>
      <c r="J28" s="367"/>
      <c r="K28" s="506" t="s">
        <v>305</v>
      </c>
      <c r="L28" s="465" t="s">
        <v>62</v>
      </c>
      <c r="M28" s="376">
        <v>107</v>
      </c>
      <c r="N28" s="376">
        <v>18</v>
      </c>
      <c r="O28" s="376">
        <v>47</v>
      </c>
      <c r="P28" s="376">
        <v>42</v>
      </c>
      <c r="Q28" s="371">
        <v>0.16822429906542055</v>
      </c>
      <c r="R28" s="371">
        <v>0.4392523364485981</v>
      </c>
      <c r="S28" s="371">
        <v>0.3925233644859813</v>
      </c>
    </row>
    <row r="29" spans="1:19" ht="13.5">
      <c r="A29" s="487" t="s">
        <v>283</v>
      </c>
      <c r="B29" s="232" t="s">
        <v>63</v>
      </c>
      <c r="C29" s="380">
        <v>1229</v>
      </c>
      <c r="D29" s="380">
        <v>164</v>
      </c>
      <c r="E29" s="380">
        <v>703</v>
      </c>
      <c r="F29" s="380">
        <v>362</v>
      </c>
      <c r="G29" s="444">
        <v>0.13344182262001628</v>
      </c>
      <c r="H29" s="444">
        <v>0.5720097640358015</v>
      </c>
      <c r="I29" s="444">
        <v>0.29454841334418225</v>
      </c>
      <c r="J29" s="367"/>
      <c r="K29" s="506" t="s">
        <v>305</v>
      </c>
      <c r="L29" s="465" t="s">
        <v>64</v>
      </c>
      <c r="M29" s="376">
        <v>59</v>
      </c>
      <c r="N29" s="376">
        <v>0</v>
      </c>
      <c r="O29" s="376">
        <v>24</v>
      </c>
      <c r="P29" s="376">
        <v>35</v>
      </c>
      <c r="Q29" s="371">
        <v>0</v>
      </c>
      <c r="R29" s="371">
        <v>0.4067796610169492</v>
      </c>
      <c r="S29" s="371">
        <v>0.5932203389830508</v>
      </c>
    </row>
    <row r="30" spans="1:19" ht="13.5">
      <c r="A30" s="487" t="s">
        <v>283</v>
      </c>
      <c r="B30" s="232" t="s">
        <v>65</v>
      </c>
      <c r="C30" s="380">
        <v>1964</v>
      </c>
      <c r="D30" s="380">
        <v>368</v>
      </c>
      <c r="E30" s="380">
        <v>1127</v>
      </c>
      <c r="F30" s="380">
        <v>469</v>
      </c>
      <c r="G30" s="444">
        <v>0.18737270875763748</v>
      </c>
      <c r="H30" s="444">
        <v>0.5738289205702648</v>
      </c>
      <c r="I30" s="444">
        <v>0.23879837067209775</v>
      </c>
      <c r="J30" s="367"/>
      <c r="K30" s="506" t="s">
        <v>305</v>
      </c>
      <c r="L30" s="465" t="s">
        <v>11</v>
      </c>
      <c r="M30" s="376">
        <v>350</v>
      </c>
      <c r="N30" s="376">
        <v>39</v>
      </c>
      <c r="O30" s="376">
        <v>197</v>
      </c>
      <c r="P30" s="376">
        <v>114</v>
      </c>
      <c r="Q30" s="371">
        <v>0.11142857142857143</v>
      </c>
      <c r="R30" s="371">
        <v>0.5628571428571428</v>
      </c>
      <c r="S30" s="371">
        <v>0.32571428571428573</v>
      </c>
    </row>
    <row r="31" spans="1:19" ht="13.5">
      <c r="A31" s="487" t="s">
        <v>283</v>
      </c>
      <c r="B31" s="232" t="s">
        <v>66</v>
      </c>
      <c r="C31" s="380">
        <v>566</v>
      </c>
      <c r="D31" s="380">
        <v>83</v>
      </c>
      <c r="E31" s="380">
        <v>329</v>
      </c>
      <c r="F31" s="380">
        <v>154</v>
      </c>
      <c r="G31" s="444">
        <v>0.14664310954063603</v>
      </c>
      <c r="H31" s="444">
        <v>0.5812720848056537</v>
      </c>
      <c r="I31" s="444">
        <v>0.27208480565371024</v>
      </c>
      <c r="J31" s="367"/>
      <c r="K31" s="506" t="s">
        <v>305</v>
      </c>
      <c r="L31" s="465" t="s">
        <v>67</v>
      </c>
      <c r="M31" s="376">
        <v>80</v>
      </c>
      <c r="N31" s="376">
        <v>6</v>
      </c>
      <c r="O31" s="376">
        <v>38</v>
      </c>
      <c r="P31" s="376">
        <v>36</v>
      </c>
      <c r="Q31" s="371">
        <v>0.075</v>
      </c>
      <c r="R31" s="371">
        <v>0.475</v>
      </c>
      <c r="S31" s="371">
        <v>0.45</v>
      </c>
    </row>
    <row r="32" spans="1:19" ht="13.5">
      <c r="A32" s="487" t="s">
        <v>283</v>
      </c>
      <c r="B32" s="232" t="s">
        <v>68</v>
      </c>
      <c r="C32" s="380">
        <v>1322</v>
      </c>
      <c r="D32" s="380">
        <v>305</v>
      </c>
      <c r="E32" s="380">
        <v>872</v>
      </c>
      <c r="F32" s="380">
        <v>145</v>
      </c>
      <c r="G32" s="444">
        <v>0.23071104387291982</v>
      </c>
      <c r="H32" s="444">
        <v>0.659606656580938</v>
      </c>
      <c r="I32" s="444">
        <v>0.10968229954614221</v>
      </c>
      <c r="J32" s="367"/>
      <c r="K32" s="506" t="s">
        <v>305</v>
      </c>
      <c r="L32" s="465" t="s">
        <v>69</v>
      </c>
      <c r="M32" s="376">
        <v>65</v>
      </c>
      <c r="N32" s="376">
        <v>4</v>
      </c>
      <c r="O32" s="376">
        <v>26</v>
      </c>
      <c r="P32" s="376">
        <v>35</v>
      </c>
      <c r="Q32" s="371">
        <v>0.06153846153846154</v>
      </c>
      <c r="R32" s="371">
        <v>0.4</v>
      </c>
      <c r="S32" s="371">
        <v>0.5384615384615384</v>
      </c>
    </row>
    <row r="33" spans="1:19" ht="13.5">
      <c r="A33" s="487" t="s">
        <v>283</v>
      </c>
      <c r="B33" s="232" t="s">
        <v>70</v>
      </c>
      <c r="C33" s="380">
        <v>1842</v>
      </c>
      <c r="D33" s="380">
        <v>307</v>
      </c>
      <c r="E33" s="380">
        <v>1096</v>
      </c>
      <c r="F33" s="380">
        <v>439</v>
      </c>
      <c r="G33" s="444">
        <v>0.16666666666666666</v>
      </c>
      <c r="H33" s="444">
        <v>0.5950054288816504</v>
      </c>
      <c r="I33" s="444">
        <v>0.23832790445168295</v>
      </c>
      <c r="J33" s="367"/>
      <c r="K33" s="506" t="s">
        <v>305</v>
      </c>
      <c r="L33" s="465" t="s">
        <v>71</v>
      </c>
      <c r="M33" s="376">
        <v>42</v>
      </c>
      <c r="N33" s="376">
        <v>4</v>
      </c>
      <c r="O33" s="376">
        <v>19</v>
      </c>
      <c r="P33" s="376">
        <v>19</v>
      </c>
      <c r="Q33" s="371">
        <v>0.09523809523809523</v>
      </c>
      <c r="R33" s="371">
        <v>0.4523809523809524</v>
      </c>
      <c r="S33" s="371">
        <v>0.4523809523809524</v>
      </c>
    </row>
    <row r="34" spans="1:19" ht="13.5">
      <c r="A34" s="487" t="s">
        <v>283</v>
      </c>
      <c r="B34" s="232" t="s">
        <v>72</v>
      </c>
      <c r="C34" s="380">
        <v>2273</v>
      </c>
      <c r="D34" s="380">
        <v>436</v>
      </c>
      <c r="E34" s="380">
        <v>1326</v>
      </c>
      <c r="F34" s="380">
        <v>511</v>
      </c>
      <c r="G34" s="444">
        <v>0.19181698196216454</v>
      </c>
      <c r="H34" s="444">
        <v>0.5833699956005279</v>
      </c>
      <c r="I34" s="444">
        <v>0.22481302243730752</v>
      </c>
      <c r="J34" s="367"/>
      <c r="K34" s="506" t="s">
        <v>305</v>
      </c>
      <c r="L34" s="465" t="s">
        <v>73</v>
      </c>
      <c r="M34" s="376">
        <v>19</v>
      </c>
      <c r="N34" s="376">
        <v>0</v>
      </c>
      <c r="O34" s="376">
        <v>7</v>
      </c>
      <c r="P34" s="376">
        <v>12</v>
      </c>
      <c r="Q34" s="371">
        <v>0</v>
      </c>
      <c r="R34" s="371">
        <v>0.3684210526315789</v>
      </c>
      <c r="S34" s="371">
        <v>0.631578947368421</v>
      </c>
    </row>
    <row r="35" spans="1:19" ht="13.5">
      <c r="A35" s="487" t="s">
        <v>283</v>
      </c>
      <c r="B35" s="262" t="s">
        <v>74</v>
      </c>
      <c r="C35" s="380">
        <v>66</v>
      </c>
      <c r="D35" s="380">
        <v>6</v>
      </c>
      <c r="E35" s="380">
        <v>35</v>
      </c>
      <c r="F35" s="380">
        <v>25</v>
      </c>
      <c r="G35" s="444">
        <v>0.09090909090909091</v>
      </c>
      <c r="H35" s="444">
        <v>0.5303030303030303</v>
      </c>
      <c r="I35" s="444">
        <v>0.3787878787878788</v>
      </c>
      <c r="J35" s="367"/>
      <c r="K35" s="506" t="s">
        <v>305</v>
      </c>
      <c r="L35" s="465" t="s">
        <v>75</v>
      </c>
      <c r="M35" s="376">
        <v>49</v>
      </c>
      <c r="N35" s="376">
        <v>5</v>
      </c>
      <c r="O35" s="376">
        <v>21</v>
      </c>
      <c r="P35" s="376">
        <v>23</v>
      </c>
      <c r="Q35" s="371">
        <v>0.10204081632653061</v>
      </c>
      <c r="R35" s="371">
        <v>0.42857142857142855</v>
      </c>
      <c r="S35" s="371">
        <v>0.46938775510204084</v>
      </c>
    </row>
    <row r="36" spans="1:19" ht="13.5">
      <c r="A36" s="487" t="s">
        <v>283</v>
      </c>
      <c r="B36" s="232" t="s">
        <v>76</v>
      </c>
      <c r="C36" s="380">
        <v>1517</v>
      </c>
      <c r="D36" s="380">
        <v>345</v>
      </c>
      <c r="E36" s="380">
        <v>916</v>
      </c>
      <c r="F36" s="380">
        <v>256</v>
      </c>
      <c r="G36" s="444">
        <v>0.22742254449571522</v>
      </c>
      <c r="H36" s="444">
        <v>0.6038233355306526</v>
      </c>
      <c r="I36" s="444">
        <v>0.16875411997363216</v>
      </c>
      <c r="J36" s="367"/>
      <c r="K36" s="506" t="s">
        <v>305</v>
      </c>
      <c r="L36" s="465" t="s">
        <v>77</v>
      </c>
      <c r="M36" s="376">
        <v>24</v>
      </c>
      <c r="N36" s="376">
        <v>2</v>
      </c>
      <c r="O36" s="376">
        <v>9</v>
      </c>
      <c r="P36" s="376">
        <v>13</v>
      </c>
      <c r="Q36" s="371">
        <v>0.08333333333333333</v>
      </c>
      <c r="R36" s="371">
        <v>0.375</v>
      </c>
      <c r="S36" s="371">
        <v>0.5416666666666666</v>
      </c>
    </row>
    <row r="37" spans="1:19" ht="13.5">
      <c r="A37" s="487" t="s">
        <v>283</v>
      </c>
      <c r="B37" s="232" t="s">
        <v>78</v>
      </c>
      <c r="C37" s="380">
        <v>1923</v>
      </c>
      <c r="D37" s="380">
        <v>457</v>
      </c>
      <c r="E37" s="380">
        <v>1208</v>
      </c>
      <c r="F37" s="380">
        <v>258</v>
      </c>
      <c r="G37" s="444">
        <v>0.2376495059802392</v>
      </c>
      <c r="H37" s="444">
        <v>0.6281851274050962</v>
      </c>
      <c r="I37" s="444">
        <v>0.13416536661466458</v>
      </c>
      <c r="J37" s="367"/>
      <c r="K37" s="506" t="s">
        <v>305</v>
      </c>
      <c r="L37" s="465" t="s">
        <v>79</v>
      </c>
      <c r="M37" s="376">
        <v>3</v>
      </c>
      <c r="N37" s="376">
        <v>0</v>
      </c>
      <c r="O37" s="376">
        <v>0</v>
      </c>
      <c r="P37" s="376">
        <v>3</v>
      </c>
      <c r="Q37" s="371">
        <v>0</v>
      </c>
      <c r="R37" s="371">
        <v>0</v>
      </c>
      <c r="S37" s="371">
        <v>1</v>
      </c>
    </row>
    <row r="38" spans="1:19" ht="13.5">
      <c r="A38" s="487" t="s">
        <v>283</v>
      </c>
      <c r="B38" s="232" t="s">
        <v>80</v>
      </c>
      <c r="C38" s="380">
        <v>1639</v>
      </c>
      <c r="D38" s="380">
        <v>248</v>
      </c>
      <c r="E38" s="380">
        <v>911</v>
      </c>
      <c r="F38" s="380">
        <v>480</v>
      </c>
      <c r="G38" s="444">
        <v>0.1513117754728493</v>
      </c>
      <c r="H38" s="444">
        <v>0.5558267236119585</v>
      </c>
      <c r="I38" s="444">
        <v>0.2928615009151922</v>
      </c>
      <c r="J38" s="367"/>
      <c r="K38" s="506" t="s">
        <v>305</v>
      </c>
      <c r="L38" s="465" t="s">
        <v>81</v>
      </c>
      <c r="M38" s="376">
        <v>8</v>
      </c>
      <c r="N38" s="376">
        <v>0</v>
      </c>
      <c r="O38" s="376">
        <v>5</v>
      </c>
      <c r="P38" s="376">
        <v>3</v>
      </c>
      <c r="Q38" s="371">
        <v>0</v>
      </c>
      <c r="R38" s="371">
        <v>0.625</v>
      </c>
      <c r="S38" s="371">
        <v>0.375</v>
      </c>
    </row>
    <row r="39" spans="1:19" ht="13.5">
      <c r="A39" s="487" t="s">
        <v>283</v>
      </c>
      <c r="B39" s="232" t="s">
        <v>82</v>
      </c>
      <c r="C39" s="380">
        <v>1646</v>
      </c>
      <c r="D39" s="380">
        <v>209</v>
      </c>
      <c r="E39" s="380">
        <v>938</v>
      </c>
      <c r="F39" s="380">
        <v>499</v>
      </c>
      <c r="G39" s="444">
        <v>0.12697448359659783</v>
      </c>
      <c r="H39" s="444">
        <v>0.5698663426488457</v>
      </c>
      <c r="I39" s="444">
        <v>0.3031591737545565</v>
      </c>
      <c r="J39" s="367"/>
      <c r="K39" s="506" t="s">
        <v>305</v>
      </c>
      <c r="L39" s="465" t="s">
        <v>83</v>
      </c>
      <c r="M39" s="376">
        <v>61</v>
      </c>
      <c r="N39" s="376">
        <v>1</v>
      </c>
      <c r="O39" s="376">
        <v>29</v>
      </c>
      <c r="P39" s="376">
        <v>31</v>
      </c>
      <c r="Q39" s="371">
        <v>0.01639344262295082</v>
      </c>
      <c r="R39" s="371">
        <v>0.47540983606557374</v>
      </c>
      <c r="S39" s="371">
        <v>0.5081967213114754</v>
      </c>
    </row>
    <row r="40" spans="1:19" ht="13.5">
      <c r="A40" s="487" t="s">
        <v>283</v>
      </c>
      <c r="B40" s="232" t="s">
        <v>84</v>
      </c>
      <c r="C40" s="380">
        <v>4646</v>
      </c>
      <c r="D40" s="380">
        <v>957</v>
      </c>
      <c r="E40" s="380">
        <v>2822</v>
      </c>
      <c r="F40" s="380">
        <v>867</v>
      </c>
      <c r="G40" s="444">
        <v>0.2059836418424451</v>
      </c>
      <c r="H40" s="444">
        <v>0.6074042186827379</v>
      </c>
      <c r="I40" s="444">
        <v>0.18661213947481706</v>
      </c>
      <c r="J40" s="367"/>
      <c r="K40" s="506" t="s">
        <v>305</v>
      </c>
      <c r="L40" s="465" t="s">
        <v>85</v>
      </c>
      <c r="M40" s="376">
        <v>42</v>
      </c>
      <c r="N40" s="376">
        <v>0</v>
      </c>
      <c r="O40" s="376">
        <v>13</v>
      </c>
      <c r="P40" s="376">
        <v>29</v>
      </c>
      <c r="Q40" s="371">
        <v>0</v>
      </c>
      <c r="R40" s="371">
        <v>0.30952380952380953</v>
      </c>
      <c r="S40" s="371">
        <v>0.6904761904761905</v>
      </c>
    </row>
    <row r="41" spans="1:19" ht="13.5">
      <c r="A41" s="487" t="s">
        <v>283</v>
      </c>
      <c r="B41" s="232" t="s">
        <v>86</v>
      </c>
      <c r="C41" s="380">
        <v>1496</v>
      </c>
      <c r="D41" s="380">
        <v>218</v>
      </c>
      <c r="E41" s="380">
        <v>833</v>
      </c>
      <c r="F41" s="380">
        <v>445</v>
      </c>
      <c r="G41" s="444">
        <v>0.14572192513368984</v>
      </c>
      <c r="H41" s="444">
        <v>0.5568181818181818</v>
      </c>
      <c r="I41" s="444">
        <v>0.29745989304812837</v>
      </c>
      <c r="J41" s="367"/>
      <c r="K41" s="506" t="s">
        <v>305</v>
      </c>
      <c r="L41" s="465" t="s">
        <v>87</v>
      </c>
      <c r="M41" s="376">
        <v>72</v>
      </c>
      <c r="N41" s="376">
        <v>3</v>
      </c>
      <c r="O41" s="376">
        <v>34</v>
      </c>
      <c r="P41" s="376">
        <v>35</v>
      </c>
      <c r="Q41" s="371">
        <v>0.041666666666666664</v>
      </c>
      <c r="R41" s="371">
        <v>0.4722222222222222</v>
      </c>
      <c r="S41" s="371">
        <v>0.4861111111111111</v>
      </c>
    </row>
    <row r="42" spans="1:19" ht="13.5">
      <c r="A42" s="487" t="s">
        <v>283</v>
      </c>
      <c r="B42" s="232" t="s">
        <v>88</v>
      </c>
      <c r="C42" s="380">
        <v>706</v>
      </c>
      <c r="D42" s="380">
        <v>43</v>
      </c>
      <c r="E42" s="380">
        <v>351</v>
      </c>
      <c r="F42" s="380">
        <v>312</v>
      </c>
      <c r="G42" s="444">
        <v>0.060906515580736544</v>
      </c>
      <c r="H42" s="444">
        <v>0.4971671388101983</v>
      </c>
      <c r="I42" s="444">
        <v>0.44192634560906513</v>
      </c>
      <c r="J42" s="367"/>
      <c r="K42" s="506" t="s">
        <v>305</v>
      </c>
      <c r="L42" s="465" t="s">
        <v>89</v>
      </c>
      <c r="M42" s="376">
        <v>33</v>
      </c>
      <c r="N42" s="376">
        <v>0</v>
      </c>
      <c r="O42" s="376">
        <v>8</v>
      </c>
      <c r="P42" s="376">
        <v>25</v>
      </c>
      <c r="Q42" s="371">
        <v>0</v>
      </c>
      <c r="R42" s="371">
        <v>0.24242424242424243</v>
      </c>
      <c r="S42" s="371">
        <v>0.7575757575757576</v>
      </c>
    </row>
    <row r="43" spans="1:19" ht="13.5">
      <c r="A43" s="487" t="s">
        <v>283</v>
      </c>
      <c r="B43" s="232" t="s">
        <v>90</v>
      </c>
      <c r="C43" s="380">
        <v>741</v>
      </c>
      <c r="D43" s="380">
        <v>108</v>
      </c>
      <c r="E43" s="380">
        <v>385</v>
      </c>
      <c r="F43" s="380">
        <v>248</v>
      </c>
      <c r="G43" s="444">
        <v>0.145748987854251</v>
      </c>
      <c r="H43" s="444">
        <v>0.5195681511470985</v>
      </c>
      <c r="I43" s="444">
        <v>0.33468286099865047</v>
      </c>
      <c r="J43" s="367"/>
      <c r="K43" s="506" t="s">
        <v>306</v>
      </c>
      <c r="L43" s="465" t="s">
        <v>306</v>
      </c>
      <c r="M43" s="507">
        <v>1326</v>
      </c>
      <c r="N43" s="507">
        <v>121</v>
      </c>
      <c r="O43" s="507">
        <v>660</v>
      </c>
      <c r="P43" s="507">
        <v>545</v>
      </c>
      <c r="Q43" s="508">
        <v>0.09125188536953242</v>
      </c>
      <c r="R43" s="508">
        <v>0.497737556561086</v>
      </c>
      <c r="S43" s="508">
        <v>0.4110105580693816</v>
      </c>
    </row>
    <row r="44" spans="1:19" ht="13.5">
      <c r="A44" s="487" t="s">
        <v>283</v>
      </c>
      <c r="B44" s="232" t="s">
        <v>92</v>
      </c>
      <c r="C44" s="380">
        <v>1100</v>
      </c>
      <c r="D44" s="380">
        <v>201</v>
      </c>
      <c r="E44" s="380">
        <v>580</v>
      </c>
      <c r="F44" s="380">
        <v>319</v>
      </c>
      <c r="G44" s="444">
        <v>0.18272727272727274</v>
      </c>
      <c r="H44" s="444">
        <v>0.5272727272727272</v>
      </c>
      <c r="I44" s="444">
        <v>0.29</v>
      </c>
      <c r="J44" s="367"/>
      <c r="K44" s="509" t="s">
        <v>307</v>
      </c>
      <c r="L44" s="468" t="s">
        <v>94</v>
      </c>
      <c r="M44" s="376">
        <v>65</v>
      </c>
      <c r="N44" s="376">
        <v>0</v>
      </c>
      <c r="O44" s="376">
        <v>29</v>
      </c>
      <c r="P44" s="376">
        <v>36</v>
      </c>
      <c r="Q44" s="371">
        <v>0</v>
      </c>
      <c r="R44" s="371">
        <v>0.4461538461538462</v>
      </c>
      <c r="S44" s="371">
        <v>0.5538461538461539</v>
      </c>
    </row>
    <row r="45" spans="1:19" ht="13.5">
      <c r="A45" s="487" t="s">
        <v>283</v>
      </c>
      <c r="B45" s="232" t="s">
        <v>95</v>
      </c>
      <c r="C45" s="380">
        <v>337</v>
      </c>
      <c r="D45" s="380">
        <v>57</v>
      </c>
      <c r="E45" s="380">
        <v>215</v>
      </c>
      <c r="F45" s="380">
        <v>65</v>
      </c>
      <c r="G45" s="444">
        <v>0.16913946587537093</v>
      </c>
      <c r="H45" s="444">
        <v>0.6379821958456974</v>
      </c>
      <c r="I45" s="444">
        <v>0.19287833827893175</v>
      </c>
      <c r="J45" s="367"/>
      <c r="K45" s="509" t="s">
        <v>307</v>
      </c>
      <c r="L45" s="468" t="s">
        <v>96</v>
      </c>
      <c r="M45" s="376">
        <v>67</v>
      </c>
      <c r="N45" s="376">
        <v>10</v>
      </c>
      <c r="O45" s="376">
        <v>25</v>
      </c>
      <c r="P45" s="376">
        <v>32</v>
      </c>
      <c r="Q45" s="371">
        <v>0.14925373134328357</v>
      </c>
      <c r="R45" s="371">
        <v>0.373134328358209</v>
      </c>
      <c r="S45" s="371">
        <v>0.47761194029850745</v>
      </c>
    </row>
    <row r="46" spans="1:19" ht="13.5">
      <c r="A46" s="487" t="s">
        <v>283</v>
      </c>
      <c r="B46" s="232" t="s">
        <v>97</v>
      </c>
      <c r="C46" s="380">
        <v>888</v>
      </c>
      <c r="D46" s="380">
        <v>94</v>
      </c>
      <c r="E46" s="380">
        <v>509</v>
      </c>
      <c r="F46" s="380">
        <v>285</v>
      </c>
      <c r="G46" s="444">
        <v>0.10585585585585586</v>
      </c>
      <c r="H46" s="444">
        <v>0.5731981981981982</v>
      </c>
      <c r="I46" s="444">
        <v>0.32094594594594594</v>
      </c>
      <c r="J46" s="367"/>
      <c r="K46" s="509" t="s">
        <v>307</v>
      </c>
      <c r="L46" s="468" t="s">
        <v>98</v>
      </c>
      <c r="M46" s="376">
        <v>202</v>
      </c>
      <c r="N46" s="376">
        <v>24</v>
      </c>
      <c r="O46" s="376">
        <v>95</v>
      </c>
      <c r="P46" s="376">
        <v>83</v>
      </c>
      <c r="Q46" s="371">
        <v>0.1188118811881188</v>
      </c>
      <c r="R46" s="371">
        <v>0.47029702970297027</v>
      </c>
      <c r="S46" s="371">
        <v>0.41089108910891087</v>
      </c>
    </row>
    <row r="47" spans="1:19" ht="13.5">
      <c r="A47" s="487" t="s">
        <v>283</v>
      </c>
      <c r="B47" s="510" t="s">
        <v>294</v>
      </c>
      <c r="C47" s="457">
        <v>2780</v>
      </c>
      <c r="D47" s="457">
        <v>360</v>
      </c>
      <c r="E47" s="457">
        <v>1659</v>
      </c>
      <c r="F47" s="457">
        <v>761</v>
      </c>
      <c r="G47" s="454">
        <v>0.12949640287769784</v>
      </c>
      <c r="H47" s="454">
        <v>0.5967625899280575</v>
      </c>
      <c r="I47" s="454">
        <v>0.2737410071942446</v>
      </c>
      <c r="J47" s="367"/>
      <c r="K47" s="509" t="s">
        <v>307</v>
      </c>
      <c r="L47" s="468" t="s">
        <v>99</v>
      </c>
      <c r="M47" s="376">
        <v>179</v>
      </c>
      <c r="N47" s="376">
        <v>3</v>
      </c>
      <c r="O47" s="376">
        <v>88</v>
      </c>
      <c r="P47" s="376">
        <v>88</v>
      </c>
      <c r="Q47" s="371">
        <v>0.01675977653631285</v>
      </c>
      <c r="R47" s="371">
        <v>0.49162011173184356</v>
      </c>
      <c r="S47" s="371">
        <v>0.49162011173184356</v>
      </c>
    </row>
    <row r="48" spans="1:19" ht="13.5">
      <c r="A48" s="487" t="s">
        <v>283</v>
      </c>
      <c r="B48" s="232" t="s">
        <v>100</v>
      </c>
      <c r="C48" s="382">
        <v>4945</v>
      </c>
      <c r="D48" s="382">
        <v>932</v>
      </c>
      <c r="E48" s="382">
        <v>3143</v>
      </c>
      <c r="F48" s="382">
        <v>870</v>
      </c>
      <c r="G48" s="444">
        <v>0.1884732052578362</v>
      </c>
      <c r="H48" s="444">
        <v>0.6355915065722952</v>
      </c>
      <c r="I48" s="444">
        <v>0.17593528816986856</v>
      </c>
      <c r="J48" s="367"/>
      <c r="K48" s="509" t="s">
        <v>307</v>
      </c>
      <c r="L48" s="468" t="s">
        <v>101</v>
      </c>
      <c r="M48" s="376">
        <v>62</v>
      </c>
      <c r="N48" s="376">
        <v>2</v>
      </c>
      <c r="O48" s="376">
        <v>22</v>
      </c>
      <c r="P48" s="376">
        <v>38</v>
      </c>
      <c r="Q48" s="371">
        <v>0.03225806451612903</v>
      </c>
      <c r="R48" s="371">
        <v>0.3548387096774194</v>
      </c>
      <c r="S48" s="371">
        <v>0.6129032258064516</v>
      </c>
    </row>
    <row r="49" spans="1:19" ht="13.5">
      <c r="A49" s="487" t="s">
        <v>283</v>
      </c>
      <c r="B49" s="232" t="s">
        <v>102</v>
      </c>
      <c r="C49" s="382">
        <v>846</v>
      </c>
      <c r="D49" s="382">
        <v>112</v>
      </c>
      <c r="E49" s="382">
        <v>468</v>
      </c>
      <c r="F49" s="382">
        <v>266</v>
      </c>
      <c r="G49" s="444">
        <v>0.13238770685579196</v>
      </c>
      <c r="H49" s="444">
        <v>0.5531914893617021</v>
      </c>
      <c r="I49" s="444">
        <v>0.3144208037825059</v>
      </c>
      <c r="J49" s="367"/>
      <c r="K49" s="509" t="s">
        <v>308</v>
      </c>
      <c r="L49" s="468" t="s">
        <v>308</v>
      </c>
      <c r="M49" s="458">
        <v>575</v>
      </c>
      <c r="N49" s="458">
        <v>39</v>
      </c>
      <c r="O49" s="458">
        <v>259</v>
      </c>
      <c r="P49" s="458">
        <v>277</v>
      </c>
      <c r="Q49" s="511">
        <v>0.06782608695652174</v>
      </c>
      <c r="R49" s="511">
        <v>0.4504347826086956</v>
      </c>
      <c r="S49" s="511">
        <v>0.4817391304347826</v>
      </c>
    </row>
    <row r="50" spans="1:19" ht="13.5">
      <c r="A50" s="487" t="s">
        <v>283</v>
      </c>
      <c r="B50" s="232" t="s">
        <v>104</v>
      </c>
      <c r="C50" s="382">
        <v>417</v>
      </c>
      <c r="D50" s="382">
        <v>41</v>
      </c>
      <c r="E50" s="382">
        <v>207</v>
      </c>
      <c r="F50" s="382">
        <v>169</v>
      </c>
      <c r="G50" s="444">
        <v>0.09832134292565947</v>
      </c>
      <c r="H50" s="444">
        <v>0.49640287769784175</v>
      </c>
      <c r="I50" s="444">
        <v>0.4052757793764988</v>
      </c>
      <c r="J50" s="367"/>
      <c r="K50" s="512" t="s">
        <v>309</v>
      </c>
      <c r="L50" s="513" t="s">
        <v>106</v>
      </c>
      <c r="M50" s="376">
        <v>81</v>
      </c>
      <c r="N50" s="376">
        <v>4</v>
      </c>
      <c r="O50" s="376">
        <v>36</v>
      </c>
      <c r="P50" s="376">
        <v>41</v>
      </c>
      <c r="Q50" s="371">
        <v>0.04938271604938271</v>
      </c>
      <c r="R50" s="371">
        <v>0.4444444444444444</v>
      </c>
      <c r="S50" s="371">
        <v>0.5061728395061729</v>
      </c>
    </row>
    <row r="51" spans="1:19" ht="13.5">
      <c r="A51" s="487" t="s">
        <v>283</v>
      </c>
      <c r="B51" s="232" t="s">
        <v>107</v>
      </c>
      <c r="C51" s="382">
        <v>308</v>
      </c>
      <c r="D51" s="382">
        <v>25</v>
      </c>
      <c r="E51" s="382">
        <v>161</v>
      </c>
      <c r="F51" s="382">
        <v>122</v>
      </c>
      <c r="G51" s="444">
        <v>0.08116883116883117</v>
      </c>
      <c r="H51" s="444">
        <v>0.5227272727272727</v>
      </c>
      <c r="I51" s="444">
        <v>0.3961038961038961</v>
      </c>
      <c r="J51" s="367"/>
      <c r="K51" s="512" t="s">
        <v>309</v>
      </c>
      <c r="L51" s="513" t="s">
        <v>108</v>
      </c>
      <c r="M51" s="376">
        <v>332</v>
      </c>
      <c r="N51" s="376">
        <v>54</v>
      </c>
      <c r="O51" s="376">
        <v>186</v>
      </c>
      <c r="P51" s="376">
        <v>92</v>
      </c>
      <c r="Q51" s="371">
        <v>0.16265060240963855</v>
      </c>
      <c r="R51" s="371">
        <v>0.5602409638554217</v>
      </c>
      <c r="S51" s="371">
        <v>0.27710843373493976</v>
      </c>
    </row>
    <row r="52" spans="1:19" ht="13.5">
      <c r="A52" s="487" t="s">
        <v>283</v>
      </c>
      <c r="B52" s="232" t="s">
        <v>109</v>
      </c>
      <c r="C52" s="382">
        <v>372</v>
      </c>
      <c r="D52" s="382">
        <v>34</v>
      </c>
      <c r="E52" s="382">
        <v>225</v>
      </c>
      <c r="F52" s="382">
        <v>113</v>
      </c>
      <c r="G52" s="444">
        <v>0.0913978494623656</v>
      </c>
      <c r="H52" s="444">
        <v>0.6048387096774194</v>
      </c>
      <c r="I52" s="444">
        <v>0.30376344086021506</v>
      </c>
      <c r="J52" s="367"/>
      <c r="K52" s="512" t="s">
        <v>309</v>
      </c>
      <c r="L52" s="513" t="s">
        <v>110</v>
      </c>
      <c r="M52" s="376">
        <v>58</v>
      </c>
      <c r="N52" s="376">
        <v>2</v>
      </c>
      <c r="O52" s="376">
        <v>34</v>
      </c>
      <c r="P52" s="376">
        <v>22</v>
      </c>
      <c r="Q52" s="371">
        <v>0.034482758620689655</v>
      </c>
      <c r="R52" s="371">
        <v>0.5862068965517241</v>
      </c>
      <c r="S52" s="371">
        <v>0.3793103448275862</v>
      </c>
    </row>
    <row r="53" spans="1:19" ht="13.5">
      <c r="A53" s="487" t="s">
        <v>283</v>
      </c>
      <c r="B53" s="232" t="s">
        <v>111</v>
      </c>
      <c r="C53" s="382">
        <v>386</v>
      </c>
      <c r="D53" s="382">
        <v>51</v>
      </c>
      <c r="E53" s="382">
        <v>208</v>
      </c>
      <c r="F53" s="382">
        <v>127</v>
      </c>
      <c r="G53" s="444">
        <v>0.13212435233160622</v>
      </c>
      <c r="H53" s="444">
        <v>0.538860103626943</v>
      </c>
      <c r="I53" s="444">
        <v>0.3290155440414508</v>
      </c>
      <c r="J53" s="367"/>
      <c r="K53" s="512" t="s">
        <v>309</v>
      </c>
      <c r="L53" s="513" t="s">
        <v>112</v>
      </c>
      <c r="M53" s="376">
        <v>24</v>
      </c>
      <c r="N53" s="376">
        <v>6</v>
      </c>
      <c r="O53" s="376">
        <v>15</v>
      </c>
      <c r="P53" s="376">
        <v>3</v>
      </c>
      <c r="Q53" s="371">
        <v>0.25</v>
      </c>
      <c r="R53" s="371">
        <v>0.625</v>
      </c>
      <c r="S53" s="371">
        <v>0.125</v>
      </c>
    </row>
    <row r="54" spans="1:19" ht="13.5">
      <c r="A54" s="487" t="s">
        <v>283</v>
      </c>
      <c r="B54" s="232" t="s">
        <v>113</v>
      </c>
      <c r="C54" s="382">
        <v>199</v>
      </c>
      <c r="D54" s="382">
        <v>7</v>
      </c>
      <c r="E54" s="382">
        <v>33</v>
      </c>
      <c r="F54" s="382">
        <v>159</v>
      </c>
      <c r="G54" s="444">
        <v>0.035175879396984924</v>
      </c>
      <c r="H54" s="444">
        <v>0.1658291457286432</v>
      </c>
      <c r="I54" s="444">
        <v>0.7989949748743719</v>
      </c>
      <c r="J54" s="367"/>
      <c r="K54" s="512" t="s">
        <v>309</v>
      </c>
      <c r="L54" s="513" t="s">
        <v>114</v>
      </c>
      <c r="M54" s="376">
        <v>17</v>
      </c>
      <c r="N54" s="376">
        <v>0</v>
      </c>
      <c r="O54" s="376">
        <v>7</v>
      </c>
      <c r="P54" s="376">
        <v>10</v>
      </c>
      <c r="Q54" s="371">
        <v>0</v>
      </c>
      <c r="R54" s="371">
        <v>0.4117647058823529</v>
      </c>
      <c r="S54" s="371">
        <v>0.5882352941176471</v>
      </c>
    </row>
    <row r="55" spans="1:19" ht="13.5">
      <c r="A55" s="487" t="s">
        <v>283</v>
      </c>
      <c r="B55" s="232" t="s">
        <v>115</v>
      </c>
      <c r="C55" s="382">
        <v>325</v>
      </c>
      <c r="D55" s="382">
        <v>38</v>
      </c>
      <c r="E55" s="382">
        <v>179</v>
      </c>
      <c r="F55" s="382">
        <v>108</v>
      </c>
      <c r="G55" s="444">
        <v>0.11692307692307692</v>
      </c>
      <c r="H55" s="444">
        <v>0.5507692307692308</v>
      </c>
      <c r="I55" s="444">
        <v>0.3323076923076923</v>
      </c>
      <c r="J55" s="367"/>
      <c r="K55" s="512" t="s">
        <v>309</v>
      </c>
      <c r="L55" s="513" t="s">
        <v>116</v>
      </c>
      <c r="M55" s="376">
        <v>60</v>
      </c>
      <c r="N55" s="376">
        <v>6</v>
      </c>
      <c r="O55" s="376">
        <v>30</v>
      </c>
      <c r="P55" s="376">
        <v>24</v>
      </c>
      <c r="Q55" s="371">
        <v>0.1</v>
      </c>
      <c r="R55" s="371">
        <v>0.5</v>
      </c>
      <c r="S55" s="371">
        <v>0.4</v>
      </c>
    </row>
    <row r="56" spans="1:19" ht="13.5">
      <c r="A56" s="487" t="s">
        <v>283</v>
      </c>
      <c r="B56" s="232" t="s">
        <v>117</v>
      </c>
      <c r="C56" s="382">
        <v>954</v>
      </c>
      <c r="D56" s="382">
        <v>69</v>
      </c>
      <c r="E56" s="382">
        <v>483</v>
      </c>
      <c r="F56" s="382">
        <v>402</v>
      </c>
      <c r="G56" s="444">
        <v>0.07232704402515723</v>
      </c>
      <c r="H56" s="444">
        <v>0.5062893081761006</v>
      </c>
      <c r="I56" s="444">
        <v>0.42138364779874216</v>
      </c>
      <c r="J56" s="367"/>
      <c r="K56" s="512" t="s">
        <v>309</v>
      </c>
      <c r="L56" s="513" t="s">
        <v>118</v>
      </c>
      <c r="M56" s="376">
        <v>33</v>
      </c>
      <c r="N56" s="376">
        <v>2</v>
      </c>
      <c r="O56" s="376">
        <v>14</v>
      </c>
      <c r="P56" s="376">
        <v>17</v>
      </c>
      <c r="Q56" s="371">
        <v>0.06060606060606061</v>
      </c>
      <c r="R56" s="371">
        <v>0.42424242424242425</v>
      </c>
      <c r="S56" s="371">
        <v>0.5151515151515151</v>
      </c>
    </row>
    <row r="57" spans="1:19" ht="13.5">
      <c r="A57" s="487" t="s">
        <v>283</v>
      </c>
      <c r="B57" s="232" t="s">
        <v>119</v>
      </c>
      <c r="C57" s="382">
        <v>330</v>
      </c>
      <c r="D57" s="382">
        <v>39</v>
      </c>
      <c r="E57" s="382">
        <v>146</v>
      </c>
      <c r="F57" s="382">
        <v>145</v>
      </c>
      <c r="G57" s="444">
        <v>0.11818181818181818</v>
      </c>
      <c r="H57" s="444">
        <v>0.44242424242424244</v>
      </c>
      <c r="I57" s="444">
        <v>0.4393939393939394</v>
      </c>
      <c r="J57" s="367"/>
      <c r="K57" s="512" t="s">
        <v>309</v>
      </c>
      <c r="L57" s="513" t="s">
        <v>120</v>
      </c>
      <c r="M57" s="376">
        <v>64</v>
      </c>
      <c r="N57" s="376">
        <v>4</v>
      </c>
      <c r="O57" s="376">
        <v>37</v>
      </c>
      <c r="P57" s="376">
        <v>23</v>
      </c>
      <c r="Q57" s="371">
        <v>0.0625</v>
      </c>
      <c r="R57" s="371">
        <v>0.578125</v>
      </c>
      <c r="S57" s="371">
        <v>0.359375</v>
      </c>
    </row>
    <row r="58" spans="1:19" ht="13.5">
      <c r="A58" s="487" t="s">
        <v>283</v>
      </c>
      <c r="B58" s="232" t="s">
        <v>121</v>
      </c>
      <c r="C58" s="382">
        <v>331</v>
      </c>
      <c r="D58" s="382">
        <v>43</v>
      </c>
      <c r="E58" s="382">
        <v>160</v>
      </c>
      <c r="F58" s="382">
        <v>128</v>
      </c>
      <c r="G58" s="444">
        <v>0.1299093655589124</v>
      </c>
      <c r="H58" s="444">
        <v>0.48338368580060426</v>
      </c>
      <c r="I58" s="444">
        <v>0.3867069486404834</v>
      </c>
      <c r="J58" s="367"/>
      <c r="K58" s="512" t="s">
        <v>309</v>
      </c>
      <c r="L58" s="513" t="s">
        <v>122</v>
      </c>
      <c r="M58" s="376">
        <v>58</v>
      </c>
      <c r="N58" s="376">
        <v>1</v>
      </c>
      <c r="O58" s="376">
        <v>22</v>
      </c>
      <c r="P58" s="376">
        <v>35</v>
      </c>
      <c r="Q58" s="371">
        <v>0.017241379310344827</v>
      </c>
      <c r="R58" s="371">
        <v>0.3793103448275862</v>
      </c>
      <c r="S58" s="371">
        <v>0.603448275862069</v>
      </c>
    </row>
    <row r="59" spans="1:19" ht="13.5">
      <c r="A59" s="487" t="s">
        <v>283</v>
      </c>
      <c r="B59" s="232" t="s">
        <v>123</v>
      </c>
      <c r="C59" s="382">
        <v>321</v>
      </c>
      <c r="D59" s="382">
        <v>24</v>
      </c>
      <c r="E59" s="382">
        <v>137</v>
      </c>
      <c r="F59" s="382">
        <v>160</v>
      </c>
      <c r="G59" s="444">
        <v>0.07476635514018691</v>
      </c>
      <c r="H59" s="444">
        <v>0.42679127725856697</v>
      </c>
      <c r="I59" s="444">
        <v>0.4984423676012461</v>
      </c>
      <c r="J59" s="367"/>
      <c r="K59" s="512" t="s">
        <v>309</v>
      </c>
      <c r="L59" s="513" t="s">
        <v>124</v>
      </c>
      <c r="M59" s="376">
        <v>57</v>
      </c>
      <c r="N59" s="376">
        <v>4</v>
      </c>
      <c r="O59" s="376">
        <v>34</v>
      </c>
      <c r="P59" s="376">
        <v>19</v>
      </c>
      <c r="Q59" s="371">
        <v>0.07017543859649122</v>
      </c>
      <c r="R59" s="371">
        <v>0.5964912280701754</v>
      </c>
      <c r="S59" s="371">
        <v>0.3333333333333333</v>
      </c>
    </row>
    <row r="60" spans="1:19" ht="13.5">
      <c r="A60" s="487" t="s">
        <v>283</v>
      </c>
      <c r="B60" s="232" t="s">
        <v>125</v>
      </c>
      <c r="C60" s="382">
        <v>913</v>
      </c>
      <c r="D60" s="382">
        <v>159</v>
      </c>
      <c r="E60" s="382">
        <v>510</v>
      </c>
      <c r="F60" s="382">
        <v>244</v>
      </c>
      <c r="G60" s="444">
        <v>0.1741511500547645</v>
      </c>
      <c r="H60" s="444">
        <v>0.5585980284775466</v>
      </c>
      <c r="I60" s="444">
        <v>0.2672508214676889</v>
      </c>
      <c r="J60" s="367"/>
      <c r="K60" s="512" t="s">
        <v>309</v>
      </c>
      <c r="L60" s="513" t="s">
        <v>126</v>
      </c>
      <c r="M60" s="376">
        <v>99</v>
      </c>
      <c r="N60" s="376">
        <v>6</v>
      </c>
      <c r="O60" s="376">
        <v>53</v>
      </c>
      <c r="P60" s="376">
        <v>40</v>
      </c>
      <c r="Q60" s="371">
        <v>0.06060606060606061</v>
      </c>
      <c r="R60" s="371">
        <v>0.5353535353535354</v>
      </c>
      <c r="S60" s="371">
        <v>0.40404040404040403</v>
      </c>
    </row>
    <row r="61" spans="1:19" ht="13.5">
      <c r="A61" s="487" t="s">
        <v>283</v>
      </c>
      <c r="B61" s="232" t="s">
        <v>127</v>
      </c>
      <c r="C61" s="382">
        <v>1719</v>
      </c>
      <c r="D61" s="382">
        <v>299</v>
      </c>
      <c r="E61" s="382">
        <v>994</v>
      </c>
      <c r="F61" s="382">
        <v>426</v>
      </c>
      <c r="G61" s="444">
        <v>0.17393833624200117</v>
      </c>
      <c r="H61" s="444">
        <v>0.5782431646305992</v>
      </c>
      <c r="I61" s="444">
        <v>0.24781849912739964</v>
      </c>
      <c r="J61" s="367"/>
      <c r="K61" s="512" t="s">
        <v>309</v>
      </c>
      <c r="L61" s="513" t="s">
        <v>309</v>
      </c>
      <c r="M61" s="460">
        <v>883</v>
      </c>
      <c r="N61" s="460">
        <v>89</v>
      </c>
      <c r="O61" s="460">
        <v>468</v>
      </c>
      <c r="P61" s="460">
        <v>326</v>
      </c>
      <c r="Q61" s="514">
        <v>0.10079275198187995</v>
      </c>
      <c r="R61" s="514">
        <v>0.5300113250283126</v>
      </c>
      <c r="S61" s="514">
        <v>0.36919592298980747</v>
      </c>
    </row>
    <row r="62" spans="1:19" ht="13.5">
      <c r="A62" s="487" t="s">
        <v>283</v>
      </c>
      <c r="B62" s="232" t="s">
        <v>128</v>
      </c>
      <c r="C62" s="382">
        <v>1235</v>
      </c>
      <c r="D62" s="382">
        <v>189</v>
      </c>
      <c r="E62" s="382">
        <v>725</v>
      </c>
      <c r="F62" s="382">
        <v>321</v>
      </c>
      <c r="G62" s="444">
        <v>0.15303643724696356</v>
      </c>
      <c r="H62" s="444">
        <v>0.5870445344129555</v>
      </c>
      <c r="I62" s="444">
        <v>0.25991902834008096</v>
      </c>
      <c r="J62" s="367"/>
      <c r="K62" s="515" t="s">
        <v>310</v>
      </c>
      <c r="L62" s="477" t="s">
        <v>130</v>
      </c>
      <c r="M62" s="376">
        <v>32</v>
      </c>
      <c r="N62" s="376">
        <v>0</v>
      </c>
      <c r="O62" s="376">
        <v>10</v>
      </c>
      <c r="P62" s="376">
        <v>22</v>
      </c>
      <c r="Q62" s="371">
        <v>0</v>
      </c>
      <c r="R62" s="371">
        <v>0.3125</v>
      </c>
      <c r="S62" s="371">
        <v>0.6875</v>
      </c>
    </row>
    <row r="63" spans="1:19" ht="13.5">
      <c r="A63" s="487" t="s">
        <v>283</v>
      </c>
      <c r="B63" s="232" t="s">
        <v>131</v>
      </c>
      <c r="C63" s="382">
        <v>906</v>
      </c>
      <c r="D63" s="382">
        <v>45</v>
      </c>
      <c r="E63" s="382">
        <v>388</v>
      </c>
      <c r="F63" s="382">
        <v>473</v>
      </c>
      <c r="G63" s="444">
        <v>0.04966887417218543</v>
      </c>
      <c r="H63" s="444">
        <v>0.4282560706401766</v>
      </c>
      <c r="I63" s="444">
        <v>0.522075055187638</v>
      </c>
      <c r="J63" s="367"/>
      <c r="K63" s="515" t="s">
        <v>310</v>
      </c>
      <c r="L63" s="477" t="s">
        <v>132</v>
      </c>
      <c r="M63" s="376">
        <v>172</v>
      </c>
      <c r="N63" s="376">
        <v>23</v>
      </c>
      <c r="O63" s="376">
        <v>94</v>
      </c>
      <c r="P63" s="376">
        <v>55</v>
      </c>
      <c r="Q63" s="371">
        <v>0.13372093023255813</v>
      </c>
      <c r="R63" s="371">
        <v>0.5465116279069767</v>
      </c>
      <c r="S63" s="371">
        <v>0.31976744186046513</v>
      </c>
    </row>
    <row r="64" spans="1:19" ht="13.5">
      <c r="A64" s="487" t="s">
        <v>283</v>
      </c>
      <c r="B64" s="232" t="s">
        <v>133</v>
      </c>
      <c r="C64" s="382">
        <v>510</v>
      </c>
      <c r="D64" s="382">
        <v>35</v>
      </c>
      <c r="E64" s="382">
        <v>238</v>
      </c>
      <c r="F64" s="382">
        <v>237</v>
      </c>
      <c r="G64" s="444">
        <v>0.06862745098039216</v>
      </c>
      <c r="H64" s="444">
        <v>0.4666666666666667</v>
      </c>
      <c r="I64" s="444">
        <v>0.4647058823529412</v>
      </c>
      <c r="J64" s="367"/>
      <c r="K64" s="515" t="s">
        <v>310</v>
      </c>
      <c r="L64" s="477" t="s">
        <v>134</v>
      </c>
      <c r="M64" s="376">
        <v>9</v>
      </c>
      <c r="N64" s="376">
        <v>0</v>
      </c>
      <c r="O64" s="376">
        <v>6</v>
      </c>
      <c r="P64" s="376">
        <v>3</v>
      </c>
      <c r="Q64" s="371">
        <v>0</v>
      </c>
      <c r="R64" s="371">
        <v>0.6666666666666666</v>
      </c>
      <c r="S64" s="371">
        <v>0.3333333333333333</v>
      </c>
    </row>
    <row r="65" spans="1:19" ht="13.5">
      <c r="A65" s="487" t="s">
        <v>283</v>
      </c>
      <c r="B65" s="232" t="s">
        <v>135</v>
      </c>
      <c r="C65" s="382">
        <v>390</v>
      </c>
      <c r="D65" s="382">
        <v>20</v>
      </c>
      <c r="E65" s="382">
        <v>162</v>
      </c>
      <c r="F65" s="382">
        <v>208</v>
      </c>
      <c r="G65" s="444">
        <v>0.05128205128205128</v>
      </c>
      <c r="H65" s="444">
        <v>0.4153846153846154</v>
      </c>
      <c r="I65" s="444">
        <v>0.5333333333333333</v>
      </c>
      <c r="J65" s="367"/>
      <c r="K65" s="515" t="s">
        <v>310</v>
      </c>
      <c r="L65" s="477" t="s">
        <v>136</v>
      </c>
      <c r="M65" s="376">
        <v>18</v>
      </c>
      <c r="N65" s="376">
        <v>0</v>
      </c>
      <c r="O65" s="376">
        <v>6</v>
      </c>
      <c r="P65" s="376">
        <v>12</v>
      </c>
      <c r="Q65" s="371">
        <v>0</v>
      </c>
      <c r="R65" s="371">
        <v>0.3333333333333333</v>
      </c>
      <c r="S65" s="371">
        <v>0.6666666666666666</v>
      </c>
    </row>
    <row r="66" spans="1:19" ht="13.5">
      <c r="A66" s="487" t="s">
        <v>283</v>
      </c>
      <c r="B66" s="232" t="s">
        <v>137</v>
      </c>
      <c r="C66" s="382">
        <v>215</v>
      </c>
      <c r="D66" s="382">
        <v>25</v>
      </c>
      <c r="E66" s="382">
        <v>94</v>
      </c>
      <c r="F66" s="382">
        <v>96</v>
      </c>
      <c r="G66" s="444">
        <v>0.11627906976744186</v>
      </c>
      <c r="H66" s="444">
        <v>0.4372093023255814</v>
      </c>
      <c r="I66" s="444">
        <v>0.44651162790697674</v>
      </c>
      <c r="J66" s="367"/>
      <c r="K66" s="515" t="s">
        <v>310</v>
      </c>
      <c r="L66" s="477" t="s">
        <v>40</v>
      </c>
      <c r="M66" s="376">
        <v>180</v>
      </c>
      <c r="N66" s="376">
        <v>23</v>
      </c>
      <c r="O66" s="376">
        <v>105</v>
      </c>
      <c r="P66" s="376">
        <v>52</v>
      </c>
      <c r="Q66" s="371">
        <v>0.12777777777777777</v>
      </c>
      <c r="R66" s="371">
        <v>0.5833333333333334</v>
      </c>
      <c r="S66" s="371">
        <v>0.28888888888888886</v>
      </c>
    </row>
    <row r="67" spans="1:19" ht="13.5">
      <c r="A67" s="487" t="s">
        <v>283</v>
      </c>
      <c r="B67" s="232" t="s">
        <v>138</v>
      </c>
      <c r="C67" s="382">
        <v>42</v>
      </c>
      <c r="D67" s="382">
        <v>0</v>
      </c>
      <c r="E67" s="382">
        <v>19</v>
      </c>
      <c r="F67" s="382">
        <v>23</v>
      </c>
      <c r="G67" s="444">
        <v>0</v>
      </c>
      <c r="H67" s="444">
        <v>0.4523809523809524</v>
      </c>
      <c r="I67" s="444">
        <v>0.5476190476190477</v>
      </c>
      <c r="J67" s="367"/>
      <c r="K67" s="515" t="s">
        <v>310</v>
      </c>
      <c r="L67" s="477" t="s">
        <v>139</v>
      </c>
      <c r="M67" s="376">
        <v>55</v>
      </c>
      <c r="N67" s="376">
        <v>2</v>
      </c>
      <c r="O67" s="376">
        <v>23</v>
      </c>
      <c r="P67" s="376">
        <v>30</v>
      </c>
      <c r="Q67" s="371">
        <v>0.03636363636363636</v>
      </c>
      <c r="R67" s="371">
        <v>0.41818181818181815</v>
      </c>
      <c r="S67" s="371">
        <v>0.5454545454545454</v>
      </c>
    </row>
    <row r="68" spans="1:19" ht="13.5">
      <c r="A68" s="487" t="s">
        <v>283</v>
      </c>
      <c r="B68" s="232" t="s">
        <v>140</v>
      </c>
      <c r="C68" s="382">
        <v>130</v>
      </c>
      <c r="D68" s="382">
        <v>5</v>
      </c>
      <c r="E68" s="382">
        <v>58</v>
      </c>
      <c r="F68" s="382">
        <v>67</v>
      </c>
      <c r="G68" s="444">
        <v>0.038461538461538464</v>
      </c>
      <c r="H68" s="444">
        <v>0.4461538461538462</v>
      </c>
      <c r="I68" s="444">
        <v>0.5153846153846153</v>
      </c>
      <c r="J68" s="367"/>
      <c r="K68" s="515" t="s">
        <v>310</v>
      </c>
      <c r="L68" s="477" t="s">
        <v>50</v>
      </c>
      <c r="M68" s="376">
        <v>98</v>
      </c>
      <c r="N68" s="376">
        <v>2</v>
      </c>
      <c r="O68" s="376">
        <v>38</v>
      </c>
      <c r="P68" s="376">
        <v>58</v>
      </c>
      <c r="Q68" s="371">
        <v>0.02040816326530612</v>
      </c>
      <c r="R68" s="371">
        <v>0.3877551020408163</v>
      </c>
      <c r="S68" s="371">
        <v>0.5918367346938775</v>
      </c>
    </row>
    <row r="69" spans="1:19" ht="13.5">
      <c r="A69" s="487" t="s">
        <v>283</v>
      </c>
      <c r="B69" s="516" t="s">
        <v>295</v>
      </c>
      <c r="C69" s="462">
        <v>283</v>
      </c>
      <c r="D69" s="462">
        <v>9</v>
      </c>
      <c r="E69" s="462">
        <v>152</v>
      </c>
      <c r="F69" s="462">
        <v>122</v>
      </c>
      <c r="G69" s="456">
        <v>0.03180212014134275</v>
      </c>
      <c r="H69" s="456">
        <v>0.5371024734982333</v>
      </c>
      <c r="I69" s="456">
        <v>0.43109540636042404</v>
      </c>
      <c r="J69" s="367"/>
      <c r="K69" s="517" t="s">
        <v>310</v>
      </c>
      <c r="L69" s="518" t="s">
        <v>310</v>
      </c>
      <c r="M69" s="463">
        <v>564</v>
      </c>
      <c r="N69" s="463">
        <v>50</v>
      </c>
      <c r="O69" s="463">
        <v>282</v>
      </c>
      <c r="P69" s="463">
        <v>232</v>
      </c>
      <c r="Q69" s="519">
        <v>0.08865248226950355</v>
      </c>
      <c r="R69" s="519">
        <v>0.5</v>
      </c>
      <c r="S69" s="519">
        <v>0.41134751773049644</v>
      </c>
    </row>
    <row r="70" spans="1:19" ht="13.5">
      <c r="A70" s="487" t="s">
        <v>283</v>
      </c>
      <c r="B70" s="232" t="s">
        <v>141</v>
      </c>
      <c r="C70" s="382">
        <v>559</v>
      </c>
      <c r="D70" s="382">
        <v>59</v>
      </c>
      <c r="E70" s="382">
        <v>383</v>
      </c>
      <c r="F70" s="382">
        <v>117</v>
      </c>
      <c r="G70" s="444">
        <v>0.10554561717352415</v>
      </c>
      <c r="H70" s="444">
        <v>0.6851520572450805</v>
      </c>
      <c r="I70" s="444">
        <v>0.20930232558139536</v>
      </c>
      <c r="J70" s="367"/>
      <c r="K70" s="520" t="s">
        <v>142</v>
      </c>
      <c r="L70" s="521" t="s">
        <v>591</v>
      </c>
      <c r="M70" s="522">
        <v>50</v>
      </c>
      <c r="N70" s="522">
        <v>0</v>
      </c>
      <c r="O70" s="522">
        <v>3</v>
      </c>
      <c r="P70" s="522">
        <v>47</v>
      </c>
      <c r="Q70" s="523">
        <v>0</v>
      </c>
      <c r="R70" s="523">
        <v>0.06</v>
      </c>
      <c r="S70" s="523">
        <v>0.94</v>
      </c>
    </row>
    <row r="71" spans="1:19" ht="13.5">
      <c r="A71" s="487" t="s">
        <v>283</v>
      </c>
      <c r="B71" s="232" t="s">
        <v>143</v>
      </c>
      <c r="C71" s="382">
        <v>378</v>
      </c>
      <c r="D71" s="382">
        <v>52</v>
      </c>
      <c r="E71" s="382">
        <v>229</v>
      </c>
      <c r="F71" s="382">
        <v>97</v>
      </c>
      <c r="G71" s="444">
        <v>0.13756613756613756</v>
      </c>
      <c r="H71" s="444">
        <v>0.6058201058201058</v>
      </c>
      <c r="I71" s="444">
        <v>0.2566137566137566</v>
      </c>
      <c r="J71" s="367"/>
      <c r="K71" s="226"/>
      <c r="L71" s="226"/>
      <c r="M71" s="226"/>
      <c r="N71" s="226"/>
      <c r="O71" s="226"/>
      <c r="P71" s="226"/>
      <c r="Q71" s="226"/>
      <c r="R71" s="226"/>
      <c r="S71" s="226"/>
    </row>
    <row r="72" spans="1:19" ht="14.25" thickBot="1">
      <c r="A72" s="487" t="s">
        <v>283</v>
      </c>
      <c r="B72" s="232" t="s">
        <v>144</v>
      </c>
      <c r="C72" s="382">
        <v>589</v>
      </c>
      <c r="D72" s="382">
        <v>41</v>
      </c>
      <c r="E72" s="382">
        <v>410</v>
      </c>
      <c r="F72" s="382">
        <v>138</v>
      </c>
      <c r="G72" s="444">
        <v>0.06960950764006792</v>
      </c>
      <c r="H72" s="444">
        <v>0.6960950764006791</v>
      </c>
      <c r="I72" s="444">
        <v>0.23429541595925296</v>
      </c>
      <c r="J72" s="367"/>
      <c r="K72" s="503" t="s">
        <v>311</v>
      </c>
      <c r="L72" s="504" t="s">
        <v>312</v>
      </c>
      <c r="M72" s="524" t="s">
        <v>592</v>
      </c>
      <c r="N72" s="524" t="s">
        <v>2</v>
      </c>
      <c r="O72" s="524" t="s">
        <v>3</v>
      </c>
      <c r="P72" s="525" t="s">
        <v>4</v>
      </c>
      <c r="Q72" s="231" t="s">
        <v>5</v>
      </c>
      <c r="R72" s="231" t="s">
        <v>6</v>
      </c>
      <c r="S72" s="231" t="s">
        <v>7</v>
      </c>
    </row>
    <row r="73" spans="1:19" ht="14.25" thickTop="1">
      <c r="A73" s="487" t="s">
        <v>283</v>
      </c>
      <c r="B73" s="232" t="s">
        <v>145</v>
      </c>
      <c r="C73" s="382">
        <v>61</v>
      </c>
      <c r="D73" s="382">
        <v>9</v>
      </c>
      <c r="E73" s="382">
        <v>18</v>
      </c>
      <c r="F73" s="382">
        <v>34</v>
      </c>
      <c r="G73" s="444">
        <v>0.14754098360655737</v>
      </c>
      <c r="H73" s="444">
        <v>0.29508196721311475</v>
      </c>
      <c r="I73" s="444">
        <v>0.5573770491803278</v>
      </c>
      <c r="J73" s="367"/>
      <c r="K73" s="526" t="s">
        <v>315</v>
      </c>
      <c r="L73" s="527" t="s">
        <v>316</v>
      </c>
      <c r="M73" s="376">
        <v>86</v>
      </c>
      <c r="N73" s="376">
        <v>5</v>
      </c>
      <c r="O73" s="376">
        <v>38</v>
      </c>
      <c r="P73" s="376">
        <v>43</v>
      </c>
      <c r="Q73" s="371">
        <v>0.05813953488372093</v>
      </c>
      <c r="R73" s="371">
        <v>0.4418604651162791</v>
      </c>
      <c r="S73" s="371">
        <v>0.5</v>
      </c>
    </row>
    <row r="74" spans="1:19" ht="13.5">
      <c r="A74" s="487" t="s">
        <v>283</v>
      </c>
      <c r="B74" s="232" t="s">
        <v>150</v>
      </c>
      <c r="C74" s="382">
        <v>223</v>
      </c>
      <c r="D74" s="382">
        <v>11</v>
      </c>
      <c r="E74" s="382">
        <v>129</v>
      </c>
      <c r="F74" s="382">
        <v>83</v>
      </c>
      <c r="G74" s="444">
        <v>0.04932735426008968</v>
      </c>
      <c r="H74" s="444">
        <v>0.57847533632287</v>
      </c>
      <c r="I74" s="444">
        <v>0.3721973094170404</v>
      </c>
      <c r="J74" s="367"/>
      <c r="K74" s="528" t="s">
        <v>315</v>
      </c>
      <c r="L74" s="529" t="s">
        <v>317</v>
      </c>
      <c r="M74" s="376">
        <v>27</v>
      </c>
      <c r="N74" s="376">
        <v>0</v>
      </c>
      <c r="O74" s="376">
        <v>9</v>
      </c>
      <c r="P74" s="376">
        <v>18</v>
      </c>
      <c r="Q74" s="371">
        <v>0</v>
      </c>
      <c r="R74" s="371">
        <v>0.3333333333333333</v>
      </c>
      <c r="S74" s="371">
        <v>0.6666666666666666</v>
      </c>
    </row>
    <row r="75" spans="1:19" ht="13.5">
      <c r="A75" s="487" t="s">
        <v>283</v>
      </c>
      <c r="B75" s="232" t="s">
        <v>153</v>
      </c>
      <c r="C75" s="382">
        <v>293</v>
      </c>
      <c r="D75" s="382">
        <v>21</v>
      </c>
      <c r="E75" s="382">
        <v>139</v>
      </c>
      <c r="F75" s="382">
        <v>133</v>
      </c>
      <c r="G75" s="444">
        <v>0.07167235494880546</v>
      </c>
      <c r="H75" s="444">
        <v>0.47440273037542663</v>
      </c>
      <c r="I75" s="444">
        <v>0.4539249146757679</v>
      </c>
      <c r="J75" s="367"/>
      <c r="K75" s="528" t="s">
        <v>315</v>
      </c>
      <c r="L75" s="529" t="s">
        <v>318</v>
      </c>
      <c r="M75" s="376">
        <v>48</v>
      </c>
      <c r="N75" s="376">
        <v>12</v>
      </c>
      <c r="O75" s="376">
        <v>18</v>
      </c>
      <c r="P75" s="376">
        <v>18</v>
      </c>
      <c r="Q75" s="371">
        <v>0.25</v>
      </c>
      <c r="R75" s="371">
        <v>0.375</v>
      </c>
      <c r="S75" s="371">
        <v>0.375</v>
      </c>
    </row>
    <row r="76" spans="1:19" ht="13.5">
      <c r="A76" s="487" t="s">
        <v>283</v>
      </c>
      <c r="B76" s="232" t="s">
        <v>155</v>
      </c>
      <c r="C76" s="382">
        <v>179</v>
      </c>
      <c r="D76" s="382">
        <v>13</v>
      </c>
      <c r="E76" s="382">
        <v>76</v>
      </c>
      <c r="F76" s="382">
        <v>90</v>
      </c>
      <c r="G76" s="444">
        <v>0.07262569832402235</v>
      </c>
      <c r="H76" s="444">
        <v>0.4245810055865922</v>
      </c>
      <c r="I76" s="444">
        <v>0.5027932960893855</v>
      </c>
      <c r="J76" s="367"/>
      <c r="K76" s="528" t="s">
        <v>315</v>
      </c>
      <c r="L76" s="529" t="s">
        <v>319</v>
      </c>
      <c r="M76" s="376">
        <v>143</v>
      </c>
      <c r="N76" s="376">
        <v>16</v>
      </c>
      <c r="O76" s="376">
        <v>79</v>
      </c>
      <c r="P76" s="376">
        <v>48</v>
      </c>
      <c r="Q76" s="371">
        <v>0.11188811188811189</v>
      </c>
      <c r="R76" s="371">
        <v>0.5524475524475524</v>
      </c>
      <c r="S76" s="371">
        <v>0.3356643356643357</v>
      </c>
    </row>
    <row r="77" spans="1:19" ht="13.5">
      <c r="A77" s="487" t="s">
        <v>283</v>
      </c>
      <c r="B77" s="232" t="s">
        <v>157</v>
      </c>
      <c r="C77" s="382">
        <v>260</v>
      </c>
      <c r="D77" s="382">
        <v>33</v>
      </c>
      <c r="E77" s="382">
        <v>124</v>
      </c>
      <c r="F77" s="382">
        <v>103</v>
      </c>
      <c r="G77" s="444">
        <v>0.12692307692307692</v>
      </c>
      <c r="H77" s="444">
        <v>0.47692307692307695</v>
      </c>
      <c r="I77" s="444">
        <v>0.39615384615384613</v>
      </c>
      <c r="J77" s="367"/>
      <c r="K77" s="528" t="s">
        <v>315</v>
      </c>
      <c r="L77" s="529" t="s">
        <v>320</v>
      </c>
      <c r="M77" s="376">
        <v>37</v>
      </c>
      <c r="N77" s="376">
        <v>5</v>
      </c>
      <c r="O77" s="376">
        <v>16</v>
      </c>
      <c r="P77" s="376">
        <v>16</v>
      </c>
      <c r="Q77" s="371">
        <v>0.13513513513513514</v>
      </c>
      <c r="R77" s="371">
        <v>0.43243243243243246</v>
      </c>
      <c r="S77" s="371">
        <v>0.43243243243243246</v>
      </c>
    </row>
    <row r="78" spans="1:19" ht="13.5">
      <c r="A78" s="487" t="s">
        <v>283</v>
      </c>
      <c r="B78" s="232" t="s">
        <v>159</v>
      </c>
      <c r="C78" s="382">
        <v>98</v>
      </c>
      <c r="D78" s="382">
        <v>5</v>
      </c>
      <c r="E78" s="382">
        <v>48</v>
      </c>
      <c r="F78" s="382">
        <v>45</v>
      </c>
      <c r="G78" s="444">
        <v>0.05102040816326531</v>
      </c>
      <c r="H78" s="444">
        <v>0.4897959183673469</v>
      </c>
      <c r="I78" s="444">
        <v>0.45918367346938777</v>
      </c>
      <c r="J78" s="367"/>
      <c r="K78" s="528" t="s">
        <v>315</v>
      </c>
      <c r="L78" s="529" t="s">
        <v>321</v>
      </c>
      <c r="M78" s="376">
        <v>69</v>
      </c>
      <c r="N78" s="376">
        <v>7</v>
      </c>
      <c r="O78" s="376">
        <v>35</v>
      </c>
      <c r="P78" s="376">
        <v>27</v>
      </c>
      <c r="Q78" s="371">
        <v>0.10144927536231885</v>
      </c>
      <c r="R78" s="371">
        <v>0.5072463768115942</v>
      </c>
      <c r="S78" s="371">
        <v>0.391304347826087</v>
      </c>
    </row>
    <row r="79" spans="1:19" ht="13.5">
      <c r="A79" s="487" t="s">
        <v>283</v>
      </c>
      <c r="B79" s="232" t="s">
        <v>161</v>
      </c>
      <c r="C79" s="382">
        <v>164</v>
      </c>
      <c r="D79" s="382">
        <v>17</v>
      </c>
      <c r="E79" s="382">
        <v>65</v>
      </c>
      <c r="F79" s="382">
        <v>82</v>
      </c>
      <c r="G79" s="444">
        <v>0.10365853658536585</v>
      </c>
      <c r="H79" s="444">
        <v>0.39634146341463417</v>
      </c>
      <c r="I79" s="444">
        <v>0.5</v>
      </c>
      <c r="J79" s="367"/>
      <c r="K79" s="528" t="s">
        <v>315</v>
      </c>
      <c r="L79" s="530" t="s">
        <v>315</v>
      </c>
      <c r="M79" s="531">
        <v>410</v>
      </c>
      <c r="N79" s="531">
        <v>45</v>
      </c>
      <c r="O79" s="531">
        <v>195</v>
      </c>
      <c r="P79" s="531">
        <v>170</v>
      </c>
      <c r="Q79" s="288">
        <v>0.10975609756097561</v>
      </c>
      <c r="R79" s="288">
        <v>0.47560975609756095</v>
      </c>
      <c r="S79" s="288">
        <v>0.4146341463414634</v>
      </c>
    </row>
    <row r="80" spans="1:19" ht="13.5">
      <c r="A80" s="487" t="s">
        <v>283</v>
      </c>
      <c r="B80" s="287" t="s">
        <v>163</v>
      </c>
      <c r="C80" s="382">
        <v>195</v>
      </c>
      <c r="D80" s="382">
        <v>14</v>
      </c>
      <c r="E80" s="382">
        <v>90</v>
      </c>
      <c r="F80" s="382">
        <v>91</v>
      </c>
      <c r="G80" s="444">
        <v>0.07179487179487179</v>
      </c>
      <c r="H80" s="444">
        <v>0.46153846153846156</v>
      </c>
      <c r="I80" s="444">
        <v>0.4666666666666667</v>
      </c>
      <c r="J80" s="367"/>
      <c r="K80" s="532" t="s">
        <v>322</v>
      </c>
      <c r="L80" s="533" t="s">
        <v>323</v>
      </c>
      <c r="M80" s="376">
        <v>83</v>
      </c>
      <c r="N80" s="376">
        <v>0</v>
      </c>
      <c r="O80" s="376">
        <v>13</v>
      </c>
      <c r="P80" s="376">
        <v>70</v>
      </c>
      <c r="Q80" s="371">
        <v>0</v>
      </c>
      <c r="R80" s="371">
        <v>0.1566265060240964</v>
      </c>
      <c r="S80" s="371">
        <v>0.8433734939759037</v>
      </c>
    </row>
    <row r="81" spans="1:19" ht="13.5">
      <c r="A81" s="487" t="s">
        <v>283</v>
      </c>
      <c r="B81" s="258" t="s">
        <v>164</v>
      </c>
      <c r="C81" s="392">
        <v>777</v>
      </c>
      <c r="D81" s="392">
        <v>56</v>
      </c>
      <c r="E81" s="392">
        <v>332</v>
      </c>
      <c r="F81" s="392">
        <v>389</v>
      </c>
      <c r="G81" s="393">
        <v>0.07207207207207207</v>
      </c>
      <c r="H81" s="393">
        <v>0.4272844272844273</v>
      </c>
      <c r="I81" s="393">
        <v>0.5006435006435006</v>
      </c>
      <c r="J81" s="367"/>
      <c r="K81" s="532" t="s">
        <v>322</v>
      </c>
      <c r="L81" s="533" t="s">
        <v>324</v>
      </c>
      <c r="M81" s="376">
        <v>120</v>
      </c>
      <c r="N81" s="376">
        <v>26</v>
      </c>
      <c r="O81" s="376">
        <v>63</v>
      </c>
      <c r="P81" s="376">
        <v>31</v>
      </c>
      <c r="Q81" s="371">
        <v>0.21666666666666667</v>
      </c>
      <c r="R81" s="371">
        <v>0.525</v>
      </c>
      <c r="S81" s="371">
        <v>0.25833333333333336</v>
      </c>
    </row>
    <row r="82" spans="1:19" ht="13.5">
      <c r="A82" s="487" t="s">
        <v>283</v>
      </c>
      <c r="B82" s="287" t="s">
        <v>167</v>
      </c>
      <c r="C82" s="382">
        <v>927</v>
      </c>
      <c r="D82" s="382">
        <v>75</v>
      </c>
      <c r="E82" s="382">
        <v>481</v>
      </c>
      <c r="F82" s="382">
        <v>371</v>
      </c>
      <c r="G82" s="444">
        <v>0.08090614886731391</v>
      </c>
      <c r="H82" s="444">
        <v>0.5188781014023732</v>
      </c>
      <c r="I82" s="444">
        <v>0.4002157497303128</v>
      </c>
      <c r="J82" s="367"/>
      <c r="K82" s="532" t="s">
        <v>322</v>
      </c>
      <c r="L82" s="533" t="s">
        <v>325</v>
      </c>
      <c r="M82" s="376">
        <v>49</v>
      </c>
      <c r="N82" s="376">
        <v>8</v>
      </c>
      <c r="O82" s="376">
        <v>27</v>
      </c>
      <c r="P82" s="376">
        <v>14</v>
      </c>
      <c r="Q82" s="371">
        <v>0.16326530612244897</v>
      </c>
      <c r="R82" s="371">
        <v>0.5510204081632653</v>
      </c>
      <c r="S82" s="371">
        <v>0.2857142857142857</v>
      </c>
    </row>
    <row r="83" spans="1:19" ht="13.5">
      <c r="A83" s="487" t="s">
        <v>283</v>
      </c>
      <c r="B83" s="287" t="s">
        <v>169</v>
      </c>
      <c r="C83" s="382">
        <v>368</v>
      </c>
      <c r="D83" s="382">
        <v>0</v>
      </c>
      <c r="E83" s="382">
        <v>368</v>
      </c>
      <c r="F83" s="382">
        <v>0</v>
      </c>
      <c r="G83" s="444">
        <v>0</v>
      </c>
      <c r="H83" s="444">
        <v>1</v>
      </c>
      <c r="I83" s="444">
        <v>0</v>
      </c>
      <c r="J83" s="367"/>
      <c r="K83" s="532" t="s">
        <v>322</v>
      </c>
      <c r="L83" s="533" t="s">
        <v>326</v>
      </c>
      <c r="M83" s="376">
        <v>45</v>
      </c>
      <c r="N83" s="376">
        <v>2</v>
      </c>
      <c r="O83" s="376">
        <v>24</v>
      </c>
      <c r="P83" s="376">
        <v>19</v>
      </c>
      <c r="Q83" s="371">
        <v>0.044444444444444446</v>
      </c>
      <c r="R83" s="371">
        <v>0.5333333333333333</v>
      </c>
      <c r="S83" s="371">
        <v>0.4222222222222222</v>
      </c>
    </row>
    <row r="84" spans="1:19" ht="13.5">
      <c r="A84" s="534" t="s">
        <v>304</v>
      </c>
      <c r="B84" s="465" t="s">
        <v>306</v>
      </c>
      <c r="C84" s="466">
        <v>1326</v>
      </c>
      <c r="D84" s="466">
        <v>121</v>
      </c>
      <c r="E84" s="466">
        <v>660</v>
      </c>
      <c r="F84" s="466">
        <v>545</v>
      </c>
      <c r="G84" s="467">
        <v>0.09125188536953242</v>
      </c>
      <c r="H84" s="467">
        <v>0.497737556561086</v>
      </c>
      <c r="I84" s="467">
        <v>0.4110105580693816</v>
      </c>
      <c r="J84" s="367"/>
      <c r="K84" s="532" t="s">
        <v>322</v>
      </c>
      <c r="L84" s="533" t="s">
        <v>327</v>
      </c>
      <c r="M84" s="376">
        <v>100</v>
      </c>
      <c r="N84" s="376">
        <v>15</v>
      </c>
      <c r="O84" s="376">
        <v>51</v>
      </c>
      <c r="P84" s="376">
        <v>34</v>
      </c>
      <c r="Q84" s="371">
        <v>0.15</v>
      </c>
      <c r="R84" s="371">
        <v>0.51</v>
      </c>
      <c r="S84" s="371">
        <v>0.34</v>
      </c>
    </row>
    <row r="85" spans="1:19" ht="13.5">
      <c r="A85" s="534" t="s">
        <v>304</v>
      </c>
      <c r="B85" s="468" t="s">
        <v>308</v>
      </c>
      <c r="C85" s="469">
        <v>575</v>
      </c>
      <c r="D85" s="469">
        <v>39</v>
      </c>
      <c r="E85" s="469">
        <v>259</v>
      </c>
      <c r="F85" s="469">
        <v>277</v>
      </c>
      <c r="G85" s="459">
        <v>0.06782608695652174</v>
      </c>
      <c r="H85" s="459">
        <v>0.4504347826086956</v>
      </c>
      <c r="I85" s="459">
        <v>0.4817391304347826</v>
      </c>
      <c r="J85" s="367"/>
      <c r="K85" s="532" t="s">
        <v>322</v>
      </c>
      <c r="L85" s="533" t="s">
        <v>328</v>
      </c>
      <c r="M85" s="376">
        <v>266</v>
      </c>
      <c r="N85" s="376">
        <v>23</v>
      </c>
      <c r="O85" s="376">
        <v>157</v>
      </c>
      <c r="P85" s="376">
        <v>86</v>
      </c>
      <c r="Q85" s="371">
        <v>0.08646616541353383</v>
      </c>
      <c r="R85" s="371">
        <v>0.5902255639097744</v>
      </c>
      <c r="S85" s="371">
        <v>0.3233082706766917</v>
      </c>
    </row>
    <row r="86" spans="1:19" ht="13.5">
      <c r="A86" s="534" t="s">
        <v>304</v>
      </c>
      <c r="B86" s="513" t="s">
        <v>309</v>
      </c>
      <c r="C86" s="470">
        <v>883</v>
      </c>
      <c r="D86" s="470">
        <v>89</v>
      </c>
      <c r="E86" s="470">
        <v>468</v>
      </c>
      <c r="F86" s="470">
        <v>326</v>
      </c>
      <c r="G86" s="461">
        <v>0.10079275198187995</v>
      </c>
      <c r="H86" s="461">
        <v>0.5300113250283126</v>
      </c>
      <c r="I86" s="461">
        <v>0.36919592298980747</v>
      </c>
      <c r="J86" s="367"/>
      <c r="K86" s="532" t="s">
        <v>322</v>
      </c>
      <c r="L86" s="533" t="s">
        <v>329</v>
      </c>
      <c r="M86" s="376">
        <v>73</v>
      </c>
      <c r="N86" s="376">
        <v>1</v>
      </c>
      <c r="O86" s="376">
        <v>47</v>
      </c>
      <c r="P86" s="376">
        <v>25</v>
      </c>
      <c r="Q86" s="371">
        <v>0.0136986301369863</v>
      </c>
      <c r="R86" s="371">
        <v>0.6438356164383562</v>
      </c>
      <c r="S86" s="371">
        <v>0.3424657534246575</v>
      </c>
    </row>
    <row r="87" spans="1:19" ht="13.5">
      <c r="A87" s="534" t="s">
        <v>304</v>
      </c>
      <c r="B87" s="477" t="s">
        <v>310</v>
      </c>
      <c r="C87" s="471">
        <v>564</v>
      </c>
      <c r="D87" s="471">
        <v>50</v>
      </c>
      <c r="E87" s="471">
        <v>282</v>
      </c>
      <c r="F87" s="471">
        <v>232</v>
      </c>
      <c r="G87" s="464">
        <v>0.08865248226950355</v>
      </c>
      <c r="H87" s="464">
        <v>0.5</v>
      </c>
      <c r="I87" s="464">
        <v>0.41134751773049644</v>
      </c>
      <c r="J87" s="367"/>
      <c r="K87" s="532" t="s">
        <v>322</v>
      </c>
      <c r="L87" s="533" t="s">
        <v>330</v>
      </c>
      <c r="M87" s="376">
        <v>179</v>
      </c>
      <c r="N87" s="376">
        <v>28</v>
      </c>
      <c r="O87" s="376">
        <v>91</v>
      </c>
      <c r="P87" s="376">
        <v>60</v>
      </c>
      <c r="Q87" s="371">
        <v>0.1564245810055866</v>
      </c>
      <c r="R87" s="371">
        <v>0.5083798882681564</v>
      </c>
      <c r="S87" s="371">
        <v>0.33519553072625696</v>
      </c>
    </row>
    <row r="88" spans="1:19" ht="13.5">
      <c r="A88" s="534" t="s">
        <v>304</v>
      </c>
      <c r="B88" s="521" t="s">
        <v>142</v>
      </c>
      <c r="C88" s="522">
        <v>50</v>
      </c>
      <c r="D88" s="522">
        <v>0</v>
      </c>
      <c r="E88" s="522">
        <v>3</v>
      </c>
      <c r="F88" s="522">
        <v>47</v>
      </c>
      <c r="G88" s="523">
        <v>0</v>
      </c>
      <c r="H88" s="523">
        <v>0.06</v>
      </c>
      <c r="I88" s="523">
        <v>0.94</v>
      </c>
      <c r="J88" s="367"/>
      <c r="K88" s="532" t="s">
        <v>322</v>
      </c>
      <c r="L88" s="533" t="s">
        <v>331</v>
      </c>
      <c r="M88" s="376">
        <v>101</v>
      </c>
      <c r="N88" s="376">
        <v>12</v>
      </c>
      <c r="O88" s="376">
        <v>63</v>
      </c>
      <c r="P88" s="376">
        <v>26</v>
      </c>
      <c r="Q88" s="371">
        <v>0.1188118811881188</v>
      </c>
      <c r="R88" s="371">
        <v>0.6237623762376238</v>
      </c>
      <c r="S88" s="371">
        <v>0.25742574257425743</v>
      </c>
    </row>
    <row r="89" spans="1:19" ht="13.5">
      <c r="A89" s="535" t="s">
        <v>311</v>
      </c>
      <c r="B89" s="303" t="s">
        <v>315</v>
      </c>
      <c r="C89" s="404">
        <v>410</v>
      </c>
      <c r="D89" s="404">
        <v>45</v>
      </c>
      <c r="E89" s="404">
        <v>195</v>
      </c>
      <c r="F89" s="404">
        <v>170</v>
      </c>
      <c r="G89" s="405">
        <v>0.10975609756097561</v>
      </c>
      <c r="H89" s="405">
        <v>0.47560975609756095</v>
      </c>
      <c r="I89" s="405">
        <v>0.4146341463414634</v>
      </c>
      <c r="J89" s="367"/>
      <c r="K89" s="532" t="s">
        <v>322</v>
      </c>
      <c r="L89" s="533" t="s">
        <v>332</v>
      </c>
      <c r="M89" s="376">
        <v>123</v>
      </c>
      <c r="N89" s="376">
        <v>22</v>
      </c>
      <c r="O89" s="376">
        <v>77</v>
      </c>
      <c r="P89" s="376">
        <v>24</v>
      </c>
      <c r="Q89" s="371">
        <v>0.17886178861788618</v>
      </c>
      <c r="R89" s="371">
        <v>0.6260162601626016</v>
      </c>
      <c r="S89" s="371">
        <v>0.1951219512195122</v>
      </c>
    </row>
    <row r="90" spans="1:19" ht="13.5">
      <c r="A90" s="535" t="s">
        <v>311</v>
      </c>
      <c r="B90" s="472" t="s">
        <v>322</v>
      </c>
      <c r="C90" s="473">
        <v>1139</v>
      </c>
      <c r="D90" s="473">
        <v>137</v>
      </c>
      <c r="E90" s="473">
        <v>613</v>
      </c>
      <c r="F90" s="473">
        <v>389</v>
      </c>
      <c r="G90" s="474">
        <v>0.1202809482001756</v>
      </c>
      <c r="H90" s="474">
        <v>0.5381913959613697</v>
      </c>
      <c r="I90" s="474">
        <v>0.3415276558384548</v>
      </c>
      <c r="J90" s="367"/>
      <c r="K90" s="533" t="s">
        <v>322</v>
      </c>
      <c r="L90" s="533" t="s">
        <v>322</v>
      </c>
      <c r="M90" s="536">
        <v>1139</v>
      </c>
      <c r="N90" s="536">
        <v>137</v>
      </c>
      <c r="O90" s="536">
        <v>613</v>
      </c>
      <c r="P90" s="536">
        <v>389</v>
      </c>
      <c r="Q90" s="309">
        <v>0.1202809482001756</v>
      </c>
      <c r="R90" s="309">
        <v>0.5381913959613697</v>
      </c>
      <c r="S90" s="309">
        <v>0.3415276558384548</v>
      </c>
    </row>
    <row r="91" spans="1:19" ht="13.5">
      <c r="A91" s="535" t="s">
        <v>311</v>
      </c>
      <c r="B91" s="287" t="s">
        <v>178</v>
      </c>
      <c r="C91" s="376">
        <v>134</v>
      </c>
      <c r="D91" s="376">
        <v>21</v>
      </c>
      <c r="E91" s="376">
        <v>67</v>
      </c>
      <c r="F91" s="376">
        <v>46</v>
      </c>
      <c r="G91" s="444">
        <v>0.15671641791044777</v>
      </c>
      <c r="H91" s="444">
        <v>0.5</v>
      </c>
      <c r="I91" s="444">
        <v>0.34328358208955223</v>
      </c>
      <c r="J91" s="367"/>
      <c r="K91" s="537" t="s">
        <v>333</v>
      </c>
      <c r="L91" s="538" t="s">
        <v>334</v>
      </c>
      <c r="M91" s="376">
        <v>143</v>
      </c>
      <c r="N91" s="376">
        <v>21</v>
      </c>
      <c r="O91" s="376">
        <v>77</v>
      </c>
      <c r="P91" s="376">
        <v>45</v>
      </c>
      <c r="Q91" s="371">
        <v>0.14685314685314685</v>
      </c>
      <c r="R91" s="371">
        <v>0.5384615384615384</v>
      </c>
      <c r="S91" s="371">
        <v>0.3146853146853147</v>
      </c>
    </row>
    <row r="92" spans="1:19" ht="13.5">
      <c r="A92" s="535" t="s">
        <v>311</v>
      </c>
      <c r="B92" s="287" t="s">
        <v>179</v>
      </c>
      <c r="C92" s="376">
        <v>196</v>
      </c>
      <c r="D92" s="376">
        <v>35</v>
      </c>
      <c r="E92" s="376">
        <v>116</v>
      </c>
      <c r="F92" s="376">
        <v>45</v>
      </c>
      <c r="G92" s="444">
        <v>0.17857142857142858</v>
      </c>
      <c r="H92" s="444">
        <v>0.5918367346938775</v>
      </c>
      <c r="I92" s="444">
        <v>0.22959183673469388</v>
      </c>
      <c r="J92" s="367"/>
      <c r="K92" s="537" t="s">
        <v>333</v>
      </c>
      <c r="L92" s="538" t="s">
        <v>335</v>
      </c>
      <c r="M92" s="376">
        <v>187</v>
      </c>
      <c r="N92" s="376">
        <v>39</v>
      </c>
      <c r="O92" s="376">
        <v>110</v>
      </c>
      <c r="P92" s="376">
        <v>38</v>
      </c>
      <c r="Q92" s="371">
        <v>0.20855614973262032</v>
      </c>
      <c r="R92" s="371">
        <v>0.5882352941176471</v>
      </c>
      <c r="S92" s="371">
        <v>0.20320855614973263</v>
      </c>
    </row>
    <row r="93" spans="1:19" ht="13.5">
      <c r="A93" s="535" t="s">
        <v>311</v>
      </c>
      <c r="B93" s="310" t="s">
        <v>333</v>
      </c>
      <c r="C93" s="409">
        <v>469</v>
      </c>
      <c r="D93" s="409">
        <v>77</v>
      </c>
      <c r="E93" s="409">
        <v>279</v>
      </c>
      <c r="F93" s="409">
        <v>113</v>
      </c>
      <c r="G93" s="410">
        <v>0.16417910447761194</v>
      </c>
      <c r="H93" s="410">
        <v>0.5948827292110874</v>
      </c>
      <c r="I93" s="410">
        <v>0.24093816631130063</v>
      </c>
      <c r="J93" s="367"/>
      <c r="K93" s="537" t="s">
        <v>333</v>
      </c>
      <c r="L93" s="538" t="s">
        <v>337</v>
      </c>
      <c r="M93" s="376">
        <v>139</v>
      </c>
      <c r="N93" s="376">
        <v>17</v>
      </c>
      <c r="O93" s="376">
        <v>92</v>
      </c>
      <c r="P93" s="376">
        <v>30</v>
      </c>
      <c r="Q93" s="371">
        <v>0.1223021582733813</v>
      </c>
      <c r="R93" s="371">
        <v>0.6618705035971223</v>
      </c>
      <c r="S93" s="371">
        <v>0.2158273381294964</v>
      </c>
    </row>
    <row r="94" spans="1:19" ht="13.5">
      <c r="A94" s="535" t="s">
        <v>311</v>
      </c>
      <c r="B94" s="313" t="s">
        <v>336</v>
      </c>
      <c r="C94" s="411">
        <v>320</v>
      </c>
      <c r="D94" s="411">
        <v>37</v>
      </c>
      <c r="E94" s="411">
        <v>174</v>
      </c>
      <c r="F94" s="411">
        <v>109</v>
      </c>
      <c r="G94" s="412">
        <v>0.115625</v>
      </c>
      <c r="H94" s="412">
        <v>0.54375</v>
      </c>
      <c r="I94" s="412">
        <v>0.340625</v>
      </c>
      <c r="J94" s="367"/>
      <c r="K94" s="538" t="s">
        <v>333</v>
      </c>
      <c r="L94" s="538" t="s">
        <v>333</v>
      </c>
      <c r="M94" s="539">
        <v>469</v>
      </c>
      <c r="N94" s="539">
        <v>77</v>
      </c>
      <c r="O94" s="539">
        <v>279</v>
      </c>
      <c r="P94" s="539">
        <v>113</v>
      </c>
      <c r="Q94" s="316">
        <v>0.16417910447761194</v>
      </c>
      <c r="R94" s="316">
        <v>0.5948827292110874</v>
      </c>
      <c r="S94" s="316">
        <v>0.24093816631130063</v>
      </c>
    </row>
    <row r="95" spans="1:19" ht="13.5">
      <c r="A95" s="535" t="s">
        <v>311</v>
      </c>
      <c r="B95" s="287" t="s">
        <v>185</v>
      </c>
      <c r="C95" s="376">
        <v>110</v>
      </c>
      <c r="D95" s="376">
        <v>6</v>
      </c>
      <c r="E95" s="376">
        <v>51</v>
      </c>
      <c r="F95" s="376">
        <v>53</v>
      </c>
      <c r="G95" s="444">
        <v>0.05454545454545454</v>
      </c>
      <c r="H95" s="444">
        <v>0.4636363636363636</v>
      </c>
      <c r="I95" s="444">
        <v>0.4818181818181818</v>
      </c>
      <c r="J95" s="367"/>
      <c r="K95" s="540" t="s">
        <v>336</v>
      </c>
      <c r="L95" s="541" t="s">
        <v>338</v>
      </c>
      <c r="M95" s="376">
        <v>50</v>
      </c>
      <c r="N95" s="376">
        <v>8</v>
      </c>
      <c r="O95" s="376">
        <v>22</v>
      </c>
      <c r="P95" s="376">
        <v>20</v>
      </c>
      <c r="Q95" s="371">
        <v>0.16</v>
      </c>
      <c r="R95" s="371">
        <v>0.44</v>
      </c>
      <c r="S95" s="371">
        <v>0.4</v>
      </c>
    </row>
    <row r="96" spans="1:19" ht="13.5">
      <c r="A96" s="535" t="s">
        <v>311</v>
      </c>
      <c r="B96" s="287" t="s">
        <v>186</v>
      </c>
      <c r="C96" s="376">
        <v>158</v>
      </c>
      <c r="D96" s="376">
        <v>6</v>
      </c>
      <c r="E96" s="376">
        <v>79</v>
      </c>
      <c r="F96" s="376">
        <v>73</v>
      </c>
      <c r="G96" s="444">
        <v>0.0379746835443038</v>
      </c>
      <c r="H96" s="444">
        <v>0.5</v>
      </c>
      <c r="I96" s="444">
        <v>0.4620253164556962</v>
      </c>
      <c r="J96" s="367"/>
      <c r="K96" s="540" t="s">
        <v>336</v>
      </c>
      <c r="L96" s="541" t="s">
        <v>339</v>
      </c>
      <c r="M96" s="376">
        <v>102</v>
      </c>
      <c r="N96" s="376">
        <v>20</v>
      </c>
      <c r="O96" s="376">
        <v>53</v>
      </c>
      <c r="P96" s="376">
        <v>29</v>
      </c>
      <c r="Q96" s="371">
        <v>0.19607843137254902</v>
      </c>
      <c r="R96" s="371">
        <v>0.5196078431372549</v>
      </c>
      <c r="S96" s="371">
        <v>0.28431372549019607</v>
      </c>
    </row>
    <row r="97" spans="1:19" ht="13.5">
      <c r="A97" s="535" t="s">
        <v>311</v>
      </c>
      <c r="B97" s="287" t="s">
        <v>188</v>
      </c>
      <c r="C97" s="376">
        <v>143</v>
      </c>
      <c r="D97" s="376">
        <v>12</v>
      </c>
      <c r="E97" s="376">
        <v>82</v>
      </c>
      <c r="F97" s="376">
        <v>49</v>
      </c>
      <c r="G97" s="444">
        <v>0.08391608391608392</v>
      </c>
      <c r="H97" s="444">
        <v>0.5734265734265734</v>
      </c>
      <c r="I97" s="444">
        <v>0.34265734265734266</v>
      </c>
      <c r="J97" s="367"/>
      <c r="K97" s="540" t="s">
        <v>336</v>
      </c>
      <c r="L97" s="541" t="s">
        <v>340</v>
      </c>
      <c r="M97" s="376">
        <v>58</v>
      </c>
      <c r="N97" s="376">
        <v>1</v>
      </c>
      <c r="O97" s="376">
        <v>39</v>
      </c>
      <c r="P97" s="376">
        <v>18</v>
      </c>
      <c r="Q97" s="371">
        <v>0.017241379310344827</v>
      </c>
      <c r="R97" s="371">
        <v>0.6724137931034483</v>
      </c>
      <c r="S97" s="371">
        <v>0.3103448275862069</v>
      </c>
    </row>
    <row r="98" spans="1:19" ht="13.5">
      <c r="A98" s="535" t="s">
        <v>311</v>
      </c>
      <c r="B98" s="287" t="s">
        <v>190</v>
      </c>
      <c r="C98" s="376">
        <v>58</v>
      </c>
      <c r="D98" s="376">
        <v>7</v>
      </c>
      <c r="E98" s="376">
        <v>34</v>
      </c>
      <c r="F98" s="376">
        <v>17</v>
      </c>
      <c r="G98" s="444">
        <v>0.1206896551724138</v>
      </c>
      <c r="H98" s="444">
        <v>0.5862068965517241</v>
      </c>
      <c r="I98" s="444">
        <v>0.29310344827586204</v>
      </c>
      <c r="J98" s="367"/>
      <c r="K98" s="540" t="s">
        <v>336</v>
      </c>
      <c r="L98" s="541" t="s">
        <v>341</v>
      </c>
      <c r="M98" s="376">
        <v>96</v>
      </c>
      <c r="N98" s="376">
        <v>8</v>
      </c>
      <c r="O98" s="376">
        <v>54</v>
      </c>
      <c r="P98" s="376">
        <v>34</v>
      </c>
      <c r="Q98" s="371">
        <v>0.08333333333333333</v>
      </c>
      <c r="R98" s="371">
        <v>0.5625</v>
      </c>
      <c r="S98" s="371">
        <v>0.3541666666666667</v>
      </c>
    </row>
    <row r="99" spans="1:19" ht="13.5">
      <c r="A99" s="535" t="s">
        <v>311</v>
      </c>
      <c r="B99" s="287" t="s">
        <v>192</v>
      </c>
      <c r="C99" s="376">
        <v>84</v>
      </c>
      <c r="D99" s="376">
        <v>12</v>
      </c>
      <c r="E99" s="376">
        <v>41</v>
      </c>
      <c r="F99" s="376">
        <v>31</v>
      </c>
      <c r="G99" s="444">
        <v>0.14285714285714285</v>
      </c>
      <c r="H99" s="444">
        <v>0.4880952380952381</v>
      </c>
      <c r="I99" s="444">
        <v>0.36904761904761907</v>
      </c>
      <c r="J99" s="367"/>
      <c r="K99" s="540" t="s">
        <v>336</v>
      </c>
      <c r="L99" s="541" t="s">
        <v>342</v>
      </c>
      <c r="M99" s="376">
        <v>14</v>
      </c>
      <c r="N99" s="376">
        <v>0</v>
      </c>
      <c r="O99" s="376">
        <v>6</v>
      </c>
      <c r="P99" s="376">
        <v>8</v>
      </c>
      <c r="Q99" s="371">
        <v>0</v>
      </c>
      <c r="R99" s="371">
        <v>0.42857142857142855</v>
      </c>
      <c r="S99" s="371">
        <v>0.5714285714285714</v>
      </c>
    </row>
    <row r="100" spans="1:19" ht="13.5">
      <c r="A100" s="535" t="s">
        <v>311</v>
      </c>
      <c r="B100" s="287" t="s">
        <v>194</v>
      </c>
      <c r="C100" s="376">
        <v>105</v>
      </c>
      <c r="D100" s="376">
        <v>5</v>
      </c>
      <c r="E100" s="376">
        <v>61</v>
      </c>
      <c r="F100" s="376">
        <v>39</v>
      </c>
      <c r="G100" s="444">
        <v>0.047619047619047616</v>
      </c>
      <c r="H100" s="444">
        <v>0.580952380952381</v>
      </c>
      <c r="I100" s="444">
        <v>0.37142857142857144</v>
      </c>
      <c r="J100" s="367"/>
      <c r="K100" s="540" t="s">
        <v>336</v>
      </c>
      <c r="L100" s="542" t="s">
        <v>336</v>
      </c>
      <c r="M100" s="543">
        <v>320</v>
      </c>
      <c r="N100" s="543">
        <v>37</v>
      </c>
      <c r="O100" s="543">
        <v>174</v>
      </c>
      <c r="P100" s="543">
        <v>109</v>
      </c>
      <c r="Q100" s="317">
        <v>0.115625</v>
      </c>
      <c r="R100" s="317">
        <v>0.54375</v>
      </c>
      <c r="S100" s="317">
        <v>0.340625</v>
      </c>
    </row>
    <row r="101" spans="1:19" ht="13.5">
      <c r="A101" s="535" t="s">
        <v>311</v>
      </c>
      <c r="B101" s="287" t="s">
        <v>110</v>
      </c>
      <c r="C101" s="376">
        <v>241</v>
      </c>
      <c r="D101" s="376">
        <v>25</v>
      </c>
      <c r="E101" s="376">
        <v>133</v>
      </c>
      <c r="F101" s="376">
        <v>83</v>
      </c>
      <c r="G101" s="444">
        <v>0.1037344398340249</v>
      </c>
      <c r="H101" s="444">
        <v>0.5518672199170125</v>
      </c>
      <c r="I101" s="444">
        <v>0.34439834024896265</v>
      </c>
      <c r="J101" s="367"/>
      <c r="K101" s="544" t="s">
        <v>197</v>
      </c>
      <c r="L101" s="545" t="s">
        <v>287</v>
      </c>
      <c r="M101" s="376">
        <v>369</v>
      </c>
      <c r="N101" s="376">
        <v>60</v>
      </c>
      <c r="O101" s="376">
        <v>195</v>
      </c>
      <c r="P101" s="376">
        <v>114</v>
      </c>
      <c r="Q101" s="371">
        <v>0.16260162601626016</v>
      </c>
      <c r="R101" s="371">
        <v>0.5284552845528455</v>
      </c>
      <c r="S101" s="371">
        <v>0.3089430894308943</v>
      </c>
    </row>
    <row r="102" spans="1:19" ht="13.5">
      <c r="A102" s="535" t="s">
        <v>311</v>
      </c>
      <c r="B102" s="287" t="s">
        <v>196</v>
      </c>
      <c r="C102" s="376">
        <v>49</v>
      </c>
      <c r="D102" s="376">
        <v>3</v>
      </c>
      <c r="E102" s="376">
        <v>26</v>
      </c>
      <c r="F102" s="376">
        <v>20</v>
      </c>
      <c r="G102" s="444">
        <v>0.061224489795918366</v>
      </c>
      <c r="H102" s="444">
        <v>0.5306122448979592</v>
      </c>
      <c r="I102" s="444">
        <v>0.40816326530612246</v>
      </c>
      <c r="J102" s="367"/>
      <c r="K102" s="544" t="s">
        <v>197</v>
      </c>
      <c r="L102" s="545" t="s">
        <v>343</v>
      </c>
      <c r="M102" s="376">
        <v>106</v>
      </c>
      <c r="N102" s="376">
        <v>12</v>
      </c>
      <c r="O102" s="376">
        <v>63</v>
      </c>
      <c r="P102" s="376">
        <v>31</v>
      </c>
      <c r="Q102" s="371">
        <v>0.11320754716981132</v>
      </c>
      <c r="R102" s="371">
        <v>0.5943396226415094</v>
      </c>
      <c r="S102" s="371">
        <v>0.29245283018867924</v>
      </c>
    </row>
    <row r="103" spans="1:19" ht="13.5">
      <c r="A103" s="535" t="s">
        <v>311</v>
      </c>
      <c r="B103" s="287" t="s">
        <v>198</v>
      </c>
      <c r="C103" s="376">
        <v>22</v>
      </c>
      <c r="D103" s="376">
        <v>1</v>
      </c>
      <c r="E103" s="376">
        <v>9</v>
      </c>
      <c r="F103" s="376">
        <v>12</v>
      </c>
      <c r="G103" s="444">
        <v>0.045454545454545456</v>
      </c>
      <c r="H103" s="444">
        <v>0.4090909090909091</v>
      </c>
      <c r="I103" s="444">
        <v>0.5454545454545454</v>
      </c>
      <c r="J103" s="367"/>
      <c r="K103" s="544" t="s">
        <v>197</v>
      </c>
      <c r="L103" s="546" t="s">
        <v>197</v>
      </c>
      <c r="M103" s="547">
        <v>475</v>
      </c>
      <c r="N103" s="547">
        <v>72</v>
      </c>
      <c r="O103" s="547">
        <v>258</v>
      </c>
      <c r="P103" s="547">
        <v>145</v>
      </c>
      <c r="Q103" s="318">
        <v>0.15157894736842106</v>
      </c>
      <c r="R103" s="318">
        <v>0.5431578947368421</v>
      </c>
      <c r="S103" s="318">
        <v>0.30526315789473685</v>
      </c>
    </row>
    <row r="104" spans="1:19" ht="13.5">
      <c r="A104" s="535" t="s">
        <v>311</v>
      </c>
      <c r="B104" s="287" t="s">
        <v>200</v>
      </c>
      <c r="C104" s="376">
        <v>35</v>
      </c>
      <c r="D104" s="376">
        <v>3</v>
      </c>
      <c r="E104" s="376">
        <v>20</v>
      </c>
      <c r="F104" s="376">
        <v>12</v>
      </c>
      <c r="G104" s="444">
        <v>0.08571428571428572</v>
      </c>
      <c r="H104" s="444">
        <v>0.5714285714285714</v>
      </c>
      <c r="I104" s="444">
        <v>0.34285714285714286</v>
      </c>
      <c r="J104" s="367"/>
      <c r="K104" s="517" t="s">
        <v>344</v>
      </c>
      <c r="L104" s="515" t="s">
        <v>345</v>
      </c>
      <c r="M104" s="376">
        <v>119</v>
      </c>
      <c r="N104" s="376">
        <v>4</v>
      </c>
      <c r="O104" s="376">
        <v>69</v>
      </c>
      <c r="P104" s="376">
        <v>46</v>
      </c>
      <c r="Q104" s="371">
        <v>0.03361344537815126</v>
      </c>
      <c r="R104" s="371">
        <v>0.5798319327731093</v>
      </c>
      <c r="S104" s="371">
        <v>0.3865546218487395</v>
      </c>
    </row>
    <row r="105" spans="1:19" ht="13.5">
      <c r="A105" s="535" t="s">
        <v>311</v>
      </c>
      <c r="B105" s="319" t="s">
        <v>197</v>
      </c>
      <c r="C105" s="416">
        <v>475</v>
      </c>
      <c r="D105" s="416">
        <v>72</v>
      </c>
      <c r="E105" s="416">
        <v>258</v>
      </c>
      <c r="F105" s="416">
        <v>145</v>
      </c>
      <c r="G105" s="417">
        <v>0.15157894736842106</v>
      </c>
      <c r="H105" s="417">
        <v>0.5431578947368421</v>
      </c>
      <c r="I105" s="417">
        <v>0.30526315789473685</v>
      </c>
      <c r="J105" s="367"/>
      <c r="K105" s="517" t="s">
        <v>344</v>
      </c>
      <c r="L105" s="515" t="s">
        <v>346</v>
      </c>
      <c r="M105" s="376">
        <v>121</v>
      </c>
      <c r="N105" s="376">
        <v>18</v>
      </c>
      <c r="O105" s="376">
        <v>58</v>
      </c>
      <c r="P105" s="376">
        <v>45</v>
      </c>
      <c r="Q105" s="371">
        <v>0.1487603305785124</v>
      </c>
      <c r="R105" s="371">
        <v>0.4793388429752066</v>
      </c>
      <c r="S105" s="371">
        <v>0.371900826446281</v>
      </c>
    </row>
    <row r="106" spans="1:19" ht="13.5">
      <c r="A106" s="535" t="s">
        <v>311</v>
      </c>
      <c r="B106" s="287" t="s">
        <v>203</v>
      </c>
      <c r="C106" s="376">
        <v>72</v>
      </c>
      <c r="D106" s="376">
        <v>2</v>
      </c>
      <c r="E106" s="376">
        <v>48</v>
      </c>
      <c r="F106" s="376">
        <v>22</v>
      </c>
      <c r="G106" s="444">
        <v>0.027777777777777776</v>
      </c>
      <c r="H106" s="444">
        <v>0.6666666666666666</v>
      </c>
      <c r="I106" s="444">
        <v>0.3055555555555556</v>
      </c>
      <c r="J106" s="367"/>
      <c r="K106" s="517" t="s">
        <v>344</v>
      </c>
      <c r="L106" s="548" t="s">
        <v>344</v>
      </c>
      <c r="M106" s="549">
        <v>240</v>
      </c>
      <c r="N106" s="549">
        <v>22</v>
      </c>
      <c r="O106" s="549">
        <v>127</v>
      </c>
      <c r="P106" s="549">
        <v>91</v>
      </c>
      <c r="Q106" s="519">
        <v>0.09166666666666666</v>
      </c>
      <c r="R106" s="519">
        <v>0.5291666666666667</v>
      </c>
      <c r="S106" s="519">
        <v>0.37916666666666665</v>
      </c>
    </row>
    <row r="107" spans="1:19" ht="13.5">
      <c r="A107" s="535" t="s">
        <v>311</v>
      </c>
      <c r="B107" s="287" t="s">
        <v>205</v>
      </c>
      <c r="C107" s="376">
        <v>32</v>
      </c>
      <c r="D107" s="376">
        <v>6</v>
      </c>
      <c r="E107" s="376">
        <v>10</v>
      </c>
      <c r="F107" s="376">
        <v>16</v>
      </c>
      <c r="G107" s="444">
        <v>0.1875</v>
      </c>
      <c r="H107" s="444">
        <v>0.3125</v>
      </c>
      <c r="I107" s="444">
        <v>0.5</v>
      </c>
      <c r="J107" s="367"/>
      <c r="K107" s="550" t="s">
        <v>347</v>
      </c>
      <c r="L107" s="551" t="s">
        <v>347</v>
      </c>
      <c r="M107" s="376">
        <v>157</v>
      </c>
      <c r="N107" s="376">
        <v>14</v>
      </c>
      <c r="O107" s="376">
        <v>77</v>
      </c>
      <c r="P107" s="376">
        <v>66</v>
      </c>
      <c r="Q107" s="371">
        <v>0.08917197452229299</v>
      </c>
      <c r="R107" s="371">
        <v>0.49044585987261147</v>
      </c>
      <c r="S107" s="371">
        <v>0.42038216560509556</v>
      </c>
    </row>
    <row r="108" spans="1:19" ht="13.5">
      <c r="A108" s="535" t="s">
        <v>311</v>
      </c>
      <c r="B108" s="287" t="s">
        <v>206</v>
      </c>
      <c r="C108" s="376">
        <v>36</v>
      </c>
      <c r="D108" s="376">
        <v>3</v>
      </c>
      <c r="E108" s="376">
        <v>24</v>
      </c>
      <c r="F108" s="376">
        <v>9</v>
      </c>
      <c r="G108" s="444">
        <v>0.08333333333333333</v>
      </c>
      <c r="H108" s="444">
        <v>0.6666666666666666</v>
      </c>
      <c r="I108" s="444">
        <v>0.25</v>
      </c>
      <c r="J108" s="367"/>
      <c r="K108" s="550" t="s">
        <v>347</v>
      </c>
      <c r="L108" s="551" t="s">
        <v>348</v>
      </c>
      <c r="M108" s="376">
        <v>18</v>
      </c>
      <c r="N108" s="376">
        <v>0</v>
      </c>
      <c r="O108" s="376">
        <v>12</v>
      </c>
      <c r="P108" s="376">
        <v>6</v>
      </c>
      <c r="Q108" s="371">
        <v>0</v>
      </c>
      <c r="R108" s="371">
        <v>0.6666666666666666</v>
      </c>
      <c r="S108" s="371">
        <v>0.3333333333333333</v>
      </c>
    </row>
    <row r="109" spans="1:19" ht="13.5">
      <c r="A109" s="535" t="s">
        <v>311</v>
      </c>
      <c r="B109" s="287" t="s">
        <v>208</v>
      </c>
      <c r="C109" s="376">
        <v>87</v>
      </c>
      <c r="D109" s="376">
        <v>6</v>
      </c>
      <c r="E109" s="376">
        <v>57</v>
      </c>
      <c r="F109" s="376">
        <v>24</v>
      </c>
      <c r="G109" s="444">
        <v>0.06896551724137931</v>
      </c>
      <c r="H109" s="444">
        <v>0.6551724137931034</v>
      </c>
      <c r="I109" s="444">
        <v>0.27586206896551724</v>
      </c>
      <c r="J109" s="367"/>
      <c r="K109" s="550" t="s">
        <v>347</v>
      </c>
      <c r="L109" s="551" t="s">
        <v>349</v>
      </c>
      <c r="M109" s="376">
        <v>101</v>
      </c>
      <c r="N109" s="376">
        <v>17</v>
      </c>
      <c r="O109" s="376">
        <v>51</v>
      </c>
      <c r="P109" s="376">
        <v>33</v>
      </c>
      <c r="Q109" s="371">
        <v>0.16831683168316833</v>
      </c>
      <c r="R109" s="371">
        <v>0.504950495049505</v>
      </c>
      <c r="S109" s="371">
        <v>0.32673267326732675</v>
      </c>
    </row>
    <row r="110" spans="1:19" ht="13.5">
      <c r="A110" s="535" t="s">
        <v>311</v>
      </c>
      <c r="B110" s="287" t="s">
        <v>210</v>
      </c>
      <c r="C110" s="376">
        <v>73</v>
      </c>
      <c r="D110" s="376">
        <v>10</v>
      </c>
      <c r="E110" s="376">
        <v>45</v>
      </c>
      <c r="F110" s="376">
        <v>18</v>
      </c>
      <c r="G110" s="444">
        <v>0.136986301369863</v>
      </c>
      <c r="H110" s="444">
        <v>0.6164383561643836</v>
      </c>
      <c r="I110" s="444">
        <v>0.2465753424657534</v>
      </c>
      <c r="J110" s="367"/>
      <c r="K110" s="550" t="s">
        <v>347</v>
      </c>
      <c r="L110" s="551" t="s">
        <v>350</v>
      </c>
      <c r="M110" s="376">
        <v>8</v>
      </c>
      <c r="N110" s="376">
        <v>0</v>
      </c>
      <c r="O110" s="376">
        <v>4</v>
      </c>
      <c r="P110" s="376">
        <v>4</v>
      </c>
      <c r="Q110" s="371">
        <v>0</v>
      </c>
      <c r="R110" s="371">
        <v>0.5</v>
      </c>
      <c r="S110" s="371">
        <v>0.5</v>
      </c>
    </row>
    <row r="111" spans="1:19" ht="13.5">
      <c r="A111" s="535" t="s">
        <v>311</v>
      </c>
      <c r="B111" s="287" t="s">
        <v>212</v>
      </c>
      <c r="C111" s="376">
        <v>93</v>
      </c>
      <c r="D111" s="376">
        <v>8</v>
      </c>
      <c r="E111" s="376">
        <v>56</v>
      </c>
      <c r="F111" s="376">
        <v>29</v>
      </c>
      <c r="G111" s="444">
        <v>0.08602150537634409</v>
      </c>
      <c r="H111" s="444">
        <v>0.6021505376344086</v>
      </c>
      <c r="I111" s="444">
        <v>0.3118279569892473</v>
      </c>
      <c r="J111" s="367"/>
      <c r="K111" s="550" t="s">
        <v>347</v>
      </c>
      <c r="L111" s="551" t="s">
        <v>351</v>
      </c>
      <c r="M111" s="376">
        <v>23</v>
      </c>
      <c r="N111" s="376">
        <v>2</v>
      </c>
      <c r="O111" s="376">
        <v>11</v>
      </c>
      <c r="P111" s="376">
        <v>10</v>
      </c>
      <c r="Q111" s="371">
        <v>0.08695652173913043</v>
      </c>
      <c r="R111" s="371">
        <v>0.4782608695652174</v>
      </c>
      <c r="S111" s="371">
        <v>0.43478260869565216</v>
      </c>
    </row>
    <row r="112" spans="1:19" ht="13.5">
      <c r="A112" s="535" t="s">
        <v>311</v>
      </c>
      <c r="B112" s="287" t="s">
        <v>214</v>
      </c>
      <c r="C112" s="376">
        <v>87</v>
      </c>
      <c r="D112" s="376">
        <v>0</v>
      </c>
      <c r="E112" s="376">
        <v>55</v>
      </c>
      <c r="F112" s="376">
        <v>32</v>
      </c>
      <c r="G112" s="444">
        <v>0</v>
      </c>
      <c r="H112" s="444">
        <v>0.632183908045977</v>
      </c>
      <c r="I112" s="444">
        <v>0.367816091954023</v>
      </c>
      <c r="J112" s="367"/>
      <c r="K112" s="550" t="s">
        <v>347</v>
      </c>
      <c r="L112" s="551" t="s">
        <v>217</v>
      </c>
      <c r="M112" s="376">
        <v>25</v>
      </c>
      <c r="N112" s="376">
        <v>2</v>
      </c>
      <c r="O112" s="376">
        <v>5</v>
      </c>
      <c r="P112" s="376">
        <v>18</v>
      </c>
      <c r="Q112" s="371">
        <v>0.08</v>
      </c>
      <c r="R112" s="371">
        <v>0.2</v>
      </c>
      <c r="S112" s="371">
        <v>0.72</v>
      </c>
    </row>
    <row r="113" spans="1:19" ht="13.5">
      <c r="A113" s="535" t="s">
        <v>311</v>
      </c>
      <c r="B113" s="287" t="s">
        <v>593</v>
      </c>
      <c r="C113" s="376">
        <v>174</v>
      </c>
      <c r="D113" s="376">
        <v>30</v>
      </c>
      <c r="E113" s="376">
        <v>96</v>
      </c>
      <c r="F113" s="376">
        <v>48</v>
      </c>
      <c r="G113" s="444">
        <v>0.1724137931034483</v>
      </c>
      <c r="H113" s="444">
        <v>0.5517241379310345</v>
      </c>
      <c r="I113" s="444">
        <v>0.27586206896551724</v>
      </c>
      <c r="J113" s="367"/>
      <c r="K113" s="550" t="s">
        <v>347</v>
      </c>
      <c r="L113" s="552" t="s">
        <v>347</v>
      </c>
      <c r="M113" s="553">
        <v>332</v>
      </c>
      <c r="N113" s="553">
        <v>35</v>
      </c>
      <c r="O113" s="553">
        <v>160</v>
      </c>
      <c r="P113" s="553">
        <v>137</v>
      </c>
      <c r="Q113" s="322">
        <v>0.10542168674698796</v>
      </c>
      <c r="R113" s="322">
        <v>0.4819277108433735</v>
      </c>
      <c r="S113" s="322">
        <v>0.4126506024096386</v>
      </c>
    </row>
    <row r="114" spans="1:19" ht="13.5">
      <c r="A114" s="535" t="s">
        <v>311</v>
      </c>
      <c r="B114" s="287" t="s">
        <v>218</v>
      </c>
      <c r="C114" s="376">
        <v>368</v>
      </c>
      <c r="D114" s="376">
        <v>49</v>
      </c>
      <c r="E114" s="376">
        <v>181</v>
      </c>
      <c r="F114" s="376">
        <v>138</v>
      </c>
      <c r="G114" s="444">
        <v>0.1331521739130435</v>
      </c>
      <c r="H114" s="444">
        <v>0.49184782608695654</v>
      </c>
      <c r="I114" s="444">
        <v>0.375</v>
      </c>
      <c r="J114" s="367"/>
      <c r="K114" s="554" t="s">
        <v>352</v>
      </c>
      <c r="L114" s="555" t="s">
        <v>353</v>
      </c>
      <c r="M114" s="376">
        <v>210</v>
      </c>
      <c r="N114" s="376">
        <v>19</v>
      </c>
      <c r="O114" s="376">
        <v>108</v>
      </c>
      <c r="P114" s="376">
        <v>83</v>
      </c>
      <c r="Q114" s="371">
        <v>0.09047619047619047</v>
      </c>
      <c r="R114" s="371">
        <v>0.5142857142857142</v>
      </c>
      <c r="S114" s="371">
        <v>0.3952380952380952</v>
      </c>
    </row>
    <row r="115" spans="1:19" ht="13.5">
      <c r="A115" s="535" t="s">
        <v>311</v>
      </c>
      <c r="B115" s="287" t="s">
        <v>219</v>
      </c>
      <c r="C115" s="376">
        <v>101</v>
      </c>
      <c r="D115" s="376">
        <v>5</v>
      </c>
      <c r="E115" s="376">
        <v>54</v>
      </c>
      <c r="F115" s="376">
        <v>42</v>
      </c>
      <c r="G115" s="444">
        <v>0.04950495049504951</v>
      </c>
      <c r="H115" s="444">
        <v>0.5346534653465347</v>
      </c>
      <c r="I115" s="444">
        <v>0.4158415841584158</v>
      </c>
      <c r="J115" s="367"/>
      <c r="K115" s="554" t="s">
        <v>352</v>
      </c>
      <c r="L115" s="555" t="s">
        <v>354</v>
      </c>
      <c r="M115" s="376">
        <v>138</v>
      </c>
      <c r="N115" s="376">
        <v>24</v>
      </c>
      <c r="O115" s="376">
        <v>75</v>
      </c>
      <c r="P115" s="376">
        <v>39</v>
      </c>
      <c r="Q115" s="371">
        <v>0.17391304347826086</v>
      </c>
      <c r="R115" s="371">
        <v>0.5434782608695652</v>
      </c>
      <c r="S115" s="371">
        <v>0.2826086956521739</v>
      </c>
    </row>
    <row r="116" spans="1:19" ht="13.5">
      <c r="A116" s="535" t="s">
        <v>311</v>
      </c>
      <c r="B116" s="556" t="s">
        <v>344</v>
      </c>
      <c r="C116" s="557">
        <v>240</v>
      </c>
      <c r="D116" s="557">
        <v>22</v>
      </c>
      <c r="E116" s="557">
        <v>127</v>
      </c>
      <c r="F116" s="557">
        <v>91</v>
      </c>
      <c r="G116" s="558">
        <v>0.09166666666666666</v>
      </c>
      <c r="H116" s="558">
        <v>0.5291666666666667</v>
      </c>
      <c r="I116" s="558">
        <v>0.37916666666666665</v>
      </c>
      <c r="J116" s="367"/>
      <c r="K116" s="554" t="s">
        <v>352</v>
      </c>
      <c r="L116" s="555" t="s">
        <v>355</v>
      </c>
      <c r="M116" s="376">
        <v>67</v>
      </c>
      <c r="N116" s="376">
        <v>8</v>
      </c>
      <c r="O116" s="376">
        <v>33</v>
      </c>
      <c r="P116" s="376">
        <v>26</v>
      </c>
      <c r="Q116" s="371">
        <v>0.11940298507462686</v>
      </c>
      <c r="R116" s="371">
        <v>0.4925373134328358</v>
      </c>
      <c r="S116" s="371">
        <v>0.3880597014925373</v>
      </c>
    </row>
    <row r="117" spans="1:19" ht="13.5">
      <c r="A117" s="535" t="s">
        <v>311</v>
      </c>
      <c r="B117" s="287" t="s">
        <v>223</v>
      </c>
      <c r="C117" s="376">
        <v>105</v>
      </c>
      <c r="D117" s="376">
        <v>11</v>
      </c>
      <c r="E117" s="376">
        <v>68</v>
      </c>
      <c r="F117" s="376">
        <v>26</v>
      </c>
      <c r="G117" s="444">
        <v>0.10476190476190476</v>
      </c>
      <c r="H117" s="444">
        <v>0.6476190476190476</v>
      </c>
      <c r="I117" s="444">
        <v>0.24761904761904763</v>
      </c>
      <c r="J117" s="367"/>
      <c r="K117" s="554" t="s">
        <v>352</v>
      </c>
      <c r="L117" s="559" t="s">
        <v>352</v>
      </c>
      <c r="M117" s="560">
        <v>415</v>
      </c>
      <c r="N117" s="560">
        <v>51</v>
      </c>
      <c r="O117" s="560">
        <v>216</v>
      </c>
      <c r="P117" s="560">
        <v>148</v>
      </c>
      <c r="Q117" s="323">
        <v>0.12289156626506025</v>
      </c>
      <c r="R117" s="323">
        <v>0.5204819277108433</v>
      </c>
      <c r="S117" s="323">
        <v>0.3566265060240964</v>
      </c>
    </row>
    <row r="118" spans="1:19" ht="13.5">
      <c r="A118" s="535" t="s">
        <v>311</v>
      </c>
      <c r="B118" s="287" t="s">
        <v>225</v>
      </c>
      <c r="C118" s="376">
        <v>40</v>
      </c>
      <c r="D118" s="376">
        <v>6</v>
      </c>
      <c r="E118" s="376">
        <v>18</v>
      </c>
      <c r="F118" s="376">
        <v>16</v>
      </c>
      <c r="G118" s="444">
        <v>0.15</v>
      </c>
      <c r="H118" s="444">
        <v>0.45</v>
      </c>
      <c r="I118" s="444">
        <v>0.4</v>
      </c>
      <c r="J118" s="367"/>
      <c r="K118" s="561" t="s">
        <v>226</v>
      </c>
      <c r="L118" s="562" t="s">
        <v>356</v>
      </c>
      <c r="M118" s="376">
        <v>54</v>
      </c>
      <c r="N118" s="376">
        <v>12</v>
      </c>
      <c r="O118" s="376">
        <v>23</v>
      </c>
      <c r="P118" s="376">
        <v>19</v>
      </c>
      <c r="Q118" s="371">
        <v>0.2222222222222222</v>
      </c>
      <c r="R118" s="371">
        <v>0.42592592592592593</v>
      </c>
      <c r="S118" s="371">
        <v>0.35185185185185186</v>
      </c>
    </row>
    <row r="119" spans="1:19" ht="13.5">
      <c r="A119" s="535" t="s">
        <v>311</v>
      </c>
      <c r="B119" s="258" t="s">
        <v>347</v>
      </c>
      <c r="C119" s="392">
        <v>332</v>
      </c>
      <c r="D119" s="392">
        <v>35</v>
      </c>
      <c r="E119" s="392">
        <v>160</v>
      </c>
      <c r="F119" s="392">
        <v>137</v>
      </c>
      <c r="G119" s="393">
        <v>0.10542168674698796</v>
      </c>
      <c r="H119" s="393">
        <v>0.4819277108433735</v>
      </c>
      <c r="I119" s="393">
        <v>0.4126506024096386</v>
      </c>
      <c r="J119" s="367"/>
      <c r="K119" s="561" t="s">
        <v>226</v>
      </c>
      <c r="L119" s="562" t="s">
        <v>357</v>
      </c>
      <c r="M119" s="376">
        <v>48</v>
      </c>
      <c r="N119" s="376">
        <v>5</v>
      </c>
      <c r="O119" s="376">
        <v>17</v>
      </c>
      <c r="P119" s="376">
        <v>26</v>
      </c>
      <c r="Q119" s="371">
        <v>0.10416666666666667</v>
      </c>
      <c r="R119" s="371">
        <v>0.3541666666666667</v>
      </c>
      <c r="S119" s="371">
        <v>0.5416666666666666</v>
      </c>
    </row>
    <row r="120" spans="1:19" ht="13.5">
      <c r="A120" s="535" t="s">
        <v>311</v>
      </c>
      <c r="B120" s="287" t="s">
        <v>228</v>
      </c>
      <c r="C120" s="376">
        <v>77</v>
      </c>
      <c r="D120" s="376">
        <v>11</v>
      </c>
      <c r="E120" s="376">
        <v>41</v>
      </c>
      <c r="F120" s="376">
        <v>25</v>
      </c>
      <c r="G120" s="444">
        <v>0.14285714285714285</v>
      </c>
      <c r="H120" s="444">
        <v>0.5324675324675324</v>
      </c>
      <c r="I120" s="444">
        <v>0.3246753246753247</v>
      </c>
      <c r="J120" s="367"/>
      <c r="K120" s="561" t="s">
        <v>226</v>
      </c>
      <c r="L120" s="562" t="s">
        <v>358</v>
      </c>
      <c r="M120" s="376">
        <v>513</v>
      </c>
      <c r="N120" s="376">
        <v>115</v>
      </c>
      <c r="O120" s="376">
        <v>291</v>
      </c>
      <c r="P120" s="376">
        <v>107</v>
      </c>
      <c r="Q120" s="371">
        <v>0.22417153996101363</v>
      </c>
      <c r="R120" s="371">
        <v>0.5672514619883041</v>
      </c>
      <c r="S120" s="371">
        <v>0.20857699805068225</v>
      </c>
    </row>
    <row r="121" spans="1:19" ht="13.5">
      <c r="A121" s="535" t="s">
        <v>311</v>
      </c>
      <c r="B121" s="287" t="s">
        <v>230</v>
      </c>
      <c r="C121" s="376">
        <v>73</v>
      </c>
      <c r="D121" s="376">
        <v>10</v>
      </c>
      <c r="E121" s="376">
        <v>30</v>
      </c>
      <c r="F121" s="376">
        <v>33</v>
      </c>
      <c r="G121" s="444">
        <v>0.136986301369863</v>
      </c>
      <c r="H121" s="444">
        <v>0.410958904109589</v>
      </c>
      <c r="I121" s="444">
        <v>0.4520547945205479</v>
      </c>
      <c r="J121" s="367"/>
      <c r="K121" s="561" t="s">
        <v>226</v>
      </c>
      <c r="L121" s="562" t="s">
        <v>359</v>
      </c>
      <c r="M121" s="376">
        <v>257</v>
      </c>
      <c r="N121" s="376">
        <v>39</v>
      </c>
      <c r="O121" s="376">
        <v>155</v>
      </c>
      <c r="P121" s="376">
        <v>63</v>
      </c>
      <c r="Q121" s="371">
        <v>0.1517509727626459</v>
      </c>
      <c r="R121" s="371">
        <v>0.603112840466926</v>
      </c>
      <c r="S121" s="371">
        <v>0.245136186770428</v>
      </c>
    </row>
    <row r="122" spans="1:19" ht="13.5">
      <c r="A122" s="535" t="s">
        <v>311</v>
      </c>
      <c r="B122" s="287" t="s">
        <v>232</v>
      </c>
      <c r="C122" s="376">
        <v>70</v>
      </c>
      <c r="D122" s="376">
        <v>5</v>
      </c>
      <c r="E122" s="376">
        <v>39</v>
      </c>
      <c r="F122" s="376">
        <v>26</v>
      </c>
      <c r="G122" s="444">
        <v>0.07142857142857142</v>
      </c>
      <c r="H122" s="444">
        <v>0.5571428571428572</v>
      </c>
      <c r="I122" s="444">
        <v>0.37142857142857144</v>
      </c>
      <c r="J122" s="367"/>
      <c r="K122" s="561" t="s">
        <v>226</v>
      </c>
      <c r="L122" s="562" t="s">
        <v>360</v>
      </c>
      <c r="M122" s="376">
        <v>70</v>
      </c>
      <c r="N122" s="376">
        <v>9</v>
      </c>
      <c r="O122" s="376">
        <v>35</v>
      </c>
      <c r="P122" s="376">
        <v>26</v>
      </c>
      <c r="Q122" s="371">
        <v>0.12857142857142856</v>
      </c>
      <c r="R122" s="371">
        <v>0.5</v>
      </c>
      <c r="S122" s="371">
        <v>0.37142857142857144</v>
      </c>
    </row>
    <row r="123" spans="1:19" ht="13.5">
      <c r="A123" s="535" t="s">
        <v>311</v>
      </c>
      <c r="B123" s="287" t="s">
        <v>234</v>
      </c>
      <c r="C123" s="376">
        <v>85</v>
      </c>
      <c r="D123" s="376">
        <v>3</v>
      </c>
      <c r="E123" s="376">
        <v>42</v>
      </c>
      <c r="F123" s="376">
        <v>40</v>
      </c>
      <c r="G123" s="444">
        <v>0.03529411764705882</v>
      </c>
      <c r="H123" s="444">
        <v>0.49411764705882355</v>
      </c>
      <c r="I123" s="444">
        <v>0.47058823529411764</v>
      </c>
      <c r="J123" s="367"/>
      <c r="K123" s="561" t="s">
        <v>226</v>
      </c>
      <c r="L123" s="563" t="s">
        <v>594</v>
      </c>
      <c r="M123" s="564">
        <v>942</v>
      </c>
      <c r="N123" s="564">
        <v>180</v>
      </c>
      <c r="O123" s="564">
        <v>521</v>
      </c>
      <c r="P123" s="564">
        <v>241</v>
      </c>
      <c r="Q123" s="565">
        <v>0.1910828025477707</v>
      </c>
      <c r="R123" s="565">
        <v>0.5530785562632696</v>
      </c>
      <c r="S123" s="565">
        <v>0.25583864118895966</v>
      </c>
    </row>
    <row r="124" spans="1:19" ht="13.5">
      <c r="A124" s="535" t="s">
        <v>311</v>
      </c>
      <c r="B124" s="324" t="s">
        <v>352</v>
      </c>
      <c r="C124" s="421">
        <v>415</v>
      </c>
      <c r="D124" s="421">
        <v>51</v>
      </c>
      <c r="E124" s="421">
        <v>216</v>
      </c>
      <c r="F124" s="421">
        <v>148</v>
      </c>
      <c r="G124" s="422">
        <v>0.12289156626506025</v>
      </c>
      <c r="H124" s="422">
        <v>0.5204819277108433</v>
      </c>
      <c r="I124" s="422">
        <v>0.3566265060240964</v>
      </c>
      <c r="J124" s="367"/>
      <c r="K124" s="566" t="s">
        <v>362</v>
      </c>
      <c r="L124" s="567" t="s">
        <v>363</v>
      </c>
      <c r="M124" s="376">
        <v>4</v>
      </c>
      <c r="N124" s="376">
        <v>0</v>
      </c>
      <c r="O124" s="376">
        <v>3</v>
      </c>
      <c r="P124" s="376">
        <v>1</v>
      </c>
      <c r="Q124" s="371">
        <v>0</v>
      </c>
      <c r="R124" s="371">
        <v>0.75</v>
      </c>
      <c r="S124" s="371">
        <v>0.25</v>
      </c>
    </row>
    <row r="125" spans="1:19" ht="13.5">
      <c r="A125" s="535" t="s">
        <v>311</v>
      </c>
      <c r="B125" s="568" t="s">
        <v>226</v>
      </c>
      <c r="C125" s="569">
        <v>942</v>
      </c>
      <c r="D125" s="569">
        <v>180</v>
      </c>
      <c r="E125" s="569">
        <v>521</v>
      </c>
      <c r="F125" s="569">
        <v>241</v>
      </c>
      <c r="G125" s="570">
        <v>0.1910828025477707</v>
      </c>
      <c r="H125" s="570">
        <v>0.5530785562632696</v>
      </c>
      <c r="I125" s="570">
        <v>0.25583864118895966</v>
      </c>
      <c r="J125" s="367"/>
      <c r="K125" s="566" t="s">
        <v>362</v>
      </c>
      <c r="L125" s="567" t="s">
        <v>364</v>
      </c>
      <c r="M125" s="376">
        <v>14</v>
      </c>
      <c r="N125" s="376">
        <v>0</v>
      </c>
      <c r="O125" s="376">
        <v>4</v>
      </c>
      <c r="P125" s="376">
        <v>10</v>
      </c>
      <c r="Q125" s="371">
        <v>0</v>
      </c>
      <c r="R125" s="371">
        <v>0.2857142857142857</v>
      </c>
      <c r="S125" s="371">
        <v>0.7142857142857143</v>
      </c>
    </row>
    <row r="126" spans="1:19" ht="13.5">
      <c r="A126" s="535" t="s">
        <v>311</v>
      </c>
      <c r="B126" s="287" t="s">
        <v>239</v>
      </c>
      <c r="C126" s="376">
        <v>363</v>
      </c>
      <c r="D126" s="376">
        <v>48</v>
      </c>
      <c r="E126" s="376">
        <v>187</v>
      </c>
      <c r="F126" s="376">
        <v>128</v>
      </c>
      <c r="G126" s="444">
        <v>0.1322314049586777</v>
      </c>
      <c r="H126" s="444">
        <v>0.5151515151515151</v>
      </c>
      <c r="I126" s="444">
        <v>0.3526170798898072</v>
      </c>
      <c r="J126" s="367"/>
      <c r="K126" s="566" t="s">
        <v>362</v>
      </c>
      <c r="L126" s="571" t="s">
        <v>362</v>
      </c>
      <c r="M126" s="572">
        <v>18</v>
      </c>
      <c r="N126" s="572">
        <v>0</v>
      </c>
      <c r="O126" s="572">
        <v>7</v>
      </c>
      <c r="P126" s="572">
        <v>11</v>
      </c>
      <c r="Q126" s="573">
        <v>0</v>
      </c>
      <c r="R126" s="573">
        <v>0.3888888888888889</v>
      </c>
      <c r="S126" s="573">
        <v>0.6111111111111112</v>
      </c>
    </row>
    <row r="127" spans="1:19" ht="13.5">
      <c r="A127" s="535" t="s">
        <v>311</v>
      </c>
      <c r="B127" s="574" t="s">
        <v>362</v>
      </c>
      <c r="C127" s="575">
        <v>18</v>
      </c>
      <c r="D127" s="575">
        <v>0</v>
      </c>
      <c r="E127" s="575">
        <v>7</v>
      </c>
      <c r="F127" s="575">
        <v>11</v>
      </c>
      <c r="G127" s="576">
        <v>0</v>
      </c>
      <c r="H127" s="576">
        <v>0.3888888888888889</v>
      </c>
      <c r="I127" s="576">
        <v>0.6111111111111112</v>
      </c>
      <c r="J127" s="367"/>
      <c r="K127" s="577" t="s">
        <v>365</v>
      </c>
      <c r="L127" s="578" t="s">
        <v>366</v>
      </c>
      <c r="M127" s="376">
        <v>169</v>
      </c>
      <c r="N127" s="376">
        <v>15</v>
      </c>
      <c r="O127" s="376">
        <v>106</v>
      </c>
      <c r="P127" s="376">
        <v>48</v>
      </c>
      <c r="Q127" s="371">
        <v>0.08875739644970414</v>
      </c>
      <c r="R127" s="371">
        <v>0.6272189349112426</v>
      </c>
      <c r="S127" s="371">
        <v>0.28402366863905326</v>
      </c>
    </row>
    <row r="128" spans="1:19" ht="13.5">
      <c r="A128" s="535" t="s">
        <v>311</v>
      </c>
      <c r="B128" s="287" t="s">
        <v>241</v>
      </c>
      <c r="C128" s="376">
        <v>42</v>
      </c>
      <c r="D128" s="376">
        <v>2</v>
      </c>
      <c r="E128" s="376">
        <v>19</v>
      </c>
      <c r="F128" s="376">
        <v>21</v>
      </c>
      <c r="G128" s="444">
        <v>0.047619047619047616</v>
      </c>
      <c r="H128" s="444">
        <v>0.4523809523809524</v>
      </c>
      <c r="I128" s="444">
        <v>0.5</v>
      </c>
      <c r="J128" s="367"/>
      <c r="K128" s="577" t="s">
        <v>365</v>
      </c>
      <c r="L128" s="578" t="s">
        <v>367</v>
      </c>
      <c r="M128" s="376">
        <v>99</v>
      </c>
      <c r="N128" s="376">
        <v>10</v>
      </c>
      <c r="O128" s="376">
        <v>49</v>
      </c>
      <c r="P128" s="376">
        <v>40</v>
      </c>
      <c r="Q128" s="371">
        <v>0.10101010101010101</v>
      </c>
      <c r="R128" s="371">
        <v>0.494949494949495</v>
      </c>
      <c r="S128" s="371">
        <v>0.40404040404040403</v>
      </c>
    </row>
    <row r="129" spans="1:19" ht="13.5">
      <c r="A129" s="535" t="s">
        <v>311</v>
      </c>
      <c r="B129" s="329" t="s">
        <v>365</v>
      </c>
      <c r="C129" s="425">
        <v>268</v>
      </c>
      <c r="D129" s="425">
        <v>25</v>
      </c>
      <c r="E129" s="425">
        <v>155</v>
      </c>
      <c r="F129" s="425">
        <v>88</v>
      </c>
      <c r="G129" s="426">
        <v>0.09328358208955224</v>
      </c>
      <c r="H129" s="426">
        <v>0.5783582089552238</v>
      </c>
      <c r="I129" s="426">
        <v>0.3283582089552239</v>
      </c>
      <c r="J129" s="367"/>
      <c r="K129" s="577" t="s">
        <v>365</v>
      </c>
      <c r="L129" s="579" t="s">
        <v>365</v>
      </c>
      <c r="M129" s="580">
        <v>268</v>
      </c>
      <c r="N129" s="580">
        <v>25</v>
      </c>
      <c r="O129" s="580">
        <v>155</v>
      </c>
      <c r="P129" s="580">
        <v>88</v>
      </c>
      <c r="Q129" s="332">
        <v>0.09328358208955224</v>
      </c>
      <c r="R129" s="332">
        <v>0.5783582089552238</v>
      </c>
      <c r="S129" s="332">
        <v>0.3283582089552239</v>
      </c>
    </row>
    <row r="130" spans="1:19" ht="13.5">
      <c r="A130" s="535" t="s">
        <v>311</v>
      </c>
      <c r="B130" s="287" t="s">
        <v>245</v>
      </c>
      <c r="C130" s="376">
        <v>294</v>
      </c>
      <c r="D130" s="376">
        <v>34</v>
      </c>
      <c r="E130" s="376">
        <v>158</v>
      </c>
      <c r="F130" s="376">
        <v>102</v>
      </c>
      <c r="G130" s="444">
        <v>0.11564625850340136</v>
      </c>
      <c r="H130" s="444">
        <v>0.5374149659863946</v>
      </c>
      <c r="I130" s="444">
        <v>0.3469387755102041</v>
      </c>
      <c r="J130" s="367"/>
      <c r="K130" s="528" t="s">
        <v>368</v>
      </c>
      <c r="L130" s="529" t="s">
        <v>369</v>
      </c>
      <c r="M130" s="376">
        <v>189</v>
      </c>
      <c r="N130" s="376">
        <v>12</v>
      </c>
      <c r="O130" s="376">
        <v>85</v>
      </c>
      <c r="P130" s="376">
        <v>92</v>
      </c>
      <c r="Q130" s="371">
        <v>0.06349206349206349</v>
      </c>
      <c r="R130" s="371">
        <v>0.4497354497354497</v>
      </c>
      <c r="S130" s="371">
        <v>0.48677248677248675</v>
      </c>
    </row>
    <row r="131" spans="1:19" ht="13.5">
      <c r="A131" s="535" t="s">
        <v>311</v>
      </c>
      <c r="B131" s="287" t="s">
        <v>246</v>
      </c>
      <c r="C131" s="376">
        <v>194</v>
      </c>
      <c r="D131" s="376">
        <v>17</v>
      </c>
      <c r="E131" s="376">
        <v>102</v>
      </c>
      <c r="F131" s="376">
        <v>75</v>
      </c>
      <c r="G131" s="444">
        <v>0.08762886597938144</v>
      </c>
      <c r="H131" s="444">
        <v>0.5257731958762887</v>
      </c>
      <c r="I131" s="444">
        <v>0.3865979381443299</v>
      </c>
      <c r="J131" s="367"/>
      <c r="K131" s="528" t="s">
        <v>368</v>
      </c>
      <c r="L131" s="529" t="s">
        <v>370</v>
      </c>
      <c r="M131" s="376">
        <v>387</v>
      </c>
      <c r="N131" s="376">
        <v>33</v>
      </c>
      <c r="O131" s="376">
        <v>186</v>
      </c>
      <c r="P131" s="376">
        <v>168</v>
      </c>
      <c r="Q131" s="371">
        <v>0.08527131782945736</v>
      </c>
      <c r="R131" s="371">
        <v>0.4806201550387597</v>
      </c>
      <c r="S131" s="371">
        <v>0.43410852713178294</v>
      </c>
    </row>
    <row r="132" spans="1:19" ht="13.5">
      <c r="A132" s="535" t="s">
        <v>311</v>
      </c>
      <c r="B132" s="287" t="s">
        <v>249</v>
      </c>
      <c r="C132" s="376">
        <v>53</v>
      </c>
      <c r="D132" s="376">
        <v>5</v>
      </c>
      <c r="E132" s="376">
        <v>30</v>
      </c>
      <c r="F132" s="376">
        <v>18</v>
      </c>
      <c r="G132" s="444">
        <v>0.09433962264150944</v>
      </c>
      <c r="H132" s="444">
        <v>0.5660377358490566</v>
      </c>
      <c r="I132" s="444">
        <v>0.33962264150943394</v>
      </c>
      <c r="J132" s="367"/>
      <c r="K132" s="528" t="s">
        <v>368</v>
      </c>
      <c r="L132" s="530" t="s">
        <v>368</v>
      </c>
      <c r="M132" s="531">
        <v>576</v>
      </c>
      <c r="N132" s="531">
        <v>45</v>
      </c>
      <c r="O132" s="531">
        <v>271</v>
      </c>
      <c r="P132" s="531">
        <v>260</v>
      </c>
      <c r="Q132" s="288">
        <v>0.078125</v>
      </c>
      <c r="R132" s="288">
        <v>0.4704861111111111</v>
      </c>
      <c r="S132" s="288">
        <v>0.4513888888888889</v>
      </c>
    </row>
    <row r="133" spans="1:19" ht="13.5">
      <c r="A133" s="535" t="s">
        <v>311</v>
      </c>
      <c r="B133" s="303" t="s">
        <v>368</v>
      </c>
      <c r="C133" s="404">
        <v>576</v>
      </c>
      <c r="D133" s="404">
        <v>45</v>
      </c>
      <c r="E133" s="404">
        <v>271</v>
      </c>
      <c r="F133" s="404">
        <v>260</v>
      </c>
      <c r="G133" s="405">
        <v>0.078125</v>
      </c>
      <c r="H133" s="405">
        <v>0.4704861111111111</v>
      </c>
      <c r="I133" s="405">
        <v>0.4513888888888889</v>
      </c>
      <c r="J133" s="367"/>
      <c r="K133" s="581" t="s">
        <v>371</v>
      </c>
      <c r="L133" s="582" t="s">
        <v>371</v>
      </c>
      <c r="M133" s="376">
        <v>238</v>
      </c>
      <c r="N133" s="376">
        <v>18</v>
      </c>
      <c r="O133" s="376">
        <v>126</v>
      </c>
      <c r="P133" s="376">
        <v>94</v>
      </c>
      <c r="Q133" s="371">
        <v>0.07563025210084033</v>
      </c>
      <c r="R133" s="371">
        <v>0.5294117647058824</v>
      </c>
      <c r="S133" s="371">
        <v>0.3949579831932773</v>
      </c>
    </row>
    <row r="134" spans="1:19" ht="13.5">
      <c r="A134" s="535" t="s">
        <v>311</v>
      </c>
      <c r="B134" s="287" t="s">
        <v>251</v>
      </c>
      <c r="C134" s="376">
        <v>72</v>
      </c>
      <c r="D134" s="376">
        <v>4</v>
      </c>
      <c r="E134" s="376">
        <v>38</v>
      </c>
      <c r="F134" s="376">
        <v>30</v>
      </c>
      <c r="G134" s="444">
        <v>0.05555555555555555</v>
      </c>
      <c r="H134" s="444">
        <v>0.5277777777777778</v>
      </c>
      <c r="I134" s="444">
        <v>0.4166666666666667</v>
      </c>
      <c r="J134" s="367"/>
      <c r="K134" s="581" t="s">
        <v>371</v>
      </c>
      <c r="L134" s="582" t="s">
        <v>372</v>
      </c>
      <c r="M134" s="376">
        <v>11</v>
      </c>
      <c r="N134" s="376">
        <v>0</v>
      </c>
      <c r="O134" s="376">
        <v>4</v>
      </c>
      <c r="P134" s="376">
        <v>7</v>
      </c>
      <c r="Q134" s="371">
        <v>0</v>
      </c>
      <c r="R134" s="371">
        <v>0.36363636363636365</v>
      </c>
      <c r="S134" s="371">
        <v>0.6363636363636364</v>
      </c>
    </row>
    <row r="135" spans="1:19" ht="13.5">
      <c r="A135" s="535" t="s">
        <v>311</v>
      </c>
      <c r="B135" s="287" t="s">
        <v>253</v>
      </c>
      <c r="C135" s="376">
        <v>80</v>
      </c>
      <c r="D135" s="376">
        <v>5</v>
      </c>
      <c r="E135" s="376">
        <v>33</v>
      </c>
      <c r="F135" s="376">
        <v>42</v>
      </c>
      <c r="G135" s="444">
        <v>0.0625</v>
      </c>
      <c r="H135" s="444">
        <v>0.4125</v>
      </c>
      <c r="I135" s="444">
        <v>0.525</v>
      </c>
      <c r="J135" s="367"/>
      <c r="K135" s="581" t="s">
        <v>371</v>
      </c>
      <c r="L135" s="583" t="s">
        <v>371</v>
      </c>
      <c r="M135" s="584">
        <v>249</v>
      </c>
      <c r="N135" s="584">
        <v>18</v>
      </c>
      <c r="O135" s="584">
        <v>130</v>
      </c>
      <c r="P135" s="584">
        <v>101</v>
      </c>
      <c r="Q135" s="585">
        <v>0.07228915662650602</v>
      </c>
      <c r="R135" s="585">
        <v>0.5220883534136547</v>
      </c>
      <c r="S135" s="585">
        <v>0.40562248995983935</v>
      </c>
    </row>
    <row r="136" spans="1:19" ht="13.5">
      <c r="A136" s="535" t="s">
        <v>311</v>
      </c>
      <c r="B136" s="287" t="s">
        <v>255</v>
      </c>
      <c r="C136" s="376">
        <v>55</v>
      </c>
      <c r="D136" s="376">
        <v>8</v>
      </c>
      <c r="E136" s="376">
        <v>29</v>
      </c>
      <c r="F136" s="376">
        <v>18</v>
      </c>
      <c r="G136" s="444">
        <v>0.14545454545454545</v>
      </c>
      <c r="H136" s="444">
        <v>0.5272727272727272</v>
      </c>
      <c r="I136" s="444">
        <v>0.32727272727272727</v>
      </c>
      <c r="J136" s="367"/>
      <c r="K136" s="586" t="s">
        <v>373</v>
      </c>
      <c r="L136" s="587" t="s">
        <v>374</v>
      </c>
      <c r="M136" s="376">
        <v>230</v>
      </c>
      <c r="N136" s="376">
        <v>15</v>
      </c>
      <c r="O136" s="376">
        <v>104</v>
      </c>
      <c r="P136" s="376">
        <v>111</v>
      </c>
      <c r="Q136" s="371">
        <v>0.06521739130434782</v>
      </c>
      <c r="R136" s="371">
        <v>0.45217391304347826</v>
      </c>
      <c r="S136" s="371">
        <v>0.4826086956521739</v>
      </c>
    </row>
    <row r="137" spans="1:19" ht="13.5">
      <c r="A137" s="535" t="s">
        <v>311</v>
      </c>
      <c r="B137" s="287" t="s">
        <v>256</v>
      </c>
      <c r="C137" s="376">
        <v>934</v>
      </c>
      <c r="D137" s="376">
        <v>179</v>
      </c>
      <c r="E137" s="376">
        <v>569</v>
      </c>
      <c r="F137" s="376">
        <v>186</v>
      </c>
      <c r="G137" s="444">
        <v>0.19164882226980728</v>
      </c>
      <c r="H137" s="444">
        <v>0.6092077087794433</v>
      </c>
      <c r="I137" s="444">
        <v>0.19914346895074947</v>
      </c>
      <c r="J137" s="367"/>
      <c r="K137" s="586" t="s">
        <v>373</v>
      </c>
      <c r="L137" s="587" t="s">
        <v>375</v>
      </c>
      <c r="M137" s="376">
        <v>119</v>
      </c>
      <c r="N137" s="376">
        <v>5</v>
      </c>
      <c r="O137" s="376">
        <v>60</v>
      </c>
      <c r="P137" s="376">
        <v>54</v>
      </c>
      <c r="Q137" s="371">
        <v>0.04201680672268908</v>
      </c>
      <c r="R137" s="371">
        <v>0.5042016806722689</v>
      </c>
      <c r="S137" s="371">
        <v>0.453781512605042</v>
      </c>
    </row>
    <row r="138" spans="1:19" ht="13.5">
      <c r="A138" s="535" t="s">
        <v>311</v>
      </c>
      <c r="B138" s="287" t="s">
        <v>259</v>
      </c>
      <c r="C138" s="376">
        <v>246</v>
      </c>
      <c r="D138" s="376">
        <v>51</v>
      </c>
      <c r="E138" s="376">
        <v>146</v>
      </c>
      <c r="F138" s="376">
        <v>49</v>
      </c>
      <c r="G138" s="444">
        <v>0.2073170731707317</v>
      </c>
      <c r="H138" s="444">
        <v>0.5934959349593496</v>
      </c>
      <c r="I138" s="444">
        <v>0.1991869918699187</v>
      </c>
      <c r="J138" s="367"/>
      <c r="K138" s="586" t="s">
        <v>373</v>
      </c>
      <c r="L138" s="587" t="s">
        <v>376</v>
      </c>
      <c r="M138" s="376">
        <v>102</v>
      </c>
      <c r="N138" s="376">
        <v>7</v>
      </c>
      <c r="O138" s="376">
        <v>47</v>
      </c>
      <c r="P138" s="376">
        <v>48</v>
      </c>
      <c r="Q138" s="371">
        <v>0.06862745098039216</v>
      </c>
      <c r="R138" s="371">
        <v>0.46078431372549017</v>
      </c>
      <c r="S138" s="371">
        <v>0.47058823529411764</v>
      </c>
    </row>
    <row r="139" spans="1:19" ht="13.5">
      <c r="A139" s="535" t="s">
        <v>311</v>
      </c>
      <c r="B139" s="287" t="s">
        <v>261</v>
      </c>
      <c r="C139" s="376">
        <v>28</v>
      </c>
      <c r="D139" s="376">
        <v>2</v>
      </c>
      <c r="E139" s="376">
        <v>13</v>
      </c>
      <c r="F139" s="376">
        <v>13</v>
      </c>
      <c r="G139" s="444">
        <v>0.07142857142857142</v>
      </c>
      <c r="H139" s="444">
        <v>0.4642857142857143</v>
      </c>
      <c r="I139" s="444">
        <v>0.4642857142857143</v>
      </c>
      <c r="J139" s="367"/>
      <c r="K139" s="586" t="s">
        <v>373</v>
      </c>
      <c r="L139" s="588" t="s">
        <v>373</v>
      </c>
      <c r="M139" s="589">
        <v>451</v>
      </c>
      <c r="N139" s="589">
        <v>27</v>
      </c>
      <c r="O139" s="589">
        <v>211</v>
      </c>
      <c r="P139" s="589">
        <v>213</v>
      </c>
      <c r="Q139" s="334">
        <v>0.0598669623059867</v>
      </c>
      <c r="R139" s="334">
        <v>0.4678492239467849</v>
      </c>
      <c r="S139" s="334">
        <v>0.4722838137472284</v>
      </c>
    </row>
    <row r="140" spans="1:19" ht="13.5">
      <c r="A140" s="535" t="s">
        <v>311</v>
      </c>
      <c r="B140" s="287" t="s">
        <v>263</v>
      </c>
      <c r="C140" s="376">
        <v>157</v>
      </c>
      <c r="D140" s="376">
        <v>17</v>
      </c>
      <c r="E140" s="376">
        <v>80</v>
      </c>
      <c r="F140" s="376">
        <v>60</v>
      </c>
      <c r="G140" s="444">
        <v>0.10828025477707007</v>
      </c>
      <c r="H140" s="444">
        <v>0.5095541401273885</v>
      </c>
      <c r="I140" s="444">
        <v>0.3821656050955414</v>
      </c>
      <c r="J140" s="367"/>
      <c r="K140" s="590" t="s">
        <v>377</v>
      </c>
      <c r="L140" s="591" t="s">
        <v>378</v>
      </c>
      <c r="M140" s="376">
        <v>258</v>
      </c>
      <c r="N140" s="376">
        <v>98</v>
      </c>
      <c r="O140" s="376">
        <v>144</v>
      </c>
      <c r="P140" s="376">
        <v>16</v>
      </c>
      <c r="Q140" s="371">
        <v>0.3798449612403101</v>
      </c>
      <c r="R140" s="371">
        <v>0.5581395348837209</v>
      </c>
      <c r="S140" s="371">
        <v>0.06201550387596899</v>
      </c>
    </row>
    <row r="141" spans="1:19" ht="13.5">
      <c r="A141" s="535" t="s">
        <v>311</v>
      </c>
      <c r="B141" s="480" t="s">
        <v>371</v>
      </c>
      <c r="C141" s="481">
        <v>249</v>
      </c>
      <c r="D141" s="481">
        <v>18</v>
      </c>
      <c r="E141" s="481">
        <v>130</v>
      </c>
      <c r="F141" s="481">
        <v>101</v>
      </c>
      <c r="G141" s="482">
        <v>0.07228915662650602</v>
      </c>
      <c r="H141" s="482">
        <v>0.5220883534136547</v>
      </c>
      <c r="I141" s="482">
        <v>0.40562248995983935</v>
      </c>
      <c r="J141" s="367"/>
      <c r="K141" s="590" t="s">
        <v>377</v>
      </c>
      <c r="L141" s="591" t="s">
        <v>379</v>
      </c>
      <c r="M141" s="376">
        <v>17</v>
      </c>
      <c r="N141" s="376">
        <v>4</v>
      </c>
      <c r="O141" s="376">
        <v>11</v>
      </c>
      <c r="P141" s="376">
        <v>2</v>
      </c>
      <c r="Q141" s="371">
        <v>0.23529411764705882</v>
      </c>
      <c r="R141" s="371">
        <v>0.6470588235294118</v>
      </c>
      <c r="S141" s="371">
        <v>0.11764705882352941</v>
      </c>
    </row>
    <row r="142" spans="1:19" ht="13.5">
      <c r="A142" s="535" t="s">
        <v>311</v>
      </c>
      <c r="B142" s="338" t="s">
        <v>373</v>
      </c>
      <c r="C142" s="433">
        <v>451</v>
      </c>
      <c r="D142" s="433">
        <v>27</v>
      </c>
      <c r="E142" s="433">
        <v>211</v>
      </c>
      <c r="F142" s="433">
        <v>213</v>
      </c>
      <c r="G142" s="434">
        <v>0.0598669623059867</v>
      </c>
      <c r="H142" s="434">
        <v>0.4678492239467849</v>
      </c>
      <c r="I142" s="434">
        <v>0.4722838137472284</v>
      </c>
      <c r="J142" s="367"/>
      <c r="K142" s="591" t="s">
        <v>377</v>
      </c>
      <c r="L142" s="592" t="s">
        <v>377</v>
      </c>
      <c r="M142" s="593">
        <v>275</v>
      </c>
      <c r="N142" s="593">
        <v>102</v>
      </c>
      <c r="O142" s="593">
        <v>155</v>
      </c>
      <c r="P142" s="593">
        <v>18</v>
      </c>
      <c r="Q142" s="341">
        <v>0.3709090909090909</v>
      </c>
      <c r="R142" s="341">
        <v>0.5636363636363636</v>
      </c>
      <c r="S142" s="341">
        <v>0.06545454545454546</v>
      </c>
    </row>
    <row r="143" spans="1:19" ht="13.5">
      <c r="A143" s="535" t="s">
        <v>311</v>
      </c>
      <c r="B143" s="287" t="s">
        <v>267</v>
      </c>
      <c r="C143" s="266">
        <v>74</v>
      </c>
      <c r="D143" s="266">
        <v>5</v>
      </c>
      <c r="E143" s="266">
        <v>50</v>
      </c>
      <c r="F143" s="266">
        <v>19</v>
      </c>
      <c r="G143" s="444">
        <v>0.06756756756756757</v>
      </c>
      <c r="H143" s="444">
        <v>0.6756756756756757</v>
      </c>
      <c r="I143" s="444">
        <v>0.25675675675675674</v>
      </c>
      <c r="J143" s="367"/>
      <c r="K143" s="226"/>
      <c r="L143" s="226"/>
      <c r="M143" s="226"/>
      <c r="N143" s="226"/>
      <c r="O143" s="226"/>
      <c r="P143" s="226"/>
      <c r="Q143" s="226"/>
      <c r="R143" s="226"/>
      <c r="S143" s="226"/>
    </row>
    <row r="144" spans="1:19" ht="13.5">
      <c r="A144" s="535" t="s">
        <v>311</v>
      </c>
      <c r="B144" s="287" t="s">
        <v>268</v>
      </c>
      <c r="C144" s="266">
        <v>474</v>
      </c>
      <c r="D144" s="266">
        <v>98</v>
      </c>
      <c r="E144" s="266">
        <v>323</v>
      </c>
      <c r="F144" s="266">
        <v>53</v>
      </c>
      <c r="G144" s="444">
        <v>0.20675105485232068</v>
      </c>
      <c r="H144" s="444">
        <v>0.6814345991561181</v>
      </c>
      <c r="I144" s="444">
        <v>0.11181434599156118</v>
      </c>
      <c r="J144" s="367"/>
      <c r="K144" s="226"/>
      <c r="L144" s="226"/>
      <c r="M144" s="226"/>
      <c r="N144" s="226"/>
      <c r="O144" s="226"/>
      <c r="P144" s="226"/>
      <c r="Q144" s="226"/>
      <c r="R144" s="226"/>
      <c r="S144" s="226"/>
    </row>
    <row r="145" spans="1:19" ht="13.5">
      <c r="A145" s="535" t="s">
        <v>311</v>
      </c>
      <c r="B145" s="483" t="s">
        <v>377</v>
      </c>
      <c r="C145" s="484">
        <v>275</v>
      </c>
      <c r="D145" s="484">
        <v>102</v>
      </c>
      <c r="E145" s="484">
        <v>155</v>
      </c>
      <c r="F145" s="484">
        <v>18</v>
      </c>
      <c r="G145" s="485">
        <v>0.3709090909090909</v>
      </c>
      <c r="H145" s="485">
        <v>0.5636363636363636</v>
      </c>
      <c r="I145" s="485">
        <v>0.06545454545454546</v>
      </c>
      <c r="J145" s="367"/>
      <c r="K145" s="226"/>
      <c r="L145" s="226"/>
      <c r="M145" s="226"/>
      <c r="N145" s="226"/>
      <c r="O145" s="226"/>
      <c r="P145" s="226"/>
      <c r="Q145" s="226"/>
      <c r="R145" s="226"/>
      <c r="S145" s="226"/>
    </row>
    <row r="146" spans="1:19" ht="13.5">
      <c r="A146" s="594" t="s">
        <v>380</v>
      </c>
      <c r="B146" s="606" t="s">
        <v>270</v>
      </c>
      <c r="C146" s="376">
        <v>214</v>
      </c>
      <c r="D146" s="376">
        <v>22</v>
      </c>
      <c r="E146" s="376">
        <v>88</v>
      </c>
      <c r="F146" s="376">
        <v>104</v>
      </c>
      <c r="G146" s="444">
        <v>0.102803738317757</v>
      </c>
      <c r="H146" s="444">
        <v>0.411214953271028</v>
      </c>
      <c r="I146" s="444">
        <v>0.48598130841121495</v>
      </c>
      <c r="J146" s="367"/>
      <c r="K146" s="226"/>
      <c r="L146" s="226"/>
      <c r="M146" s="226"/>
      <c r="N146" s="226"/>
      <c r="O146" s="226"/>
      <c r="P146" s="226"/>
      <c r="Q146" s="226"/>
      <c r="R146" s="226"/>
      <c r="S146" s="226"/>
    </row>
    <row r="147" spans="1:19" ht="13.5">
      <c r="A147" s="594" t="s">
        <v>380</v>
      </c>
      <c r="B147" s="607" t="s">
        <v>271</v>
      </c>
      <c r="C147" s="376">
        <v>722</v>
      </c>
      <c r="D147" s="376">
        <v>42</v>
      </c>
      <c r="E147" s="376">
        <v>396</v>
      </c>
      <c r="F147" s="376">
        <v>284</v>
      </c>
      <c r="G147" s="444">
        <v>0.05817174515235457</v>
      </c>
      <c r="H147" s="444">
        <v>0.5484764542936288</v>
      </c>
      <c r="I147" s="444">
        <v>0.39335180055401664</v>
      </c>
      <c r="J147" s="367"/>
      <c r="K147" s="226"/>
      <c r="L147" s="226"/>
      <c r="M147" s="226"/>
      <c r="N147" s="226"/>
      <c r="O147" s="226"/>
      <c r="P147" s="226"/>
      <c r="Q147" s="226"/>
      <c r="R147" s="226"/>
      <c r="S147" s="226"/>
    </row>
    <row r="148" spans="1:19" ht="13.5">
      <c r="A148" s="594" t="s">
        <v>380</v>
      </c>
      <c r="B148" s="608" t="s">
        <v>272</v>
      </c>
      <c r="C148" s="376">
        <v>513</v>
      </c>
      <c r="D148" s="376">
        <v>51</v>
      </c>
      <c r="E148" s="376">
        <v>259</v>
      </c>
      <c r="F148" s="376">
        <v>203</v>
      </c>
      <c r="G148" s="444">
        <v>0.09941520467836257</v>
      </c>
      <c r="H148" s="444">
        <v>0.5048732943469786</v>
      </c>
      <c r="I148" s="444">
        <v>0.39571150097465885</v>
      </c>
      <c r="J148" s="367"/>
      <c r="K148" s="226"/>
      <c r="L148" s="226"/>
      <c r="M148" s="226"/>
      <c r="N148" s="226"/>
      <c r="O148" s="226"/>
      <c r="P148" s="226"/>
      <c r="Q148" s="226"/>
      <c r="R148" s="226"/>
      <c r="S148" s="226"/>
    </row>
    <row r="149" spans="1:19" ht="13.5">
      <c r="A149" s="594" t="s">
        <v>380</v>
      </c>
      <c r="B149" s="609" t="s">
        <v>273</v>
      </c>
      <c r="C149" s="376">
        <v>427</v>
      </c>
      <c r="D149" s="376">
        <v>24</v>
      </c>
      <c r="E149" s="376">
        <v>220</v>
      </c>
      <c r="F149" s="376">
        <v>183</v>
      </c>
      <c r="G149" s="444">
        <v>0.05620608899297424</v>
      </c>
      <c r="H149" s="444">
        <v>0.5152224824355972</v>
      </c>
      <c r="I149" s="444">
        <v>0.42857142857142855</v>
      </c>
      <c r="J149" s="367"/>
      <c r="K149" s="226"/>
      <c r="L149" s="226"/>
      <c r="M149" s="226"/>
      <c r="N149" s="226"/>
      <c r="O149" s="226"/>
      <c r="P149" s="226"/>
      <c r="Q149" s="226"/>
      <c r="R149" s="226"/>
      <c r="S149" s="226"/>
    </row>
    <row r="150" spans="1:19" ht="13.5">
      <c r="A150" s="594" t="s">
        <v>380</v>
      </c>
      <c r="B150" s="610" t="s">
        <v>274</v>
      </c>
      <c r="C150" s="376">
        <v>839</v>
      </c>
      <c r="D150" s="376">
        <v>82</v>
      </c>
      <c r="E150" s="376">
        <v>445</v>
      </c>
      <c r="F150" s="376">
        <v>312</v>
      </c>
      <c r="G150" s="444">
        <v>0.09773539928486293</v>
      </c>
      <c r="H150" s="444">
        <v>0.5303933253873659</v>
      </c>
      <c r="I150" s="444">
        <v>0.37187127532777114</v>
      </c>
      <c r="J150" s="367"/>
      <c r="K150" s="226"/>
      <c r="L150" s="226"/>
      <c r="M150" s="226"/>
      <c r="N150" s="226"/>
      <c r="O150" s="226"/>
      <c r="P150" s="226"/>
      <c r="Q150" s="226"/>
      <c r="R150" s="226"/>
      <c r="S150" s="226"/>
    </row>
    <row r="151" spans="1:19" ht="13.5">
      <c r="A151" s="594" t="s">
        <v>380</v>
      </c>
      <c r="B151" s="611" t="s">
        <v>275</v>
      </c>
      <c r="C151" s="376">
        <v>1406</v>
      </c>
      <c r="D151" s="376">
        <v>275</v>
      </c>
      <c r="E151" s="376">
        <v>794</v>
      </c>
      <c r="F151" s="376">
        <v>337</v>
      </c>
      <c r="G151" s="444">
        <v>0.19559032716927455</v>
      </c>
      <c r="H151" s="444">
        <v>0.5647226173541963</v>
      </c>
      <c r="I151" s="444">
        <v>0.23968705547652916</v>
      </c>
      <c r="J151" s="367"/>
      <c r="K151" s="226"/>
      <c r="L151" s="226"/>
      <c r="M151" s="226"/>
      <c r="N151" s="226"/>
      <c r="O151" s="226"/>
      <c r="P151" s="226"/>
      <c r="Q151" s="226"/>
      <c r="R151" s="226"/>
      <c r="S151" s="226"/>
    </row>
    <row r="152" spans="1:19" ht="13.5">
      <c r="A152" s="594" t="s">
        <v>380</v>
      </c>
      <c r="B152" s="612" t="s">
        <v>276</v>
      </c>
      <c r="C152" s="376">
        <v>985</v>
      </c>
      <c r="D152" s="376">
        <v>229</v>
      </c>
      <c r="E152" s="376">
        <v>516</v>
      </c>
      <c r="F152" s="376">
        <v>240</v>
      </c>
      <c r="G152" s="444">
        <v>0.23248730964467004</v>
      </c>
      <c r="H152" s="444">
        <v>0.5238578680203045</v>
      </c>
      <c r="I152" s="444">
        <v>0.2436548223350254</v>
      </c>
      <c r="J152" s="367"/>
      <c r="K152" s="226"/>
      <c r="L152" s="226"/>
      <c r="M152" s="226"/>
      <c r="N152" s="226"/>
      <c r="O152" s="226"/>
      <c r="P152" s="226"/>
      <c r="Q152" s="226"/>
      <c r="R152" s="226"/>
      <c r="S152" s="226"/>
    </row>
    <row r="153" spans="1:19" ht="13.5">
      <c r="A153" s="594" t="s">
        <v>380</v>
      </c>
      <c r="B153" s="613" t="s">
        <v>277</v>
      </c>
      <c r="C153" s="376">
        <v>456</v>
      </c>
      <c r="D153" s="376">
        <v>47</v>
      </c>
      <c r="E153" s="376">
        <v>222</v>
      </c>
      <c r="F153" s="376">
        <v>187</v>
      </c>
      <c r="G153" s="444">
        <v>0.10307017543859649</v>
      </c>
      <c r="H153" s="444">
        <v>0.4868421052631579</v>
      </c>
      <c r="I153" s="444">
        <v>0.4100877192982456</v>
      </c>
      <c r="J153" s="367"/>
      <c r="K153" s="226"/>
      <c r="L153" s="226"/>
      <c r="M153" s="226"/>
      <c r="N153" s="226"/>
      <c r="O153" s="226"/>
      <c r="P153" s="226"/>
      <c r="Q153" s="226"/>
      <c r="R153" s="226"/>
      <c r="S153" s="226"/>
    </row>
    <row r="154" spans="1:19" ht="13.5">
      <c r="A154" s="594" t="s">
        <v>380</v>
      </c>
      <c r="B154" s="614" t="s">
        <v>278</v>
      </c>
      <c r="C154" s="376">
        <v>457</v>
      </c>
      <c r="D154" s="376">
        <v>46</v>
      </c>
      <c r="E154" s="376">
        <v>215</v>
      </c>
      <c r="F154" s="376">
        <v>196</v>
      </c>
      <c r="G154" s="444">
        <v>0.10065645514223195</v>
      </c>
      <c r="H154" s="444">
        <v>0.47045951859956237</v>
      </c>
      <c r="I154" s="444">
        <v>0.4288840262582057</v>
      </c>
      <c r="J154" s="367"/>
      <c r="K154" s="226"/>
      <c r="L154" s="226"/>
      <c r="M154" s="226"/>
      <c r="N154" s="226"/>
      <c r="O154" s="226"/>
      <c r="P154" s="226"/>
      <c r="Q154" s="226"/>
      <c r="R154" s="226"/>
      <c r="S154" s="226"/>
    </row>
    <row r="155" spans="1:19" ht="14.25" thickBot="1">
      <c r="A155" s="594" t="s">
        <v>380</v>
      </c>
      <c r="B155" s="615" t="s">
        <v>279</v>
      </c>
      <c r="C155" s="436">
        <v>848</v>
      </c>
      <c r="D155" s="436">
        <v>168</v>
      </c>
      <c r="E155" s="436">
        <v>435</v>
      </c>
      <c r="F155" s="436">
        <v>245</v>
      </c>
      <c r="G155" s="445">
        <v>0.19811320754716982</v>
      </c>
      <c r="H155" s="445">
        <v>0.5129716981132075</v>
      </c>
      <c r="I155" s="445">
        <v>0.28891509433962265</v>
      </c>
      <c r="J155" s="367"/>
      <c r="K155" s="226"/>
      <c r="L155" s="226"/>
      <c r="M155" s="226"/>
      <c r="N155" s="226"/>
      <c r="O155" s="226"/>
      <c r="P155" s="226"/>
      <c r="Q155" s="226"/>
      <c r="R155" s="226"/>
      <c r="S155" s="226"/>
    </row>
    <row r="156" spans="1:19" ht="14.25" thickTop="1">
      <c r="A156" s="226"/>
      <c r="B156" s="362" t="s">
        <v>280</v>
      </c>
      <c r="C156" s="363">
        <v>104915</v>
      </c>
      <c r="D156" s="363">
        <v>16265</v>
      </c>
      <c r="E156" s="363">
        <v>60508</v>
      </c>
      <c r="F156" s="363">
        <v>28142</v>
      </c>
      <c r="G156" s="364">
        <v>0.1550302625935281</v>
      </c>
      <c r="H156" s="364">
        <v>0.5767335462040699</v>
      </c>
      <c r="I156" s="364">
        <v>0.26823619120240194</v>
      </c>
      <c r="J156" s="367"/>
      <c r="K156" s="226"/>
      <c r="L156" s="226"/>
      <c r="M156" s="226"/>
      <c r="N156" s="226"/>
      <c r="O156" s="226"/>
      <c r="P156" s="226"/>
      <c r="Q156" s="226"/>
      <c r="R156" s="226"/>
      <c r="S156" s="226"/>
    </row>
    <row r="157" spans="1:19" ht="13.5">
      <c r="A157" s="226"/>
      <c r="B157" s="219" t="s">
        <v>381</v>
      </c>
      <c r="C157" s="438"/>
      <c r="D157" s="438"/>
      <c r="E157" s="438"/>
      <c r="F157" s="438"/>
      <c r="G157" s="438"/>
      <c r="H157" s="438"/>
      <c r="I157" s="438"/>
      <c r="J157" s="367"/>
      <c r="K157" s="226"/>
      <c r="L157" s="226"/>
      <c r="M157" s="226"/>
      <c r="N157" s="226"/>
      <c r="O157" s="226"/>
      <c r="P157" s="226"/>
      <c r="Q157" s="226"/>
      <c r="R157" s="226"/>
      <c r="S157" s="226"/>
    </row>
  </sheetData>
  <sheetProtection/>
  <printOptions/>
  <pageMargins left="0.7" right="0.7" top="0.75" bottom="0.75" header="0.3" footer="0.3"/>
  <pageSetup horizontalDpi="600" verticalDpi="600" orientation="portrait" paperSize="9" scale="99" r:id="rId1"/>
  <colBreaks count="1" manualBreakCount="1">
    <brk id="9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情報行政課事務補助 j</dc:creator>
  <cp:keywords/>
  <dc:description/>
  <cp:lastModifiedBy>利水 繭子 m.t.</cp:lastModifiedBy>
  <dcterms:created xsi:type="dcterms:W3CDTF">2015-02-12T02:53:17Z</dcterms:created>
  <dcterms:modified xsi:type="dcterms:W3CDTF">2016-01-12T01:31:08Z</dcterms:modified>
  <cp:category/>
  <cp:version/>
  <cp:contentType/>
  <cp:contentStatus/>
</cp:coreProperties>
</file>