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60" yWindow="-60" windowWidth="20610" windowHeight="11640" tabRatio="857" firstSheet="3" activeTab="11"/>
  </bookViews>
  <sheets>
    <sheet name="R7.1.31" sheetId="2" r:id="rId1"/>
    <sheet name="R7.2.28" sheetId="3" r:id="rId2"/>
    <sheet name="R7.3.31" sheetId="4" r:id="rId3"/>
    <sheet name="R7.4.30" sheetId="5" r:id="rId4"/>
    <sheet name="R7.5.31" sheetId="7" r:id="rId5"/>
    <sheet name="R7.6.30" sheetId="8" r:id="rId6"/>
    <sheet name="R7.7.31" sheetId="9" r:id="rId7"/>
    <sheet name="R7.8.31" sheetId="10" r:id="rId8"/>
    <sheet name="R7.9.30" sheetId="11" r:id="rId9"/>
    <sheet name="R7.10.31" sheetId="12" r:id="rId10"/>
    <sheet name="R7.11.30" sheetId="13" r:id="rId11"/>
    <sheet name="R7.12.31" sheetId="14" r:id="rId12"/>
  </sheets>
  <definedNames>
    <definedName name="_xlnm.Print_Area" localSheetId="0">'R7.1.31'!$G$1:$O$151</definedName>
    <definedName name="_xlnm.Print_Area" localSheetId="9">'R7.10.31'!$G:$O</definedName>
    <definedName name="_xlnm.Print_Area" localSheetId="10">'R7.11.30'!$G:$O</definedName>
    <definedName name="_xlnm.Print_Area" localSheetId="11">'R7.12.31'!$G:$O</definedName>
    <definedName name="_xlnm.Print_Area" localSheetId="2">'R7.3.31'!$G:$O</definedName>
    <definedName name="_xlnm.Print_Area" localSheetId="3">'R7.4.30'!$G:$O</definedName>
    <definedName name="_xlnm.Print_Area" localSheetId="4">'R7.5.31'!$G:$O</definedName>
    <definedName name="_xlnm.Print_Area" localSheetId="5">'R7.6.30'!$G:$O</definedName>
    <definedName name="_xlnm.Print_Area" localSheetId="6">'R7.7.31'!$G:$O</definedName>
    <definedName name="_xlnm.Print_Area" localSheetId="7">'R7.8.31'!$G:$O</definedName>
    <definedName name="_xlnm.Print_Area" localSheetId="8">'R7.9.30'!$G:$O</definedName>
    <definedName name="T_町内会別人口" localSheetId="9">#REF!</definedName>
    <definedName name="T_町内会別人口" localSheetId="3">#REF!</definedName>
    <definedName name="T_町内会別人口" localSheetId="4">#REF!</definedName>
    <definedName name="T_町内会別人口" localSheetId="5">#REF!</definedName>
    <definedName name="T_町内会別人口" localSheetId="6">#REF!</definedName>
    <definedName name="T_町内会別人口" localSheetId="7">#REF!</definedName>
    <definedName name="T_町内会別人口" localSheetId="8">#REF!</definedName>
    <definedName name="T_町内会別人口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4" i="14" l="1"/>
  <c r="Y153" i="14"/>
  <c r="V153" i="14"/>
  <c r="U153" i="14"/>
  <c r="X153" i="14" s="1"/>
  <c r="T153" i="14"/>
  <c r="W153" i="14" s="1"/>
  <c r="S153" i="14"/>
  <c r="X152" i="14"/>
  <c r="V152" i="14"/>
  <c r="Y152" i="14" s="1"/>
  <c r="U152" i="14"/>
  <c r="T152" i="14"/>
  <c r="S152" i="14"/>
  <c r="S154" i="14" s="1"/>
  <c r="I139" i="14" s="1"/>
  <c r="W151" i="14"/>
  <c r="S151" i="14"/>
  <c r="I136" i="14" s="1"/>
  <c r="V150" i="14"/>
  <c r="Y150" i="14" s="1"/>
  <c r="U150" i="14"/>
  <c r="X150" i="14" s="1"/>
  <c r="T150" i="14"/>
  <c r="W150" i="14" s="1"/>
  <c r="S150" i="14"/>
  <c r="X149" i="14"/>
  <c r="V149" i="14"/>
  <c r="Y149" i="14" s="1"/>
  <c r="U149" i="14"/>
  <c r="T149" i="14"/>
  <c r="W149" i="14" s="1"/>
  <c r="S149" i="14"/>
  <c r="L149" i="14"/>
  <c r="K149" i="14"/>
  <c r="N149" i="14" s="1"/>
  <c r="J149" i="14"/>
  <c r="I149" i="14"/>
  <c r="M149" i="14" s="1"/>
  <c r="V148" i="14"/>
  <c r="U148" i="14"/>
  <c r="U151" i="14" s="1"/>
  <c r="X151" i="14" s="1"/>
  <c r="T148" i="14"/>
  <c r="T151" i="14" s="1"/>
  <c r="J136" i="14" s="1"/>
  <c r="M136" i="14" s="1"/>
  <c r="S148" i="14"/>
  <c r="O148" i="14"/>
  <c r="L148" i="14"/>
  <c r="K148" i="14"/>
  <c r="N148" i="14" s="1"/>
  <c r="J148" i="14"/>
  <c r="M148" i="14" s="1"/>
  <c r="I148" i="14"/>
  <c r="T147" i="14"/>
  <c r="L147" i="14"/>
  <c r="K147" i="14"/>
  <c r="N147" i="14" s="1"/>
  <c r="J147" i="14"/>
  <c r="I147" i="14"/>
  <c r="M147" i="14" s="1"/>
  <c r="V146" i="14"/>
  <c r="Y146" i="14" s="1"/>
  <c r="U146" i="14"/>
  <c r="X146" i="14" s="1"/>
  <c r="T146" i="14"/>
  <c r="W146" i="14" s="1"/>
  <c r="S146" i="14"/>
  <c r="O146" i="14"/>
  <c r="L146" i="14"/>
  <c r="K146" i="14"/>
  <c r="N146" i="14" s="1"/>
  <c r="J146" i="14"/>
  <c r="M146" i="14" s="1"/>
  <c r="I146" i="14"/>
  <c r="X145" i="14"/>
  <c r="V145" i="14"/>
  <c r="V147" i="14" s="1"/>
  <c r="U145" i="14"/>
  <c r="U147" i="14" s="1"/>
  <c r="K135" i="14" s="1"/>
  <c r="T145" i="14"/>
  <c r="W145" i="14" s="1"/>
  <c r="S145" i="14"/>
  <c r="S147" i="14" s="1"/>
  <c r="L145" i="14"/>
  <c r="K145" i="14"/>
  <c r="J145" i="14"/>
  <c r="I145" i="14"/>
  <c r="M145" i="14" s="1"/>
  <c r="O144" i="14"/>
  <c r="L144" i="14"/>
  <c r="K144" i="14"/>
  <c r="N144" i="14" s="1"/>
  <c r="J144" i="14"/>
  <c r="M144" i="14" s="1"/>
  <c r="I144" i="14"/>
  <c r="X143" i="14"/>
  <c r="V143" i="14"/>
  <c r="Y143" i="14" s="1"/>
  <c r="U143" i="14"/>
  <c r="T143" i="14"/>
  <c r="W143" i="14" s="1"/>
  <c r="S143" i="14"/>
  <c r="L143" i="14"/>
  <c r="K143" i="14"/>
  <c r="J143" i="14"/>
  <c r="I143" i="14"/>
  <c r="M143" i="14" s="1"/>
  <c r="V142" i="14"/>
  <c r="Y142" i="14" s="1"/>
  <c r="U142" i="14"/>
  <c r="U144" i="14" s="1"/>
  <c r="T142" i="14"/>
  <c r="T144" i="14" s="1"/>
  <c r="S142" i="14"/>
  <c r="S144" i="14" s="1"/>
  <c r="I127" i="14" s="1"/>
  <c r="O142" i="14"/>
  <c r="L142" i="14"/>
  <c r="K142" i="14"/>
  <c r="N142" i="14" s="1"/>
  <c r="J142" i="14"/>
  <c r="M142" i="14" s="1"/>
  <c r="I142" i="14"/>
  <c r="T141" i="14"/>
  <c r="L141" i="14"/>
  <c r="K141" i="14"/>
  <c r="J141" i="14"/>
  <c r="I141" i="14"/>
  <c r="O141" i="14" s="1"/>
  <c r="X140" i="14"/>
  <c r="V140" i="14"/>
  <c r="Y140" i="14" s="1"/>
  <c r="U140" i="14"/>
  <c r="T140" i="14"/>
  <c r="W140" i="14" s="1"/>
  <c r="S140" i="14"/>
  <c r="O140" i="14"/>
  <c r="L140" i="14"/>
  <c r="K140" i="14"/>
  <c r="N140" i="14" s="1"/>
  <c r="J140" i="14"/>
  <c r="I140" i="14"/>
  <c r="M140" i="14" s="1"/>
  <c r="X139" i="14"/>
  <c r="V139" i="14"/>
  <c r="V141" i="14" s="1"/>
  <c r="U139" i="14"/>
  <c r="U141" i="14" s="1"/>
  <c r="K123" i="14" s="1"/>
  <c r="T139" i="14"/>
  <c r="W139" i="14" s="1"/>
  <c r="S139" i="14"/>
  <c r="S141" i="14" s="1"/>
  <c r="O138" i="14"/>
  <c r="L138" i="14"/>
  <c r="K138" i="14"/>
  <c r="N138" i="14" s="1"/>
  <c r="J138" i="14"/>
  <c r="I138" i="14"/>
  <c r="M138" i="14" s="1"/>
  <c r="X137" i="14"/>
  <c r="V137" i="14"/>
  <c r="Y137" i="14" s="1"/>
  <c r="U137" i="14"/>
  <c r="T137" i="14"/>
  <c r="W137" i="14" s="1"/>
  <c r="S137" i="14"/>
  <c r="L137" i="14"/>
  <c r="K137" i="14"/>
  <c r="N137" i="14" s="1"/>
  <c r="J137" i="14"/>
  <c r="I137" i="14"/>
  <c r="O137" i="14" s="1"/>
  <c r="X136" i="14"/>
  <c r="V136" i="14"/>
  <c r="U136" i="14"/>
  <c r="U138" i="14" s="1"/>
  <c r="T136" i="14"/>
  <c r="S136" i="14"/>
  <c r="S138" i="14" s="1"/>
  <c r="K136" i="14"/>
  <c r="N136" i="14" s="1"/>
  <c r="X134" i="14"/>
  <c r="V134" i="14"/>
  <c r="Y134" i="14" s="1"/>
  <c r="U134" i="14"/>
  <c r="T134" i="14"/>
  <c r="W134" i="14" s="1"/>
  <c r="S134" i="14"/>
  <c r="O134" i="14"/>
  <c r="L134" i="14"/>
  <c r="K134" i="14"/>
  <c r="N134" i="14" s="1"/>
  <c r="J134" i="14"/>
  <c r="I134" i="14"/>
  <c r="M134" i="14" s="1"/>
  <c r="X133" i="14"/>
  <c r="V133" i="14"/>
  <c r="Y133" i="14" s="1"/>
  <c r="U133" i="14"/>
  <c r="T133" i="14"/>
  <c r="W133" i="14" s="1"/>
  <c r="S133" i="14"/>
  <c r="L133" i="14"/>
  <c r="K133" i="14"/>
  <c r="J133" i="14"/>
  <c r="I133" i="14"/>
  <c r="O133" i="14" s="1"/>
  <c r="X132" i="14"/>
  <c r="V132" i="14"/>
  <c r="Y132" i="14" s="1"/>
  <c r="U132" i="14"/>
  <c r="T132" i="14"/>
  <c r="W132" i="14" s="1"/>
  <c r="S132" i="14"/>
  <c r="O132" i="14"/>
  <c r="L132" i="14"/>
  <c r="K132" i="14"/>
  <c r="N132" i="14" s="1"/>
  <c r="J132" i="14"/>
  <c r="I132" i="14"/>
  <c r="M132" i="14" s="1"/>
  <c r="X131" i="14"/>
  <c r="V131" i="14"/>
  <c r="Y131" i="14" s="1"/>
  <c r="U131" i="14"/>
  <c r="T131" i="14"/>
  <c r="W131" i="14" s="1"/>
  <c r="S131" i="14"/>
  <c r="L131" i="14"/>
  <c r="K131" i="14"/>
  <c r="J131" i="14"/>
  <c r="I131" i="14"/>
  <c r="O131" i="14" s="1"/>
  <c r="X130" i="14"/>
  <c r="V130" i="14"/>
  <c r="U130" i="14"/>
  <c r="U135" i="14" s="1"/>
  <c r="T130" i="14"/>
  <c r="W130" i="14" s="1"/>
  <c r="S130" i="14"/>
  <c r="S135" i="14" s="1"/>
  <c r="O130" i="14"/>
  <c r="L130" i="14"/>
  <c r="K130" i="14"/>
  <c r="N130" i="14" s="1"/>
  <c r="J130" i="14"/>
  <c r="I130" i="14"/>
  <c r="M130" i="14" s="1"/>
  <c r="L129" i="14"/>
  <c r="K129" i="14"/>
  <c r="N129" i="14" s="1"/>
  <c r="J129" i="14"/>
  <c r="I129" i="14"/>
  <c r="O129" i="14" s="1"/>
  <c r="X128" i="14"/>
  <c r="V128" i="14"/>
  <c r="Y128" i="14" s="1"/>
  <c r="U128" i="14"/>
  <c r="T128" i="14"/>
  <c r="W128" i="14" s="1"/>
  <c r="S128" i="14"/>
  <c r="O128" i="14"/>
  <c r="L128" i="14"/>
  <c r="K128" i="14"/>
  <c r="N128" i="14" s="1"/>
  <c r="J128" i="14"/>
  <c r="I128" i="14"/>
  <c r="M128" i="14" s="1"/>
  <c r="X127" i="14"/>
  <c r="V127" i="14"/>
  <c r="Y127" i="14" s="1"/>
  <c r="U127" i="14"/>
  <c r="T127" i="14"/>
  <c r="S127" i="14"/>
  <c r="X126" i="14"/>
  <c r="V126" i="14"/>
  <c r="U126" i="14"/>
  <c r="U129" i="14" s="1"/>
  <c r="T126" i="14"/>
  <c r="W126" i="14" s="1"/>
  <c r="S126" i="14"/>
  <c r="S129" i="14" s="1"/>
  <c r="I118" i="14" s="1"/>
  <c r="O126" i="14"/>
  <c r="L126" i="14"/>
  <c r="K126" i="14"/>
  <c r="N126" i="14" s="1"/>
  <c r="J126" i="14"/>
  <c r="I126" i="14"/>
  <c r="M126" i="14" s="1"/>
  <c r="L125" i="14"/>
  <c r="K125" i="14"/>
  <c r="J125" i="14"/>
  <c r="I125" i="14"/>
  <c r="O125" i="14" s="1"/>
  <c r="X124" i="14"/>
  <c r="V124" i="14"/>
  <c r="Y124" i="14" s="1"/>
  <c r="U124" i="14"/>
  <c r="T124" i="14"/>
  <c r="W124" i="14" s="1"/>
  <c r="S124" i="14"/>
  <c r="O124" i="14"/>
  <c r="L124" i="14"/>
  <c r="K124" i="14"/>
  <c r="N124" i="14" s="1"/>
  <c r="J124" i="14"/>
  <c r="I124" i="14"/>
  <c r="M124" i="14" s="1"/>
  <c r="X123" i="14"/>
  <c r="V123" i="14"/>
  <c r="Y123" i="14" s="1"/>
  <c r="U123" i="14"/>
  <c r="T123" i="14"/>
  <c r="W123" i="14" s="1"/>
  <c r="S123" i="14"/>
  <c r="I123" i="14"/>
  <c r="X122" i="14"/>
  <c r="V122" i="14"/>
  <c r="Y122" i="14" s="1"/>
  <c r="U122" i="14"/>
  <c r="T122" i="14"/>
  <c r="W122" i="14" s="1"/>
  <c r="S122" i="14"/>
  <c r="O122" i="14"/>
  <c r="L122" i="14"/>
  <c r="K122" i="14"/>
  <c r="N122" i="14" s="1"/>
  <c r="J122" i="14"/>
  <c r="I122" i="14"/>
  <c r="M122" i="14" s="1"/>
  <c r="X121" i="14"/>
  <c r="V121" i="14"/>
  <c r="Y121" i="14" s="1"/>
  <c r="U121" i="14"/>
  <c r="T121" i="14"/>
  <c r="W121" i="14" s="1"/>
  <c r="S121" i="14"/>
  <c r="I121" i="14"/>
  <c r="X120" i="14"/>
  <c r="V120" i="14"/>
  <c r="Y120" i="14" s="1"/>
  <c r="U120" i="14"/>
  <c r="T120" i="14"/>
  <c r="W120" i="14" s="1"/>
  <c r="S120" i="14"/>
  <c r="O120" i="14"/>
  <c r="L120" i="14"/>
  <c r="K120" i="14"/>
  <c r="N120" i="14" s="1"/>
  <c r="J120" i="14"/>
  <c r="I120" i="14"/>
  <c r="M120" i="14" s="1"/>
  <c r="X119" i="14"/>
  <c r="V119" i="14"/>
  <c r="U119" i="14"/>
  <c r="U125" i="14" s="1"/>
  <c r="X125" i="14" s="1"/>
  <c r="T119" i="14"/>
  <c r="S119" i="14"/>
  <c r="S125" i="14" s="1"/>
  <c r="I113" i="14" s="1"/>
  <c r="I119" i="14"/>
  <c r="V118" i="14"/>
  <c r="K118" i="14"/>
  <c r="X117" i="14"/>
  <c r="V117" i="14"/>
  <c r="Y117" i="14" s="1"/>
  <c r="U117" i="14"/>
  <c r="T117" i="14"/>
  <c r="W117" i="14" s="1"/>
  <c r="S117" i="14"/>
  <c r="L117" i="14"/>
  <c r="K117" i="14"/>
  <c r="J117" i="14"/>
  <c r="I117" i="14"/>
  <c r="O117" i="14" s="1"/>
  <c r="X116" i="14"/>
  <c r="V116" i="14"/>
  <c r="Y116" i="14" s="1"/>
  <c r="U116" i="14"/>
  <c r="U118" i="14" s="1"/>
  <c r="T116" i="14"/>
  <c r="T118" i="14" s="1"/>
  <c r="S116" i="14"/>
  <c r="S118" i="14" s="1"/>
  <c r="O116" i="14"/>
  <c r="L116" i="14"/>
  <c r="K116" i="14"/>
  <c r="N116" i="14" s="1"/>
  <c r="J116" i="14"/>
  <c r="I116" i="14"/>
  <c r="M116" i="14" s="1"/>
  <c r="T115" i="14"/>
  <c r="L115" i="14"/>
  <c r="K115" i="14"/>
  <c r="J115" i="14"/>
  <c r="I115" i="14"/>
  <c r="O115" i="14" s="1"/>
  <c r="X114" i="14"/>
  <c r="V114" i="14"/>
  <c r="Y114" i="14" s="1"/>
  <c r="U114" i="14"/>
  <c r="T114" i="14"/>
  <c r="W114" i="14" s="1"/>
  <c r="S114" i="14"/>
  <c r="O114" i="14"/>
  <c r="L114" i="14"/>
  <c r="K114" i="14"/>
  <c r="N114" i="14" s="1"/>
  <c r="J114" i="14"/>
  <c r="I114" i="14"/>
  <c r="M114" i="14" s="1"/>
  <c r="X113" i="14"/>
  <c r="V113" i="14"/>
  <c r="V115" i="14" s="1"/>
  <c r="Y115" i="14" s="1"/>
  <c r="U113" i="14"/>
  <c r="U115" i="14" s="1"/>
  <c r="X115" i="14" s="1"/>
  <c r="T113" i="14"/>
  <c r="W113" i="14" s="1"/>
  <c r="S113" i="14"/>
  <c r="S115" i="14" s="1"/>
  <c r="I99" i="14" s="1"/>
  <c r="K113" i="14"/>
  <c r="L112" i="14"/>
  <c r="K112" i="14"/>
  <c r="J112" i="14"/>
  <c r="I112" i="14"/>
  <c r="O112" i="14" s="1"/>
  <c r="V111" i="14"/>
  <c r="U111" i="14"/>
  <c r="T111" i="14"/>
  <c r="S111" i="14"/>
  <c r="X111" i="14" s="1"/>
  <c r="L111" i="14"/>
  <c r="O111" i="14" s="1"/>
  <c r="K111" i="14"/>
  <c r="N111" i="14" s="1"/>
  <c r="J111" i="14"/>
  <c r="M111" i="14" s="1"/>
  <c r="I111" i="14"/>
  <c r="Y110" i="14"/>
  <c r="V110" i="14"/>
  <c r="U110" i="14"/>
  <c r="X110" i="14" s="1"/>
  <c r="T110" i="14"/>
  <c r="W110" i="14" s="1"/>
  <c r="S110" i="14"/>
  <c r="K110" i="14"/>
  <c r="I110" i="14"/>
  <c r="N110" i="14" s="1"/>
  <c r="V109" i="14"/>
  <c r="U109" i="14"/>
  <c r="T109" i="14"/>
  <c r="S109" i="14"/>
  <c r="W109" i="14" s="1"/>
  <c r="L109" i="14"/>
  <c r="O109" i="14" s="1"/>
  <c r="K109" i="14"/>
  <c r="N109" i="14" s="1"/>
  <c r="J109" i="14"/>
  <c r="M109" i="14" s="1"/>
  <c r="I109" i="14"/>
  <c r="Y108" i="14"/>
  <c r="X108" i="14"/>
  <c r="V108" i="14"/>
  <c r="U108" i="14"/>
  <c r="T108" i="14"/>
  <c r="W108" i="14" s="1"/>
  <c r="S108" i="14"/>
  <c r="N108" i="14"/>
  <c r="L108" i="14"/>
  <c r="O108" i="14" s="1"/>
  <c r="K108" i="14"/>
  <c r="J108" i="14"/>
  <c r="M108" i="14" s="1"/>
  <c r="I108" i="14"/>
  <c r="V107" i="14"/>
  <c r="U107" i="14"/>
  <c r="X107" i="14" s="1"/>
  <c r="T107" i="14"/>
  <c r="S107" i="14"/>
  <c r="L107" i="14"/>
  <c r="O107" i="14" s="1"/>
  <c r="K107" i="14"/>
  <c r="N107" i="14" s="1"/>
  <c r="J107" i="14"/>
  <c r="M107" i="14" s="1"/>
  <c r="I107" i="14"/>
  <c r="T106" i="14"/>
  <c r="W106" i="14" s="1"/>
  <c r="N106" i="14"/>
  <c r="L106" i="14"/>
  <c r="O106" i="14" s="1"/>
  <c r="K106" i="14"/>
  <c r="J106" i="14"/>
  <c r="M106" i="14" s="1"/>
  <c r="I106" i="14"/>
  <c r="V105" i="14"/>
  <c r="Y105" i="14" s="1"/>
  <c r="U105" i="14"/>
  <c r="X105" i="14" s="1"/>
  <c r="T105" i="14"/>
  <c r="S105" i="14"/>
  <c r="W105" i="14" s="1"/>
  <c r="L105" i="14"/>
  <c r="O105" i="14" s="1"/>
  <c r="K105" i="14"/>
  <c r="N105" i="14" s="1"/>
  <c r="J105" i="14"/>
  <c r="M105" i="14" s="1"/>
  <c r="I105" i="14"/>
  <c r="Y104" i="14"/>
  <c r="V104" i="14"/>
  <c r="U104" i="14"/>
  <c r="T104" i="14"/>
  <c r="W104" i="14" s="1"/>
  <c r="S104" i="14"/>
  <c r="L104" i="14"/>
  <c r="K104" i="14"/>
  <c r="J104" i="14"/>
  <c r="I104" i="14"/>
  <c r="N104" i="14" s="1"/>
  <c r="V103" i="14"/>
  <c r="U103" i="14"/>
  <c r="T103" i="14"/>
  <c r="S103" i="14"/>
  <c r="S106" i="14" s="1"/>
  <c r="I88" i="14" s="1"/>
  <c r="L103" i="14"/>
  <c r="O103" i="14" s="1"/>
  <c r="K103" i="14"/>
  <c r="N103" i="14" s="1"/>
  <c r="J103" i="14"/>
  <c r="M103" i="14" s="1"/>
  <c r="I103" i="14"/>
  <c r="L102" i="14"/>
  <c r="K102" i="14"/>
  <c r="J102" i="14"/>
  <c r="I102" i="14"/>
  <c r="N102" i="14" s="1"/>
  <c r="V101" i="14"/>
  <c r="U101" i="14"/>
  <c r="T101" i="14"/>
  <c r="S101" i="14"/>
  <c r="W101" i="14" s="1"/>
  <c r="L101" i="14"/>
  <c r="O101" i="14" s="1"/>
  <c r="K101" i="14"/>
  <c r="N101" i="14" s="1"/>
  <c r="J101" i="14"/>
  <c r="M101" i="14" s="1"/>
  <c r="I101" i="14"/>
  <c r="Y100" i="14"/>
  <c r="X100" i="14"/>
  <c r="V100" i="14"/>
  <c r="U100" i="14"/>
  <c r="T100" i="14"/>
  <c r="W100" i="14" s="1"/>
  <c r="S100" i="14"/>
  <c r="N100" i="14"/>
  <c r="L100" i="14"/>
  <c r="O100" i="14" s="1"/>
  <c r="K100" i="14"/>
  <c r="J100" i="14"/>
  <c r="M100" i="14" s="1"/>
  <c r="I100" i="14"/>
  <c r="V99" i="14"/>
  <c r="Y99" i="14" s="1"/>
  <c r="U99" i="14"/>
  <c r="X99" i="14" s="1"/>
  <c r="T99" i="14"/>
  <c r="S99" i="14"/>
  <c r="W99" i="14" s="1"/>
  <c r="O99" i="14"/>
  <c r="L99" i="14"/>
  <c r="K99" i="14"/>
  <c r="N99" i="14" s="1"/>
  <c r="Y98" i="14"/>
  <c r="X98" i="14"/>
  <c r="V98" i="14"/>
  <c r="U98" i="14"/>
  <c r="T98" i="14"/>
  <c r="W98" i="14" s="1"/>
  <c r="S98" i="14"/>
  <c r="N98" i="14"/>
  <c r="L98" i="14"/>
  <c r="O98" i="14" s="1"/>
  <c r="K98" i="14"/>
  <c r="J98" i="14"/>
  <c r="M98" i="14" s="1"/>
  <c r="I98" i="14"/>
  <c r="V97" i="14"/>
  <c r="Y97" i="14" s="1"/>
  <c r="U97" i="14"/>
  <c r="X97" i="14" s="1"/>
  <c r="T97" i="14"/>
  <c r="S97" i="14"/>
  <c r="W97" i="14" s="1"/>
  <c r="L97" i="14"/>
  <c r="O97" i="14" s="1"/>
  <c r="K97" i="14"/>
  <c r="N97" i="14" s="1"/>
  <c r="J97" i="14"/>
  <c r="M97" i="14" s="1"/>
  <c r="I97" i="14"/>
  <c r="Y96" i="14"/>
  <c r="V96" i="14"/>
  <c r="U96" i="14"/>
  <c r="X96" i="14" s="1"/>
  <c r="T96" i="14"/>
  <c r="W96" i="14" s="1"/>
  <c r="S96" i="14"/>
  <c r="L96" i="14"/>
  <c r="K96" i="14"/>
  <c r="J96" i="14"/>
  <c r="I96" i="14"/>
  <c r="N96" i="14" s="1"/>
  <c r="V95" i="14"/>
  <c r="U95" i="14"/>
  <c r="T95" i="14"/>
  <c r="S95" i="14"/>
  <c r="W95" i="14" s="1"/>
  <c r="L95" i="14"/>
  <c r="O95" i="14" s="1"/>
  <c r="K95" i="14"/>
  <c r="N95" i="14" s="1"/>
  <c r="J95" i="14"/>
  <c r="M95" i="14" s="1"/>
  <c r="I95" i="14"/>
  <c r="Y94" i="14"/>
  <c r="X94" i="14"/>
  <c r="V94" i="14"/>
  <c r="U94" i="14"/>
  <c r="T94" i="14"/>
  <c r="W94" i="14" s="1"/>
  <c r="S94" i="14"/>
  <c r="N94" i="14"/>
  <c r="L94" i="14"/>
  <c r="O94" i="14" s="1"/>
  <c r="K94" i="14"/>
  <c r="J94" i="14"/>
  <c r="M94" i="14" s="1"/>
  <c r="I94" i="14"/>
  <c r="V93" i="14"/>
  <c r="Y93" i="14" s="1"/>
  <c r="U93" i="14"/>
  <c r="X93" i="14" s="1"/>
  <c r="T93" i="14"/>
  <c r="S93" i="14"/>
  <c r="W93" i="14" s="1"/>
  <c r="L93" i="14"/>
  <c r="O93" i="14" s="1"/>
  <c r="K93" i="14"/>
  <c r="N93" i="14" s="1"/>
  <c r="J93" i="14"/>
  <c r="M93" i="14" s="1"/>
  <c r="I93" i="14"/>
  <c r="Y92" i="14"/>
  <c r="V92" i="14"/>
  <c r="U92" i="14"/>
  <c r="X92" i="14" s="1"/>
  <c r="T92" i="14"/>
  <c r="S92" i="14"/>
  <c r="L92" i="14"/>
  <c r="K92" i="14"/>
  <c r="J92" i="14"/>
  <c r="I92" i="14"/>
  <c r="N92" i="14" s="1"/>
  <c r="V91" i="14"/>
  <c r="U91" i="14"/>
  <c r="T91" i="14"/>
  <c r="S91" i="14"/>
  <c r="S102" i="14" s="1"/>
  <c r="I85" i="14" s="1"/>
  <c r="L91" i="14"/>
  <c r="O91" i="14" s="1"/>
  <c r="K91" i="14"/>
  <c r="N91" i="14" s="1"/>
  <c r="J91" i="14"/>
  <c r="M91" i="14" s="1"/>
  <c r="I91" i="14"/>
  <c r="L90" i="14"/>
  <c r="K90" i="14"/>
  <c r="J90" i="14"/>
  <c r="I90" i="14"/>
  <c r="N90" i="14" s="1"/>
  <c r="V89" i="14"/>
  <c r="U89" i="14"/>
  <c r="T89" i="14"/>
  <c r="S89" i="14"/>
  <c r="W89" i="14" s="1"/>
  <c r="Y88" i="14"/>
  <c r="V88" i="14"/>
  <c r="U88" i="14"/>
  <c r="X88" i="14" s="1"/>
  <c r="T88" i="14"/>
  <c r="W88" i="14" s="1"/>
  <c r="S88" i="14"/>
  <c r="V87" i="14"/>
  <c r="Y87" i="14" s="1"/>
  <c r="U87" i="14"/>
  <c r="X87" i="14" s="1"/>
  <c r="T87" i="14"/>
  <c r="S87" i="14"/>
  <c r="W87" i="14" s="1"/>
  <c r="L87" i="14"/>
  <c r="O87" i="14" s="1"/>
  <c r="K87" i="14"/>
  <c r="N87" i="14" s="1"/>
  <c r="J87" i="14"/>
  <c r="M87" i="14" s="1"/>
  <c r="I87" i="14"/>
  <c r="Y86" i="14"/>
  <c r="V86" i="14"/>
  <c r="U86" i="14"/>
  <c r="X86" i="14" s="1"/>
  <c r="T86" i="14"/>
  <c r="W86" i="14" s="1"/>
  <c r="S86" i="14"/>
  <c r="L86" i="14"/>
  <c r="K86" i="14"/>
  <c r="J86" i="14"/>
  <c r="I86" i="14"/>
  <c r="N86" i="14" s="1"/>
  <c r="V85" i="14"/>
  <c r="U85" i="14"/>
  <c r="T85" i="14"/>
  <c r="S85" i="14"/>
  <c r="W85" i="14" s="1"/>
  <c r="Y84" i="14"/>
  <c r="V84" i="14"/>
  <c r="U84" i="14"/>
  <c r="X84" i="14" s="1"/>
  <c r="T84" i="14"/>
  <c r="S84" i="14"/>
  <c r="L83" i="14"/>
  <c r="O83" i="14" s="1"/>
  <c r="K83" i="14"/>
  <c r="N83" i="14" s="1"/>
  <c r="J83" i="14"/>
  <c r="I83" i="14"/>
  <c r="M83" i="14" s="1"/>
  <c r="Y81" i="14"/>
  <c r="X81" i="14"/>
  <c r="V81" i="14"/>
  <c r="U81" i="14"/>
  <c r="T81" i="14"/>
  <c r="W81" i="14" s="1"/>
  <c r="S81" i="14"/>
  <c r="Y79" i="14"/>
  <c r="X79" i="14"/>
  <c r="V79" i="14"/>
  <c r="U79" i="14"/>
  <c r="T79" i="14"/>
  <c r="W79" i="14" s="1"/>
  <c r="S79" i="14"/>
  <c r="V78" i="14"/>
  <c r="U78" i="14"/>
  <c r="T78" i="14"/>
  <c r="S78" i="14"/>
  <c r="W78" i="14" s="1"/>
  <c r="L78" i="14"/>
  <c r="O78" i="14" s="1"/>
  <c r="K78" i="14"/>
  <c r="N78" i="14" s="1"/>
  <c r="J78" i="14"/>
  <c r="M78" i="14" s="1"/>
  <c r="I78" i="14"/>
  <c r="Y77" i="14"/>
  <c r="X77" i="14"/>
  <c r="V77" i="14"/>
  <c r="U77" i="14"/>
  <c r="T77" i="14"/>
  <c r="W77" i="14" s="1"/>
  <c r="S77" i="14"/>
  <c r="N77" i="14"/>
  <c r="L77" i="14"/>
  <c r="O77" i="14" s="1"/>
  <c r="K77" i="14"/>
  <c r="J77" i="14"/>
  <c r="M77" i="14" s="1"/>
  <c r="I77" i="14"/>
  <c r="V76" i="14"/>
  <c r="Y76" i="14" s="1"/>
  <c r="U76" i="14"/>
  <c r="X76" i="14" s="1"/>
  <c r="T76" i="14"/>
  <c r="S76" i="14"/>
  <c r="W76" i="14" s="1"/>
  <c r="X75" i="14"/>
  <c r="V75" i="14"/>
  <c r="U75" i="14"/>
  <c r="T75" i="14"/>
  <c r="W75" i="14" s="1"/>
  <c r="S75" i="14"/>
  <c r="Y75" i="14" s="1"/>
  <c r="L75" i="14"/>
  <c r="V74" i="14"/>
  <c r="Y74" i="14" s="1"/>
  <c r="U74" i="14"/>
  <c r="X74" i="14" s="1"/>
  <c r="T74" i="14"/>
  <c r="S74" i="14"/>
  <c r="W74" i="14" s="1"/>
  <c r="O74" i="14"/>
  <c r="N74" i="14"/>
  <c r="L74" i="14"/>
  <c r="K74" i="14"/>
  <c r="J74" i="14"/>
  <c r="M74" i="14" s="1"/>
  <c r="I74" i="14"/>
  <c r="X73" i="14"/>
  <c r="V73" i="14"/>
  <c r="V80" i="14" s="1"/>
  <c r="U73" i="14"/>
  <c r="T73" i="14"/>
  <c r="T80" i="14" s="1"/>
  <c r="J82" i="14" s="1"/>
  <c r="S73" i="14"/>
  <c r="L73" i="14"/>
  <c r="O73" i="14" s="1"/>
  <c r="K73" i="14"/>
  <c r="J73" i="14"/>
  <c r="I73" i="14"/>
  <c r="N73" i="14" s="1"/>
  <c r="O72" i="14"/>
  <c r="N72" i="14"/>
  <c r="L72" i="14"/>
  <c r="K72" i="14"/>
  <c r="J72" i="14"/>
  <c r="M72" i="14" s="1"/>
  <c r="I72" i="14"/>
  <c r="X71" i="14"/>
  <c r="V71" i="14"/>
  <c r="U71" i="14"/>
  <c r="T71" i="14"/>
  <c r="W71" i="14" s="1"/>
  <c r="S71" i="14"/>
  <c r="Y71" i="14" s="1"/>
  <c r="L71" i="14"/>
  <c r="O71" i="14" s="1"/>
  <c r="K71" i="14"/>
  <c r="J71" i="14"/>
  <c r="I71" i="14"/>
  <c r="N71" i="14" s="1"/>
  <c r="Y70" i="14"/>
  <c r="V70" i="14"/>
  <c r="U70" i="14"/>
  <c r="X70" i="14" s="1"/>
  <c r="T70" i="14"/>
  <c r="S70" i="14"/>
  <c r="W70" i="14" s="1"/>
  <c r="O70" i="14"/>
  <c r="L70" i="14"/>
  <c r="K70" i="14"/>
  <c r="N70" i="14" s="1"/>
  <c r="J70" i="14"/>
  <c r="M70" i="14" s="1"/>
  <c r="I70" i="14"/>
  <c r="V69" i="14"/>
  <c r="U69" i="14"/>
  <c r="T69" i="14"/>
  <c r="S69" i="14"/>
  <c r="Y69" i="14" s="1"/>
  <c r="L69" i="14"/>
  <c r="K69" i="14"/>
  <c r="J69" i="14"/>
  <c r="I69" i="14"/>
  <c r="N69" i="14" s="1"/>
  <c r="V68" i="14"/>
  <c r="Y68" i="14" s="1"/>
  <c r="U68" i="14"/>
  <c r="X68" i="14" s="1"/>
  <c r="T68" i="14"/>
  <c r="S68" i="14"/>
  <c r="W68" i="14" s="1"/>
  <c r="O68" i="14"/>
  <c r="N68" i="14"/>
  <c r="L68" i="14"/>
  <c r="K68" i="14"/>
  <c r="J68" i="14"/>
  <c r="M68" i="14" s="1"/>
  <c r="I68" i="14"/>
  <c r="X67" i="14"/>
  <c r="V67" i="14"/>
  <c r="U67" i="14"/>
  <c r="T67" i="14"/>
  <c r="W67" i="14" s="1"/>
  <c r="S67" i="14"/>
  <c r="Y67" i="14" s="1"/>
  <c r="V66" i="14"/>
  <c r="Y66" i="14" s="1"/>
  <c r="U66" i="14"/>
  <c r="X66" i="14" s="1"/>
  <c r="T66" i="14"/>
  <c r="S66" i="14"/>
  <c r="W66" i="14" s="1"/>
  <c r="O66" i="14"/>
  <c r="N66" i="14"/>
  <c r="L66" i="14"/>
  <c r="K66" i="14"/>
  <c r="J66" i="14"/>
  <c r="M66" i="14" s="1"/>
  <c r="I66" i="14"/>
  <c r="X65" i="14"/>
  <c r="V65" i="14"/>
  <c r="U65" i="14"/>
  <c r="T65" i="14"/>
  <c r="W65" i="14" s="1"/>
  <c r="S65" i="14"/>
  <c r="Y65" i="14" s="1"/>
  <c r="L65" i="14"/>
  <c r="O65" i="14" s="1"/>
  <c r="K65" i="14"/>
  <c r="J65" i="14"/>
  <c r="I65" i="14"/>
  <c r="N65" i="14" s="1"/>
  <c r="Y64" i="14"/>
  <c r="V64" i="14"/>
  <c r="U64" i="14"/>
  <c r="X64" i="14" s="1"/>
  <c r="T64" i="14"/>
  <c r="S64" i="14"/>
  <c r="W64" i="14" s="1"/>
  <c r="O64" i="14"/>
  <c r="L64" i="14"/>
  <c r="K64" i="14"/>
  <c r="N64" i="14" s="1"/>
  <c r="J64" i="14"/>
  <c r="M64" i="14" s="1"/>
  <c r="I64" i="14"/>
  <c r="V63" i="14"/>
  <c r="U63" i="14"/>
  <c r="T63" i="14"/>
  <c r="S63" i="14"/>
  <c r="Y63" i="14" s="1"/>
  <c r="L63" i="14"/>
  <c r="K63" i="14"/>
  <c r="J63" i="14"/>
  <c r="I63" i="14"/>
  <c r="N63" i="14" s="1"/>
  <c r="V62" i="14"/>
  <c r="V72" i="14" s="1"/>
  <c r="U62" i="14"/>
  <c r="X62" i="14" s="1"/>
  <c r="T62" i="14"/>
  <c r="S62" i="14"/>
  <c r="W62" i="14" s="1"/>
  <c r="O62" i="14"/>
  <c r="N62" i="14"/>
  <c r="L62" i="14"/>
  <c r="K62" i="14"/>
  <c r="J62" i="14"/>
  <c r="M62" i="14" s="1"/>
  <c r="I62" i="14"/>
  <c r="X61" i="14"/>
  <c r="V61" i="14"/>
  <c r="U61" i="14"/>
  <c r="T61" i="14"/>
  <c r="T72" i="14" s="1"/>
  <c r="S61" i="14"/>
  <c r="L61" i="14"/>
  <c r="O61" i="14" s="1"/>
  <c r="K61" i="14"/>
  <c r="J61" i="14"/>
  <c r="I61" i="14"/>
  <c r="N61" i="14" s="1"/>
  <c r="O60" i="14"/>
  <c r="N60" i="14"/>
  <c r="L60" i="14"/>
  <c r="K60" i="14"/>
  <c r="J60" i="14"/>
  <c r="M60" i="14" s="1"/>
  <c r="I60" i="14"/>
  <c r="X59" i="14"/>
  <c r="V59" i="14"/>
  <c r="U59" i="14"/>
  <c r="T59" i="14"/>
  <c r="W59" i="14" s="1"/>
  <c r="S59" i="14"/>
  <c r="Y59" i="14" s="1"/>
  <c r="L59" i="14"/>
  <c r="O59" i="14" s="1"/>
  <c r="K59" i="14"/>
  <c r="J59" i="14"/>
  <c r="I59" i="14"/>
  <c r="N59" i="14" s="1"/>
  <c r="Y58" i="14"/>
  <c r="V58" i="14"/>
  <c r="V60" i="14" s="1"/>
  <c r="U58" i="14"/>
  <c r="X58" i="14" s="1"/>
  <c r="T58" i="14"/>
  <c r="S58" i="14"/>
  <c r="W58" i="14" s="1"/>
  <c r="O58" i="14"/>
  <c r="L58" i="14"/>
  <c r="K58" i="14"/>
  <c r="N58" i="14" s="1"/>
  <c r="J58" i="14"/>
  <c r="M58" i="14" s="1"/>
  <c r="I58" i="14"/>
  <c r="V57" i="14"/>
  <c r="U57" i="14"/>
  <c r="T57" i="14"/>
  <c r="S57" i="14"/>
  <c r="Y57" i="14" s="1"/>
  <c r="L57" i="14"/>
  <c r="K57" i="14"/>
  <c r="J57" i="14"/>
  <c r="I57" i="14"/>
  <c r="N57" i="14" s="1"/>
  <c r="V56" i="14"/>
  <c r="Y56" i="14" s="1"/>
  <c r="U56" i="14"/>
  <c r="X56" i="14" s="1"/>
  <c r="T56" i="14"/>
  <c r="S56" i="14"/>
  <c r="W56" i="14" s="1"/>
  <c r="O56" i="14"/>
  <c r="N56" i="14"/>
  <c r="L56" i="14"/>
  <c r="K56" i="14"/>
  <c r="J56" i="14"/>
  <c r="M56" i="14" s="1"/>
  <c r="I56" i="14"/>
  <c r="X55" i="14"/>
  <c r="V55" i="14"/>
  <c r="U55" i="14"/>
  <c r="T55" i="14"/>
  <c r="T60" i="14" s="1"/>
  <c r="S55" i="14"/>
  <c r="L55" i="14"/>
  <c r="O55" i="14" s="1"/>
  <c r="K55" i="14"/>
  <c r="J55" i="14"/>
  <c r="I55" i="14"/>
  <c r="N55" i="14" s="1"/>
  <c r="O54" i="14"/>
  <c r="N54" i="14"/>
  <c r="L54" i="14"/>
  <c r="K54" i="14"/>
  <c r="J54" i="14"/>
  <c r="M54" i="14" s="1"/>
  <c r="I54" i="14"/>
  <c r="X53" i="14"/>
  <c r="V53" i="14"/>
  <c r="U53" i="14"/>
  <c r="T53" i="14"/>
  <c r="W53" i="14" s="1"/>
  <c r="S53" i="14"/>
  <c r="Y53" i="14" s="1"/>
  <c r="L53" i="14"/>
  <c r="O53" i="14" s="1"/>
  <c r="K53" i="14"/>
  <c r="J53" i="14"/>
  <c r="I53" i="14"/>
  <c r="N53" i="14" s="1"/>
  <c r="Y52" i="14"/>
  <c r="V52" i="14"/>
  <c r="U52" i="14"/>
  <c r="X52" i="14" s="1"/>
  <c r="T52" i="14"/>
  <c r="S52" i="14"/>
  <c r="W52" i="14" s="1"/>
  <c r="O52" i="14"/>
  <c r="L52" i="14"/>
  <c r="K52" i="14"/>
  <c r="N52" i="14" s="1"/>
  <c r="J52" i="14"/>
  <c r="M52" i="14" s="1"/>
  <c r="I52" i="14"/>
  <c r="V51" i="14"/>
  <c r="U51" i="14"/>
  <c r="T51" i="14"/>
  <c r="S51" i="14"/>
  <c r="Y51" i="14" s="1"/>
  <c r="L51" i="14"/>
  <c r="K51" i="14"/>
  <c r="J51" i="14"/>
  <c r="I51" i="14"/>
  <c r="N51" i="14" s="1"/>
  <c r="V50" i="14"/>
  <c r="Y50" i="14" s="1"/>
  <c r="U50" i="14"/>
  <c r="X50" i="14" s="1"/>
  <c r="T50" i="14"/>
  <c r="S50" i="14"/>
  <c r="W50" i="14" s="1"/>
  <c r="O50" i="14"/>
  <c r="N50" i="14"/>
  <c r="L50" i="14"/>
  <c r="K50" i="14"/>
  <c r="J50" i="14"/>
  <c r="M50" i="14" s="1"/>
  <c r="I50" i="14"/>
  <c r="X49" i="14"/>
  <c r="V49" i="14"/>
  <c r="U49" i="14"/>
  <c r="T49" i="14"/>
  <c r="W49" i="14" s="1"/>
  <c r="S49" i="14"/>
  <c r="Y49" i="14" s="1"/>
  <c r="L49" i="14"/>
  <c r="O49" i="14" s="1"/>
  <c r="K49" i="14"/>
  <c r="J49" i="14"/>
  <c r="I49" i="14"/>
  <c r="N49" i="14" s="1"/>
  <c r="Y48" i="14"/>
  <c r="V48" i="14"/>
  <c r="U48" i="14"/>
  <c r="X48" i="14" s="1"/>
  <c r="T48" i="14"/>
  <c r="S48" i="14"/>
  <c r="W48" i="14" s="1"/>
  <c r="O48" i="14"/>
  <c r="L48" i="14"/>
  <c r="K48" i="14"/>
  <c r="N48" i="14" s="1"/>
  <c r="J48" i="14"/>
  <c r="M48" i="14" s="1"/>
  <c r="I48" i="14"/>
  <c r="V47" i="14"/>
  <c r="U47" i="14"/>
  <c r="T47" i="14"/>
  <c r="S47" i="14"/>
  <c r="Y47" i="14" s="1"/>
  <c r="L47" i="14"/>
  <c r="K47" i="14"/>
  <c r="J47" i="14"/>
  <c r="I47" i="14"/>
  <c r="N47" i="14" s="1"/>
  <c r="V46" i="14"/>
  <c r="Y46" i="14" s="1"/>
  <c r="U46" i="14"/>
  <c r="X46" i="14" s="1"/>
  <c r="T46" i="14"/>
  <c r="S46" i="14"/>
  <c r="W46" i="14" s="1"/>
  <c r="O46" i="14"/>
  <c r="N46" i="14"/>
  <c r="L46" i="14"/>
  <c r="K46" i="14"/>
  <c r="J46" i="14"/>
  <c r="M46" i="14" s="1"/>
  <c r="I46" i="14"/>
  <c r="X45" i="14"/>
  <c r="V45" i="14"/>
  <c r="U45" i="14"/>
  <c r="T45" i="14"/>
  <c r="W45" i="14" s="1"/>
  <c r="S45" i="14"/>
  <c r="Y45" i="14" s="1"/>
  <c r="V44" i="14"/>
  <c r="Y44" i="14" s="1"/>
  <c r="U44" i="14"/>
  <c r="X44" i="14" s="1"/>
  <c r="T44" i="14"/>
  <c r="S44" i="14"/>
  <c r="W44" i="14" s="1"/>
  <c r="O44" i="14"/>
  <c r="N44" i="14"/>
  <c r="L44" i="14"/>
  <c r="K44" i="14"/>
  <c r="J44" i="14"/>
  <c r="M44" i="14" s="1"/>
  <c r="I44" i="14"/>
  <c r="X43" i="14"/>
  <c r="V43" i="14"/>
  <c r="U43" i="14"/>
  <c r="T43" i="14"/>
  <c r="W43" i="14" s="1"/>
  <c r="S43" i="14"/>
  <c r="Y43" i="14" s="1"/>
  <c r="L43" i="14"/>
  <c r="O43" i="14" s="1"/>
  <c r="K43" i="14"/>
  <c r="J43" i="14"/>
  <c r="I43" i="14"/>
  <c r="N43" i="14" s="1"/>
  <c r="Y42" i="14"/>
  <c r="V42" i="14"/>
  <c r="U42" i="14"/>
  <c r="X42" i="14" s="1"/>
  <c r="T42" i="14"/>
  <c r="S42" i="14"/>
  <c r="W42" i="14" s="1"/>
  <c r="O42" i="14"/>
  <c r="L42" i="14"/>
  <c r="K42" i="14"/>
  <c r="N42" i="14" s="1"/>
  <c r="J42" i="14"/>
  <c r="M42" i="14" s="1"/>
  <c r="I42" i="14"/>
  <c r="V41" i="14"/>
  <c r="U41" i="14"/>
  <c r="T41" i="14"/>
  <c r="S41" i="14"/>
  <c r="Y41" i="14" s="1"/>
  <c r="L41" i="14"/>
  <c r="K41" i="14"/>
  <c r="J41" i="14"/>
  <c r="I41" i="14"/>
  <c r="N41" i="14" s="1"/>
  <c r="V40" i="14"/>
  <c r="Y40" i="14" s="1"/>
  <c r="U40" i="14"/>
  <c r="X40" i="14" s="1"/>
  <c r="T40" i="14"/>
  <c r="S40" i="14"/>
  <c r="W40" i="14" s="1"/>
  <c r="O40" i="14"/>
  <c r="N40" i="14"/>
  <c r="L40" i="14"/>
  <c r="K40" i="14"/>
  <c r="J40" i="14"/>
  <c r="M40" i="14" s="1"/>
  <c r="I40" i="14"/>
  <c r="X39" i="14"/>
  <c r="V39" i="14"/>
  <c r="U39" i="14"/>
  <c r="T39" i="14"/>
  <c r="W39" i="14" s="1"/>
  <c r="S39" i="14"/>
  <c r="Y39" i="14" s="1"/>
  <c r="L39" i="14"/>
  <c r="O39" i="14" s="1"/>
  <c r="K39" i="14"/>
  <c r="J39" i="14"/>
  <c r="I39" i="14"/>
  <c r="N39" i="14" s="1"/>
  <c r="Y38" i="14"/>
  <c r="V38" i="14"/>
  <c r="V54" i="14" s="1"/>
  <c r="U38" i="14"/>
  <c r="X38" i="14" s="1"/>
  <c r="T38" i="14"/>
  <c r="S38" i="14"/>
  <c r="W38" i="14" s="1"/>
  <c r="O38" i="14"/>
  <c r="L38" i="14"/>
  <c r="K38" i="14"/>
  <c r="N38" i="14" s="1"/>
  <c r="J38" i="14"/>
  <c r="M38" i="14" s="1"/>
  <c r="I38" i="14"/>
  <c r="V37" i="14"/>
  <c r="U37" i="14"/>
  <c r="T37" i="14"/>
  <c r="S37" i="14"/>
  <c r="L37" i="14"/>
  <c r="K37" i="14"/>
  <c r="J37" i="14"/>
  <c r="I37" i="14"/>
  <c r="N37" i="14" s="1"/>
  <c r="L36" i="14"/>
  <c r="O36" i="14" s="1"/>
  <c r="K36" i="14"/>
  <c r="N36" i="14" s="1"/>
  <c r="J36" i="14"/>
  <c r="I36" i="14"/>
  <c r="M36" i="14" s="1"/>
  <c r="O35" i="14"/>
  <c r="N35" i="14"/>
  <c r="L35" i="14"/>
  <c r="K35" i="14"/>
  <c r="J35" i="14"/>
  <c r="M35" i="14" s="1"/>
  <c r="I35" i="14"/>
  <c r="L34" i="14"/>
  <c r="K34" i="14"/>
  <c r="J34" i="14"/>
  <c r="I34" i="14"/>
  <c r="N34" i="14" s="1"/>
  <c r="Y33" i="14"/>
  <c r="V33" i="14"/>
  <c r="U33" i="14"/>
  <c r="X33" i="14" s="1"/>
  <c r="T33" i="14"/>
  <c r="S33" i="14"/>
  <c r="W33" i="14" s="1"/>
  <c r="O33" i="14"/>
  <c r="N33" i="14"/>
  <c r="L33" i="14"/>
  <c r="K33" i="14"/>
  <c r="J33" i="14"/>
  <c r="M33" i="14" s="1"/>
  <c r="I33" i="14"/>
  <c r="X32" i="14"/>
  <c r="V32" i="14"/>
  <c r="U32" i="14"/>
  <c r="T32" i="14"/>
  <c r="W32" i="14" s="1"/>
  <c r="S32" i="14"/>
  <c r="Y32" i="14" s="1"/>
  <c r="L32" i="14"/>
  <c r="O32" i="14" s="1"/>
  <c r="K32" i="14"/>
  <c r="J32" i="14"/>
  <c r="I32" i="14"/>
  <c r="N32" i="14" s="1"/>
  <c r="Y31" i="14"/>
  <c r="V31" i="14"/>
  <c r="U31" i="14"/>
  <c r="X31" i="14" s="1"/>
  <c r="T31" i="14"/>
  <c r="S31" i="14"/>
  <c r="W31" i="14" s="1"/>
  <c r="O31" i="14"/>
  <c r="L31" i="14"/>
  <c r="K31" i="14"/>
  <c r="N31" i="14" s="1"/>
  <c r="J31" i="14"/>
  <c r="M31" i="14" s="1"/>
  <c r="I31" i="14"/>
  <c r="V30" i="14"/>
  <c r="U30" i="14"/>
  <c r="T30" i="14"/>
  <c r="S30" i="14"/>
  <c r="Y29" i="14"/>
  <c r="V29" i="14"/>
  <c r="U29" i="14"/>
  <c r="X29" i="14" s="1"/>
  <c r="T29" i="14"/>
  <c r="S29" i="14"/>
  <c r="W29" i="14" s="1"/>
  <c r="O29" i="14"/>
  <c r="L29" i="14"/>
  <c r="K29" i="14"/>
  <c r="N29" i="14" s="1"/>
  <c r="J29" i="14"/>
  <c r="M29" i="14" s="1"/>
  <c r="I29" i="14"/>
  <c r="V28" i="14"/>
  <c r="U28" i="14"/>
  <c r="T28" i="14"/>
  <c r="T34" i="14" s="1"/>
  <c r="S28" i="14"/>
  <c r="L28" i="14"/>
  <c r="K28" i="14"/>
  <c r="J28" i="14"/>
  <c r="I28" i="14"/>
  <c r="N28" i="14" s="1"/>
  <c r="Y27" i="14"/>
  <c r="V27" i="14"/>
  <c r="U27" i="14"/>
  <c r="T27" i="14"/>
  <c r="S27" i="14"/>
  <c r="W27" i="14" s="1"/>
  <c r="O27" i="14"/>
  <c r="N27" i="14"/>
  <c r="L27" i="14"/>
  <c r="K27" i="14"/>
  <c r="J27" i="14"/>
  <c r="M27" i="14" s="1"/>
  <c r="I27" i="14"/>
  <c r="L26" i="14"/>
  <c r="K26" i="14"/>
  <c r="J26" i="14"/>
  <c r="I26" i="14"/>
  <c r="M26" i="14" s="1"/>
  <c r="V25" i="14"/>
  <c r="Y25" i="14" s="1"/>
  <c r="U25" i="14"/>
  <c r="X25" i="14" s="1"/>
  <c r="T25" i="14"/>
  <c r="W25" i="14" s="1"/>
  <c r="S25" i="14"/>
  <c r="O25" i="14"/>
  <c r="N25" i="14"/>
  <c r="L25" i="14"/>
  <c r="K25" i="14"/>
  <c r="J25" i="14"/>
  <c r="M25" i="14" s="1"/>
  <c r="I25" i="14"/>
  <c r="X24" i="14"/>
  <c r="V24" i="14"/>
  <c r="Y24" i="14" s="1"/>
  <c r="U24" i="14"/>
  <c r="T24" i="14"/>
  <c r="W24" i="14" s="1"/>
  <c r="S24" i="14"/>
  <c r="L24" i="14"/>
  <c r="O24" i="14" s="1"/>
  <c r="K24" i="14"/>
  <c r="N24" i="14" s="1"/>
  <c r="J24" i="14"/>
  <c r="I24" i="14"/>
  <c r="M24" i="14" s="1"/>
  <c r="Y23" i="14"/>
  <c r="V23" i="14"/>
  <c r="U23" i="14"/>
  <c r="X23" i="14" s="1"/>
  <c r="T23" i="14"/>
  <c r="W23" i="14" s="1"/>
  <c r="S23" i="14"/>
  <c r="O23" i="14"/>
  <c r="L23" i="14"/>
  <c r="K23" i="14"/>
  <c r="N23" i="14" s="1"/>
  <c r="J23" i="14"/>
  <c r="M23" i="14" s="1"/>
  <c r="I23" i="14"/>
  <c r="V22" i="14"/>
  <c r="V26" i="14" s="1"/>
  <c r="U22" i="14"/>
  <c r="T22" i="14"/>
  <c r="T26" i="14" s="1"/>
  <c r="S22" i="14"/>
  <c r="X22" i="14" s="1"/>
  <c r="L22" i="14"/>
  <c r="K22" i="14"/>
  <c r="J22" i="14"/>
  <c r="I22" i="14"/>
  <c r="M22" i="14" s="1"/>
  <c r="O21" i="14"/>
  <c r="L21" i="14"/>
  <c r="K21" i="14"/>
  <c r="N21" i="14" s="1"/>
  <c r="J21" i="14"/>
  <c r="M21" i="14" s="1"/>
  <c r="I21" i="14"/>
  <c r="V20" i="14"/>
  <c r="U20" i="14"/>
  <c r="T20" i="14"/>
  <c r="S20" i="14"/>
  <c r="X20" i="14" s="1"/>
  <c r="L20" i="14"/>
  <c r="K20" i="14"/>
  <c r="J20" i="14"/>
  <c r="I20" i="14"/>
  <c r="M20" i="14" s="1"/>
  <c r="V19" i="14"/>
  <c r="Y19" i="14" s="1"/>
  <c r="U19" i="14"/>
  <c r="X19" i="14" s="1"/>
  <c r="T19" i="14"/>
  <c r="W19" i="14" s="1"/>
  <c r="S19" i="14"/>
  <c r="O19" i="14"/>
  <c r="N19" i="14"/>
  <c r="L19" i="14"/>
  <c r="K19" i="14"/>
  <c r="J19" i="14"/>
  <c r="M19" i="14" s="1"/>
  <c r="I19" i="14"/>
  <c r="X18" i="14"/>
  <c r="V18" i="14"/>
  <c r="Y18" i="14" s="1"/>
  <c r="U18" i="14"/>
  <c r="T18" i="14"/>
  <c r="T21" i="14" s="1"/>
  <c r="S18" i="14"/>
  <c r="L18" i="14"/>
  <c r="O18" i="14" s="1"/>
  <c r="K18" i="14"/>
  <c r="N18" i="14" s="1"/>
  <c r="J18" i="14"/>
  <c r="I18" i="14"/>
  <c r="M18" i="14" s="1"/>
  <c r="O17" i="14"/>
  <c r="N17" i="14"/>
  <c r="L17" i="14"/>
  <c r="K17" i="14"/>
  <c r="J17" i="14"/>
  <c r="M17" i="14" s="1"/>
  <c r="I17" i="14"/>
  <c r="X16" i="14"/>
  <c r="V16" i="14"/>
  <c r="Y16" i="14" s="1"/>
  <c r="U16" i="14"/>
  <c r="T16" i="14"/>
  <c r="W16" i="14" s="1"/>
  <c r="S16" i="14"/>
  <c r="L16" i="14"/>
  <c r="O16" i="14" s="1"/>
  <c r="K16" i="14"/>
  <c r="N16" i="14" s="1"/>
  <c r="J16" i="14"/>
  <c r="I16" i="14"/>
  <c r="M16" i="14" s="1"/>
  <c r="Y15" i="14"/>
  <c r="V15" i="14"/>
  <c r="V17" i="14" s="1"/>
  <c r="L45" i="14" s="1"/>
  <c r="U15" i="14"/>
  <c r="X15" i="14" s="1"/>
  <c r="T15" i="14"/>
  <c r="S15" i="14"/>
  <c r="S17" i="14" s="1"/>
  <c r="I45" i="14" s="1"/>
  <c r="O15" i="14"/>
  <c r="L15" i="14"/>
  <c r="K15" i="14"/>
  <c r="N15" i="14" s="1"/>
  <c r="J15" i="14"/>
  <c r="M15" i="14" s="1"/>
  <c r="I15" i="14"/>
  <c r="T14" i="14"/>
  <c r="J30" i="14" s="1"/>
  <c r="L14" i="14"/>
  <c r="O14" i="14" s="1"/>
  <c r="K14" i="14"/>
  <c r="N14" i="14" s="1"/>
  <c r="J14" i="14"/>
  <c r="I14" i="14"/>
  <c r="M14" i="14" s="1"/>
  <c r="Y13" i="14"/>
  <c r="V13" i="14"/>
  <c r="U13" i="14"/>
  <c r="X13" i="14" s="1"/>
  <c r="T13" i="14"/>
  <c r="W13" i="14" s="1"/>
  <c r="S13" i="14"/>
  <c r="O13" i="14"/>
  <c r="L13" i="14"/>
  <c r="K13" i="14"/>
  <c r="N13" i="14" s="1"/>
  <c r="J13" i="14"/>
  <c r="M13" i="14" s="1"/>
  <c r="I13" i="14"/>
  <c r="V12" i="14"/>
  <c r="V14" i="14" s="1"/>
  <c r="L30" i="14" s="1"/>
  <c r="U12" i="14"/>
  <c r="U14" i="14" s="1"/>
  <c r="K30" i="14" s="1"/>
  <c r="T12" i="14"/>
  <c r="S12" i="14"/>
  <c r="W12" i="14" s="1"/>
  <c r="L12" i="14"/>
  <c r="K12" i="14"/>
  <c r="J12" i="14"/>
  <c r="I12" i="14"/>
  <c r="M12" i="14" s="1"/>
  <c r="O11" i="14"/>
  <c r="L11" i="14"/>
  <c r="K11" i="14"/>
  <c r="N11" i="14" s="1"/>
  <c r="J11" i="14"/>
  <c r="M11" i="14" s="1"/>
  <c r="I11" i="14"/>
  <c r="V10" i="14"/>
  <c r="U10" i="14"/>
  <c r="T10" i="14"/>
  <c r="S10" i="14"/>
  <c r="X10" i="14" s="1"/>
  <c r="L10" i="14"/>
  <c r="K10" i="14"/>
  <c r="J10" i="14"/>
  <c r="I10" i="14"/>
  <c r="M10" i="14" s="1"/>
  <c r="V9" i="14"/>
  <c r="Y9" i="14" s="1"/>
  <c r="U9" i="14"/>
  <c r="X9" i="14" s="1"/>
  <c r="T9" i="14"/>
  <c r="T11" i="14" s="1"/>
  <c r="J9" i="14" s="1"/>
  <c r="S9" i="14"/>
  <c r="L8" i="14"/>
  <c r="O8" i="14" s="1"/>
  <c r="V7" i="14"/>
  <c r="Y7" i="14" s="1"/>
  <c r="U7" i="14"/>
  <c r="X7" i="14" s="1"/>
  <c r="T7" i="14"/>
  <c r="W7" i="14" s="1"/>
  <c r="S7" i="14"/>
  <c r="O7" i="14"/>
  <c r="N7" i="14"/>
  <c r="L7" i="14"/>
  <c r="K7" i="14"/>
  <c r="J7" i="14"/>
  <c r="M7" i="14" s="1"/>
  <c r="I7" i="14"/>
  <c r="X6" i="14"/>
  <c r="V6" i="14"/>
  <c r="V8" i="14" s="1"/>
  <c r="U6" i="14"/>
  <c r="T6" i="14"/>
  <c r="T8" i="14" s="1"/>
  <c r="J8" i="14" s="1"/>
  <c r="M8" i="14" s="1"/>
  <c r="S6" i="14"/>
  <c r="S8" i="14" s="1"/>
  <c r="I8" i="14" s="1"/>
  <c r="L6" i="14"/>
  <c r="O6" i="14" s="1"/>
  <c r="K6" i="14"/>
  <c r="N6" i="14" s="1"/>
  <c r="J6" i="14"/>
  <c r="I6" i="14"/>
  <c r="M6" i="14" s="1"/>
  <c r="V4" i="14"/>
  <c r="U4" i="14"/>
  <c r="T4" i="14"/>
  <c r="S4" i="14"/>
  <c r="X4" i="14" s="1"/>
  <c r="L4" i="14"/>
  <c r="K4" i="14"/>
  <c r="J4" i="14"/>
  <c r="I4" i="14"/>
  <c r="M4" i="14" s="1"/>
  <c r="V3" i="14"/>
  <c r="U3" i="14"/>
  <c r="U5" i="14" s="1"/>
  <c r="T3" i="14"/>
  <c r="S3" i="14"/>
  <c r="O3" i="14"/>
  <c r="L3" i="14"/>
  <c r="K3" i="14"/>
  <c r="N3" i="14" s="1"/>
  <c r="J3" i="14"/>
  <c r="M3" i="14" s="1"/>
  <c r="I3" i="14"/>
  <c r="N2" i="14"/>
  <c r="L2" i="14"/>
  <c r="K2" i="14"/>
  <c r="J2" i="14"/>
  <c r="I2" i="14"/>
  <c r="O2" i="14" s="1"/>
  <c r="W4" i="14" l="1"/>
  <c r="X27" i="14"/>
  <c r="U34" i="14"/>
  <c r="U8" i="14"/>
  <c r="W10" i="14"/>
  <c r="O45" i="14"/>
  <c r="W22" i="14"/>
  <c r="Y60" i="14"/>
  <c r="L80" i="14"/>
  <c r="U21" i="14"/>
  <c r="Y17" i="14"/>
  <c r="W20" i="14"/>
  <c r="J75" i="14"/>
  <c r="Y30" i="14"/>
  <c r="X30" i="14"/>
  <c r="W30" i="14"/>
  <c r="S14" i="14"/>
  <c r="X12" i="14"/>
  <c r="J76" i="14"/>
  <c r="L81" i="14"/>
  <c r="K5" i="14"/>
  <c r="M2" i="14"/>
  <c r="V5" i="14"/>
  <c r="Y3" i="14"/>
  <c r="W8" i="14"/>
  <c r="U11" i="14"/>
  <c r="S26" i="14"/>
  <c r="I75" i="14" s="1"/>
  <c r="Y28" i="14"/>
  <c r="X28" i="14"/>
  <c r="S34" i="14"/>
  <c r="I76" i="14" s="1"/>
  <c r="W28" i="14"/>
  <c r="L79" i="14"/>
  <c r="O79" i="14" s="1"/>
  <c r="S54" i="14"/>
  <c r="I79" i="14" s="1"/>
  <c r="Y37" i="14"/>
  <c r="W57" i="14"/>
  <c r="W69" i="14"/>
  <c r="M86" i="14"/>
  <c r="M90" i="14"/>
  <c r="M92" i="14"/>
  <c r="M104" i="14"/>
  <c r="Y136" i="14"/>
  <c r="V138" i="14"/>
  <c r="L123" i="14"/>
  <c r="O123" i="14" s="1"/>
  <c r="Y141" i="14"/>
  <c r="M141" i="14"/>
  <c r="W144" i="14"/>
  <c r="J127" i="14"/>
  <c r="M127" i="14" s="1"/>
  <c r="S5" i="14"/>
  <c r="I5" i="14" s="1"/>
  <c r="N4" i="14"/>
  <c r="Y8" i="14"/>
  <c r="N10" i="14"/>
  <c r="V11" i="14"/>
  <c r="N12" i="14"/>
  <c r="T17" i="14"/>
  <c r="N20" i="14"/>
  <c r="V21" i="14"/>
  <c r="N22" i="14"/>
  <c r="N26" i="14"/>
  <c r="V34" i="14"/>
  <c r="M32" i="14"/>
  <c r="T54" i="14"/>
  <c r="X37" i="14"/>
  <c r="M39" i="14"/>
  <c r="X41" i="14"/>
  <c r="M43" i="14"/>
  <c r="X47" i="14"/>
  <c r="M49" i="14"/>
  <c r="X51" i="14"/>
  <c r="M53" i="14"/>
  <c r="M55" i="14"/>
  <c r="X57" i="14"/>
  <c r="M59" i="14"/>
  <c r="M61" i="14"/>
  <c r="X63" i="14"/>
  <c r="M65" i="14"/>
  <c r="X69" i="14"/>
  <c r="M71" i="14"/>
  <c r="M73" i="14"/>
  <c r="L82" i="14"/>
  <c r="U90" i="14"/>
  <c r="U102" i="14"/>
  <c r="W111" i="14"/>
  <c r="M112" i="14"/>
  <c r="M125" i="14"/>
  <c r="W127" i="14"/>
  <c r="T129" i="14"/>
  <c r="W37" i="14"/>
  <c r="W47" i="14"/>
  <c r="W51" i="14"/>
  <c r="W63" i="14"/>
  <c r="M102" i="14"/>
  <c r="X3" i="14"/>
  <c r="T5" i="14"/>
  <c r="W3" i="14"/>
  <c r="O4" i="14"/>
  <c r="W6" i="14"/>
  <c r="S11" i="14"/>
  <c r="I9" i="14" s="1"/>
  <c r="M9" i="14" s="1"/>
  <c r="O10" i="14"/>
  <c r="O12" i="14"/>
  <c r="U17" i="14"/>
  <c r="S21" i="14"/>
  <c r="I67" i="14" s="1"/>
  <c r="W18" i="14"/>
  <c r="O20" i="14"/>
  <c r="O22" i="14"/>
  <c r="U26" i="14"/>
  <c r="O26" i="14"/>
  <c r="O28" i="14"/>
  <c r="O34" i="14"/>
  <c r="O37" i="14"/>
  <c r="O41" i="14"/>
  <c r="O47" i="14"/>
  <c r="O51" i="14"/>
  <c r="U54" i="14"/>
  <c r="S60" i="14"/>
  <c r="I80" i="14" s="1"/>
  <c r="Y55" i="14"/>
  <c r="W55" i="14"/>
  <c r="O57" i="14"/>
  <c r="U60" i="14"/>
  <c r="S72" i="14"/>
  <c r="I81" i="14" s="1"/>
  <c r="Y61" i="14"/>
  <c r="W61" i="14"/>
  <c r="Y62" i="14"/>
  <c r="O63" i="14"/>
  <c r="O69" i="14"/>
  <c r="U72" i="14"/>
  <c r="S80" i="14"/>
  <c r="Y73" i="14"/>
  <c r="W73" i="14"/>
  <c r="W84" i="14"/>
  <c r="T90" i="14"/>
  <c r="W92" i="14"/>
  <c r="T102" i="14"/>
  <c r="O96" i="14"/>
  <c r="Y107" i="14"/>
  <c r="V112" i="14"/>
  <c r="W119" i="14"/>
  <c r="T125" i="14"/>
  <c r="Y126" i="14"/>
  <c r="V129" i="14"/>
  <c r="X147" i="14"/>
  <c r="I135" i="14"/>
  <c r="W41" i="14"/>
  <c r="O75" i="14"/>
  <c r="Y4" i="14"/>
  <c r="W11" i="14"/>
  <c r="Y10" i="14"/>
  <c r="Y14" i="14"/>
  <c r="J67" i="14"/>
  <c r="M67" i="14" s="1"/>
  <c r="Y20" i="14"/>
  <c r="Y26" i="14"/>
  <c r="M28" i="14"/>
  <c r="M34" i="14"/>
  <c r="M37" i="14"/>
  <c r="M41" i="14"/>
  <c r="M47" i="14"/>
  <c r="M51" i="14"/>
  <c r="J80" i="14"/>
  <c r="M80" i="14" s="1"/>
  <c r="W60" i="14"/>
  <c r="M57" i="14"/>
  <c r="J81" i="14"/>
  <c r="W72" i="14"/>
  <c r="M63" i="14"/>
  <c r="M69" i="14"/>
  <c r="O86" i="14"/>
  <c r="J88" i="14"/>
  <c r="M88" i="14" s="1"/>
  <c r="O90" i="14"/>
  <c r="W91" i="14"/>
  <c r="O92" i="14"/>
  <c r="M96" i="14"/>
  <c r="O102" i="14"/>
  <c r="W103" i="14"/>
  <c r="O104" i="14"/>
  <c r="X104" i="14"/>
  <c r="U106" i="14"/>
  <c r="M115" i="14"/>
  <c r="W118" i="14"/>
  <c r="J110" i="14"/>
  <c r="M110" i="14" s="1"/>
  <c r="M117" i="14"/>
  <c r="Y118" i="14"/>
  <c r="L110" i="14"/>
  <c r="O110" i="14" s="1"/>
  <c r="X138" i="14"/>
  <c r="K121" i="14"/>
  <c r="N121" i="14" s="1"/>
  <c r="Y6" i="14"/>
  <c r="W9" i="14"/>
  <c r="Y12" i="14"/>
  <c r="W15" i="14"/>
  <c r="Y22" i="14"/>
  <c r="U80" i="14"/>
  <c r="X78" i="14"/>
  <c r="V90" i="14"/>
  <c r="X85" i="14"/>
  <c r="X89" i="14"/>
  <c r="X91" i="14"/>
  <c r="X95" i="14"/>
  <c r="X101" i="14"/>
  <c r="X103" i="14"/>
  <c r="S112" i="14"/>
  <c r="I89" i="14" s="1"/>
  <c r="W107" i="14"/>
  <c r="X109" i="14"/>
  <c r="W115" i="14"/>
  <c r="J99" i="14"/>
  <c r="M99" i="14" s="1"/>
  <c r="M131" i="14"/>
  <c r="M133" i="14"/>
  <c r="W141" i="14"/>
  <c r="J123" i="14"/>
  <c r="M123" i="14" s="1"/>
  <c r="W147" i="14"/>
  <c r="J135" i="14"/>
  <c r="Y78" i="14"/>
  <c r="S90" i="14"/>
  <c r="I84" i="14" s="1"/>
  <c r="Y85" i="14"/>
  <c r="Y89" i="14"/>
  <c r="Y91" i="14"/>
  <c r="V102" i="14"/>
  <c r="Y95" i="14"/>
  <c r="Y101" i="14"/>
  <c r="Y103" i="14"/>
  <c r="V106" i="14"/>
  <c r="T112" i="14"/>
  <c r="Y109" i="14"/>
  <c r="X129" i="14"/>
  <c r="K119" i="14"/>
  <c r="N119" i="14" s="1"/>
  <c r="X135" i="14"/>
  <c r="L135" i="14"/>
  <c r="O135" i="14" s="1"/>
  <c r="Y147" i="14"/>
  <c r="N115" i="14"/>
  <c r="X118" i="14"/>
  <c r="Y130" i="14"/>
  <c r="V135" i="14"/>
  <c r="N131" i="14"/>
  <c r="N133" i="14"/>
  <c r="T135" i="14"/>
  <c r="N141" i="14"/>
  <c r="X141" i="14"/>
  <c r="X144" i="14"/>
  <c r="K127" i="14"/>
  <c r="N127" i="14" s="1"/>
  <c r="N143" i="14"/>
  <c r="N145" i="14"/>
  <c r="O147" i="14"/>
  <c r="V151" i="14"/>
  <c r="Y148" i="14"/>
  <c r="O149" i="14"/>
  <c r="W152" i="14"/>
  <c r="T154" i="14"/>
  <c r="U112" i="14"/>
  <c r="Y111" i="14"/>
  <c r="N112" i="14"/>
  <c r="N113" i="14"/>
  <c r="N117" i="14"/>
  <c r="N118" i="14"/>
  <c r="V125" i="14"/>
  <c r="N125" i="14"/>
  <c r="M129" i="14"/>
  <c r="T138" i="14"/>
  <c r="M137" i="14"/>
  <c r="N123" i="14"/>
  <c r="O143" i="14"/>
  <c r="V144" i="14"/>
  <c r="O145" i="14"/>
  <c r="N135" i="14"/>
  <c r="U154" i="14"/>
  <c r="Y154" i="14"/>
  <c r="L139" i="14"/>
  <c r="O139" i="14" s="1"/>
  <c r="Y113" i="14"/>
  <c r="W116" i="14"/>
  <c r="Y119" i="14"/>
  <c r="W136" i="14"/>
  <c r="Y139" i="14"/>
  <c r="W142" i="14"/>
  <c r="Y145" i="14"/>
  <c r="W148" i="14"/>
  <c r="X142" i="14"/>
  <c r="X148" i="14"/>
  <c r="V153" i="4"/>
  <c r="Y153" i="4" s="1"/>
  <c r="U153" i="4"/>
  <c r="X153" i="4" s="1"/>
  <c r="T153" i="4"/>
  <c r="W153" i="4" s="1"/>
  <c r="S153" i="4"/>
  <c r="V152" i="4"/>
  <c r="Y152" i="4" s="1"/>
  <c r="U152" i="4"/>
  <c r="U154" i="4" s="1"/>
  <c r="T152" i="4"/>
  <c r="W152" i="4" s="1"/>
  <c r="S152" i="4"/>
  <c r="S154" i="4" s="1"/>
  <c r="I139" i="4" s="1"/>
  <c r="V150" i="4"/>
  <c r="Y150" i="4" s="1"/>
  <c r="U150" i="4"/>
  <c r="X150" i="4" s="1"/>
  <c r="T150" i="4"/>
  <c r="W150" i="4" s="1"/>
  <c r="S150" i="4"/>
  <c r="V149" i="4"/>
  <c r="U149" i="4"/>
  <c r="X149" i="4" s="1"/>
  <c r="T149" i="4"/>
  <c r="W149" i="4" s="1"/>
  <c r="S149" i="4"/>
  <c r="Y149" i="4" s="1"/>
  <c r="L149" i="4"/>
  <c r="O149" i="4" s="1"/>
  <c r="K149" i="4"/>
  <c r="N149" i="4" s="1"/>
  <c r="J149" i="4"/>
  <c r="M149" i="4" s="1"/>
  <c r="I149" i="4"/>
  <c r="V148" i="4"/>
  <c r="V151" i="4" s="1"/>
  <c r="U148" i="4"/>
  <c r="U151" i="4" s="1"/>
  <c r="T148" i="4"/>
  <c r="T151" i="4" s="1"/>
  <c r="S148" i="4"/>
  <c r="S151" i="4" s="1"/>
  <c r="I136" i="4" s="1"/>
  <c r="L148" i="4"/>
  <c r="O148" i="4" s="1"/>
  <c r="K148" i="4"/>
  <c r="N148" i="4" s="1"/>
  <c r="J148" i="4"/>
  <c r="M148" i="4" s="1"/>
  <c r="I148" i="4"/>
  <c r="L147" i="4"/>
  <c r="O147" i="4" s="1"/>
  <c r="K147" i="4"/>
  <c r="J147" i="4"/>
  <c r="M147" i="4" s="1"/>
  <c r="I147" i="4"/>
  <c r="N147" i="4" s="1"/>
  <c r="V146" i="4"/>
  <c r="Y146" i="4" s="1"/>
  <c r="U146" i="4"/>
  <c r="X146" i="4" s="1"/>
  <c r="T146" i="4"/>
  <c r="W146" i="4" s="1"/>
  <c r="S146" i="4"/>
  <c r="L146" i="4"/>
  <c r="K146" i="4"/>
  <c r="N146" i="4" s="1"/>
  <c r="J146" i="4"/>
  <c r="M146" i="4" s="1"/>
  <c r="I146" i="4"/>
  <c r="O146" i="4" s="1"/>
  <c r="V145" i="4"/>
  <c r="V147" i="4" s="1"/>
  <c r="U145" i="4"/>
  <c r="U147" i="4" s="1"/>
  <c r="T145" i="4"/>
  <c r="W145" i="4" s="1"/>
  <c r="S145" i="4"/>
  <c r="S147" i="4" s="1"/>
  <c r="I135" i="4" s="1"/>
  <c r="L145" i="4"/>
  <c r="O145" i="4" s="1"/>
  <c r="K145" i="4"/>
  <c r="N145" i="4" s="1"/>
  <c r="J145" i="4"/>
  <c r="I145" i="4"/>
  <c r="M145" i="4" s="1"/>
  <c r="L144" i="4"/>
  <c r="K144" i="4"/>
  <c r="N144" i="4" s="1"/>
  <c r="J144" i="4"/>
  <c r="M144" i="4" s="1"/>
  <c r="I144" i="4"/>
  <c r="O144" i="4" s="1"/>
  <c r="V143" i="4"/>
  <c r="Y143" i="4" s="1"/>
  <c r="U143" i="4"/>
  <c r="X143" i="4" s="1"/>
  <c r="T143" i="4"/>
  <c r="W143" i="4" s="1"/>
  <c r="S143" i="4"/>
  <c r="L143" i="4"/>
  <c r="O143" i="4" s="1"/>
  <c r="K143" i="4"/>
  <c r="N143" i="4" s="1"/>
  <c r="J143" i="4"/>
  <c r="M143" i="4" s="1"/>
  <c r="I143" i="4"/>
  <c r="Y142" i="4"/>
  <c r="V142" i="4"/>
  <c r="V144" i="4" s="1"/>
  <c r="U142" i="4"/>
  <c r="U144" i="4" s="1"/>
  <c r="T142" i="4"/>
  <c r="T144" i="4" s="1"/>
  <c r="S142" i="4"/>
  <c r="S144" i="4" s="1"/>
  <c r="I127" i="4" s="1"/>
  <c r="N142" i="4"/>
  <c r="L142" i="4"/>
  <c r="O142" i="4" s="1"/>
  <c r="K142" i="4"/>
  <c r="J142" i="4"/>
  <c r="M142" i="4" s="1"/>
  <c r="I142" i="4"/>
  <c r="L141" i="4"/>
  <c r="O141" i="4" s="1"/>
  <c r="K141" i="4"/>
  <c r="N141" i="4" s="1"/>
  <c r="J141" i="4"/>
  <c r="I141" i="4"/>
  <c r="M141" i="4" s="1"/>
  <c r="V140" i="4"/>
  <c r="Y140" i="4" s="1"/>
  <c r="U140" i="4"/>
  <c r="X140" i="4" s="1"/>
  <c r="T140" i="4"/>
  <c r="W140" i="4" s="1"/>
  <c r="S140" i="4"/>
  <c r="L140" i="4"/>
  <c r="O140" i="4" s="1"/>
  <c r="K140" i="4"/>
  <c r="N140" i="4" s="1"/>
  <c r="J140" i="4"/>
  <c r="M140" i="4" s="1"/>
  <c r="I140" i="4"/>
  <c r="V139" i="4"/>
  <c r="V141" i="4" s="1"/>
  <c r="U139" i="4"/>
  <c r="U141" i="4" s="1"/>
  <c r="T139" i="4"/>
  <c r="W139" i="4" s="1"/>
  <c r="S139" i="4"/>
  <c r="S141" i="4" s="1"/>
  <c r="I123" i="4" s="1"/>
  <c r="L138" i="4"/>
  <c r="O138" i="4" s="1"/>
  <c r="K138" i="4"/>
  <c r="N138" i="4" s="1"/>
  <c r="J138" i="4"/>
  <c r="M138" i="4" s="1"/>
  <c r="I138" i="4"/>
  <c r="V137" i="4"/>
  <c r="Y137" i="4" s="1"/>
  <c r="U137" i="4"/>
  <c r="X137" i="4" s="1"/>
  <c r="T137" i="4"/>
  <c r="W137" i="4" s="1"/>
  <c r="S137" i="4"/>
  <c r="L137" i="4"/>
  <c r="O137" i="4" s="1"/>
  <c r="K137" i="4"/>
  <c r="N137" i="4" s="1"/>
  <c r="J137" i="4"/>
  <c r="M137" i="4" s="1"/>
  <c r="I137" i="4"/>
  <c r="V136" i="4"/>
  <c r="Y136" i="4" s="1"/>
  <c r="U136" i="4"/>
  <c r="U138" i="4" s="1"/>
  <c r="T136" i="4"/>
  <c r="T138" i="4" s="1"/>
  <c r="S136" i="4"/>
  <c r="S138" i="4" s="1"/>
  <c r="I121" i="4" s="1"/>
  <c r="V134" i="4"/>
  <c r="Y134" i="4" s="1"/>
  <c r="U134" i="4"/>
  <c r="X134" i="4" s="1"/>
  <c r="T134" i="4"/>
  <c r="W134" i="4" s="1"/>
  <c r="S134" i="4"/>
  <c r="L134" i="4"/>
  <c r="O134" i="4" s="1"/>
  <c r="K134" i="4"/>
  <c r="N134" i="4" s="1"/>
  <c r="J134" i="4"/>
  <c r="M134" i="4" s="1"/>
  <c r="I134" i="4"/>
  <c r="V133" i="4"/>
  <c r="Y133" i="4" s="1"/>
  <c r="U133" i="4"/>
  <c r="X133" i="4" s="1"/>
  <c r="T133" i="4"/>
  <c r="W133" i="4" s="1"/>
  <c r="S133" i="4"/>
  <c r="L133" i="4"/>
  <c r="O133" i="4" s="1"/>
  <c r="K133" i="4"/>
  <c r="N133" i="4" s="1"/>
  <c r="J133" i="4"/>
  <c r="M133" i="4" s="1"/>
  <c r="I133" i="4"/>
  <c r="V132" i="4"/>
  <c r="Y132" i="4" s="1"/>
  <c r="U132" i="4"/>
  <c r="X132" i="4" s="1"/>
  <c r="T132" i="4"/>
  <c r="W132" i="4" s="1"/>
  <c r="S132" i="4"/>
  <c r="L132" i="4"/>
  <c r="O132" i="4" s="1"/>
  <c r="K132" i="4"/>
  <c r="N132" i="4" s="1"/>
  <c r="J132" i="4"/>
  <c r="M132" i="4" s="1"/>
  <c r="I132" i="4"/>
  <c r="V131" i="4"/>
  <c r="Y131" i="4" s="1"/>
  <c r="U131" i="4"/>
  <c r="X131" i="4" s="1"/>
  <c r="T131" i="4"/>
  <c r="W131" i="4" s="1"/>
  <c r="S131" i="4"/>
  <c r="L131" i="4"/>
  <c r="O131" i="4" s="1"/>
  <c r="K131" i="4"/>
  <c r="N131" i="4" s="1"/>
  <c r="J131" i="4"/>
  <c r="M131" i="4" s="1"/>
  <c r="I131" i="4"/>
  <c r="V130" i="4"/>
  <c r="Y130" i="4" s="1"/>
  <c r="U130" i="4"/>
  <c r="X130" i="4" s="1"/>
  <c r="T130" i="4"/>
  <c r="W130" i="4" s="1"/>
  <c r="S130" i="4"/>
  <c r="S135" i="4" s="1"/>
  <c r="I119" i="4" s="1"/>
  <c r="L130" i="4"/>
  <c r="O130" i="4" s="1"/>
  <c r="K130" i="4"/>
  <c r="N130" i="4" s="1"/>
  <c r="J130" i="4"/>
  <c r="M130" i="4" s="1"/>
  <c r="I130" i="4"/>
  <c r="L129" i="4"/>
  <c r="O129" i="4" s="1"/>
  <c r="K129" i="4"/>
  <c r="N129" i="4" s="1"/>
  <c r="J129" i="4"/>
  <c r="M129" i="4" s="1"/>
  <c r="I129" i="4"/>
  <c r="V128" i="4"/>
  <c r="U128" i="4"/>
  <c r="X128" i="4" s="1"/>
  <c r="T128" i="4"/>
  <c r="W128" i="4" s="1"/>
  <c r="S128" i="4"/>
  <c r="Y128" i="4" s="1"/>
  <c r="L128" i="4"/>
  <c r="O128" i="4" s="1"/>
  <c r="K128" i="4"/>
  <c r="N128" i="4" s="1"/>
  <c r="J128" i="4"/>
  <c r="M128" i="4" s="1"/>
  <c r="I128" i="4"/>
  <c r="V127" i="4"/>
  <c r="Y127" i="4" s="1"/>
  <c r="U127" i="4"/>
  <c r="X127" i="4" s="1"/>
  <c r="T127" i="4"/>
  <c r="W127" i="4" s="1"/>
  <c r="S127" i="4"/>
  <c r="Y126" i="4"/>
  <c r="V126" i="4"/>
  <c r="V129" i="4" s="1"/>
  <c r="U126" i="4"/>
  <c r="X126" i="4" s="1"/>
  <c r="T126" i="4"/>
  <c r="W126" i="4" s="1"/>
  <c r="S126" i="4"/>
  <c r="S129" i="4" s="1"/>
  <c r="I118" i="4" s="1"/>
  <c r="N126" i="4"/>
  <c r="L126" i="4"/>
  <c r="O126" i="4" s="1"/>
  <c r="K126" i="4"/>
  <c r="J126" i="4"/>
  <c r="M126" i="4" s="1"/>
  <c r="I126" i="4"/>
  <c r="L125" i="4"/>
  <c r="O125" i="4" s="1"/>
  <c r="K125" i="4"/>
  <c r="N125" i="4" s="1"/>
  <c r="J125" i="4"/>
  <c r="M125" i="4" s="1"/>
  <c r="I125" i="4"/>
  <c r="Y124" i="4"/>
  <c r="V124" i="4"/>
  <c r="U124" i="4"/>
  <c r="X124" i="4" s="1"/>
  <c r="T124" i="4"/>
  <c r="W124" i="4" s="1"/>
  <c r="S124" i="4"/>
  <c r="L124" i="4"/>
  <c r="O124" i="4" s="1"/>
  <c r="K124" i="4"/>
  <c r="N124" i="4" s="1"/>
  <c r="J124" i="4"/>
  <c r="M124" i="4" s="1"/>
  <c r="I124" i="4"/>
  <c r="V123" i="4"/>
  <c r="Y123" i="4" s="1"/>
  <c r="U123" i="4"/>
  <c r="X123" i="4" s="1"/>
  <c r="T123" i="4"/>
  <c r="W123" i="4" s="1"/>
  <c r="S123" i="4"/>
  <c r="V122" i="4"/>
  <c r="Y122" i="4" s="1"/>
  <c r="U122" i="4"/>
  <c r="X122" i="4" s="1"/>
  <c r="T122" i="4"/>
  <c r="W122" i="4" s="1"/>
  <c r="S122" i="4"/>
  <c r="L122" i="4"/>
  <c r="O122" i="4" s="1"/>
  <c r="K122" i="4"/>
  <c r="N122" i="4" s="1"/>
  <c r="J122" i="4"/>
  <c r="M122" i="4" s="1"/>
  <c r="I122" i="4"/>
  <c r="V121" i="4"/>
  <c r="Y121" i="4" s="1"/>
  <c r="U121" i="4"/>
  <c r="X121" i="4" s="1"/>
  <c r="T121" i="4"/>
  <c r="W121" i="4" s="1"/>
  <c r="S121" i="4"/>
  <c r="V120" i="4"/>
  <c r="Y120" i="4" s="1"/>
  <c r="U120" i="4"/>
  <c r="X120" i="4" s="1"/>
  <c r="T120" i="4"/>
  <c r="W120" i="4" s="1"/>
  <c r="S120" i="4"/>
  <c r="L120" i="4"/>
  <c r="O120" i="4" s="1"/>
  <c r="K120" i="4"/>
  <c r="N120" i="4" s="1"/>
  <c r="J120" i="4"/>
  <c r="M120" i="4" s="1"/>
  <c r="I120" i="4"/>
  <c r="Y119" i="4"/>
  <c r="V119" i="4"/>
  <c r="V125" i="4" s="1"/>
  <c r="U119" i="4"/>
  <c r="U125" i="4" s="1"/>
  <c r="T119" i="4"/>
  <c r="W119" i="4" s="1"/>
  <c r="S119" i="4"/>
  <c r="S125" i="4" s="1"/>
  <c r="I113" i="4" s="1"/>
  <c r="V117" i="4"/>
  <c r="U117" i="4"/>
  <c r="X117" i="4" s="1"/>
  <c r="T117" i="4"/>
  <c r="W117" i="4" s="1"/>
  <c r="S117" i="4"/>
  <c r="Y117" i="4" s="1"/>
  <c r="L117" i="4"/>
  <c r="O117" i="4" s="1"/>
  <c r="K117" i="4"/>
  <c r="N117" i="4" s="1"/>
  <c r="J117" i="4"/>
  <c r="I117" i="4"/>
  <c r="M117" i="4" s="1"/>
  <c r="V116" i="4"/>
  <c r="Y116" i="4" s="1"/>
  <c r="U116" i="4"/>
  <c r="U118" i="4" s="1"/>
  <c r="T116" i="4"/>
  <c r="T118" i="4" s="1"/>
  <c r="W118" i="4" s="1"/>
  <c r="S116" i="4"/>
  <c r="S118" i="4" s="1"/>
  <c r="L116" i="4"/>
  <c r="O116" i="4" s="1"/>
  <c r="K116" i="4"/>
  <c r="N116" i="4" s="1"/>
  <c r="J116" i="4"/>
  <c r="M116" i="4" s="1"/>
  <c r="I116" i="4"/>
  <c r="L115" i="4"/>
  <c r="O115" i="4" s="1"/>
  <c r="K115" i="4"/>
  <c r="J115" i="4"/>
  <c r="M115" i="4" s="1"/>
  <c r="I115" i="4"/>
  <c r="N115" i="4" s="1"/>
  <c r="V114" i="4"/>
  <c r="Y114" i="4" s="1"/>
  <c r="U114" i="4"/>
  <c r="X114" i="4" s="1"/>
  <c r="T114" i="4"/>
  <c r="W114" i="4" s="1"/>
  <c r="S114" i="4"/>
  <c r="O114" i="4"/>
  <c r="L114" i="4"/>
  <c r="K114" i="4"/>
  <c r="N114" i="4" s="1"/>
  <c r="J114" i="4"/>
  <c r="M114" i="4" s="1"/>
  <c r="I114" i="4"/>
  <c r="V113" i="4"/>
  <c r="V115" i="4" s="1"/>
  <c r="U113" i="4"/>
  <c r="U115" i="4" s="1"/>
  <c r="T113" i="4"/>
  <c r="W113" i="4" s="1"/>
  <c r="S113" i="4"/>
  <c r="S115" i="4" s="1"/>
  <c r="L112" i="4"/>
  <c r="O112" i="4" s="1"/>
  <c r="K112" i="4"/>
  <c r="N112" i="4" s="1"/>
  <c r="J112" i="4"/>
  <c r="M112" i="4" s="1"/>
  <c r="I112" i="4"/>
  <c r="V111" i="4"/>
  <c r="Y111" i="4" s="1"/>
  <c r="U111" i="4"/>
  <c r="X111" i="4" s="1"/>
  <c r="T111" i="4"/>
  <c r="W111" i="4" s="1"/>
  <c r="S111" i="4"/>
  <c r="L111" i="4"/>
  <c r="O111" i="4" s="1"/>
  <c r="K111" i="4"/>
  <c r="N111" i="4" s="1"/>
  <c r="J111" i="4"/>
  <c r="I111" i="4"/>
  <c r="M111" i="4" s="1"/>
  <c r="Y110" i="4"/>
  <c r="V110" i="4"/>
  <c r="U110" i="4"/>
  <c r="X110" i="4" s="1"/>
  <c r="T110" i="4"/>
  <c r="W110" i="4" s="1"/>
  <c r="S110" i="4"/>
  <c r="J110" i="4"/>
  <c r="M110" i="4" s="1"/>
  <c r="I110" i="4"/>
  <c r="V109" i="4"/>
  <c r="U109" i="4"/>
  <c r="T109" i="4"/>
  <c r="S109" i="4"/>
  <c r="X109" i="4" s="1"/>
  <c r="L109" i="4"/>
  <c r="O109" i="4" s="1"/>
  <c r="K109" i="4"/>
  <c r="N109" i="4" s="1"/>
  <c r="J109" i="4"/>
  <c r="I109" i="4"/>
  <c r="M109" i="4" s="1"/>
  <c r="Y108" i="4"/>
  <c r="V108" i="4"/>
  <c r="U108" i="4"/>
  <c r="X108" i="4" s="1"/>
  <c r="T108" i="4"/>
  <c r="W108" i="4" s="1"/>
  <c r="S108" i="4"/>
  <c r="N108" i="4"/>
  <c r="L108" i="4"/>
  <c r="K108" i="4"/>
  <c r="J108" i="4"/>
  <c r="M108" i="4" s="1"/>
  <c r="I108" i="4"/>
  <c r="O108" i="4" s="1"/>
  <c r="V107" i="4"/>
  <c r="V112" i="4" s="1"/>
  <c r="U107" i="4"/>
  <c r="T107" i="4"/>
  <c r="T112" i="4" s="1"/>
  <c r="S107" i="4"/>
  <c r="L107" i="4"/>
  <c r="O107" i="4" s="1"/>
  <c r="K107" i="4"/>
  <c r="N107" i="4" s="1"/>
  <c r="J107" i="4"/>
  <c r="I107" i="4"/>
  <c r="M107" i="4" s="1"/>
  <c r="N106" i="4"/>
  <c r="L106" i="4"/>
  <c r="K106" i="4"/>
  <c r="J106" i="4"/>
  <c r="M106" i="4" s="1"/>
  <c r="I106" i="4"/>
  <c r="O106" i="4" s="1"/>
  <c r="V105" i="4"/>
  <c r="Y105" i="4" s="1"/>
  <c r="U105" i="4"/>
  <c r="T105" i="4"/>
  <c r="S105" i="4"/>
  <c r="X105" i="4" s="1"/>
  <c r="L105" i="4"/>
  <c r="O105" i="4" s="1"/>
  <c r="K105" i="4"/>
  <c r="N105" i="4" s="1"/>
  <c r="J105" i="4"/>
  <c r="I105" i="4"/>
  <c r="M105" i="4" s="1"/>
  <c r="Y104" i="4"/>
  <c r="V104" i="4"/>
  <c r="U104" i="4"/>
  <c r="X104" i="4" s="1"/>
  <c r="T104" i="4"/>
  <c r="W104" i="4" s="1"/>
  <c r="S104" i="4"/>
  <c r="N104" i="4"/>
  <c r="L104" i="4"/>
  <c r="K104" i="4"/>
  <c r="J104" i="4"/>
  <c r="M104" i="4" s="1"/>
  <c r="I104" i="4"/>
  <c r="O104" i="4" s="1"/>
  <c r="V103" i="4"/>
  <c r="Y103" i="4" s="1"/>
  <c r="U103" i="4"/>
  <c r="T103" i="4"/>
  <c r="T106" i="4" s="1"/>
  <c r="S103" i="4"/>
  <c r="L103" i="4"/>
  <c r="O103" i="4" s="1"/>
  <c r="K103" i="4"/>
  <c r="N103" i="4" s="1"/>
  <c r="J103" i="4"/>
  <c r="I103" i="4"/>
  <c r="M103" i="4" s="1"/>
  <c r="N102" i="4"/>
  <c r="L102" i="4"/>
  <c r="K102" i="4"/>
  <c r="J102" i="4"/>
  <c r="M102" i="4" s="1"/>
  <c r="I102" i="4"/>
  <c r="O102" i="4" s="1"/>
  <c r="V101" i="4"/>
  <c r="Y101" i="4" s="1"/>
  <c r="U101" i="4"/>
  <c r="T101" i="4"/>
  <c r="S101" i="4"/>
  <c r="X101" i="4" s="1"/>
  <c r="L101" i="4"/>
  <c r="O101" i="4" s="1"/>
  <c r="K101" i="4"/>
  <c r="N101" i="4" s="1"/>
  <c r="J101" i="4"/>
  <c r="I101" i="4"/>
  <c r="M101" i="4" s="1"/>
  <c r="Y100" i="4"/>
  <c r="V100" i="4"/>
  <c r="U100" i="4"/>
  <c r="X100" i="4" s="1"/>
  <c r="T100" i="4"/>
  <c r="W100" i="4" s="1"/>
  <c r="S100" i="4"/>
  <c r="N100" i="4"/>
  <c r="L100" i="4"/>
  <c r="K100" i="4"/>
  <c r="J100" i="4"/>
  <c r="M100" i="4" s="1"/>
  <c r="I100" i="4"/>
  <c r="O100" i="4" s="1"/>
  <c r="V99" i="4"/>
  <c r="U99" i="4"/>
  <c r="T99" i="4"/>
  <c r="S99" i="4"/>
  <c r="X99" i="4" s="1"/>
  <c r="K99" i="4"/>
  <c r="N99" i="4" s="1"/>
  <c r="I99" i="4"/>
  <c r="Y98" i="4"/>
  <c r="V98" i="4"/>
  <c r="U98" i="4"/>
  <c r="X98" i="4" s="1"/>
  <c r="T98" i="4"/>
  <c r="W98" i="4" s="1"/>
  <c r="S98" i="4"/>
  <c r="N98" i="4"/>
  <c r="L98" i="4"/>
  <c r="K98" i="4"/>
  <c r="J98" i="4"/>
  <c r="M98" i="4" s="1"/>
  <c r="I98" i="4"/>
  <c r="O98" i="4" s="1"/>
  <c r="V97" i="4"/>
  <c r="Y97" i="4" s="1"/>
  <c r="U97" i="4"/>
  <c r="T97" i="4"/>
  <c r="S97" i="4"/>
  <c r="X97" i="4" s="1"/>
  <c r="L97" i="4"/>
  <c r="O97" i="4" s="1"/>
  <c r="K97" i="4"/>
  <c r="N97" i="4" s="1"/>
  <c r="J97" i="4"/>
  <c r="I97" i="4"/>
  <c r="M97" i="4" s="1"/>
  <c r="Y96" i="4"/>
  <c r="V96" i="4"/>
  <c r="U96" i="4"/>
  <c r="X96" i="4" s="1"/>
  <c r="T96" i="4"/>
  <c r="W96" i="4" s="1"/>
  <c r="S96" i="4"/>
  <c r="N96" i="4"/>
  <c r="L96" i="4"/>
  <c r="K96" i="4"/>
  <c r="J96" i="4"/>
  <c r="M96" i="4" s="1"/>
  <c r="I96" i="4"/>
  <c r="O96" i="4" s="1"/>
  <c r="V95" i="4"/>
  <c r="Y95" i="4" s="1"/>
  <c r="U95" i="4"/>
  <c r="T95" i="4"/>
  <c r="S95" i="4"/>
  <c r="X95" i="4" s="1"/>
  <c r="L95" i="4"/>
  <c r="O95" i="4" s="1"/>
  <c r="K95" i="4"/>
  <c r="N95" i="4" s="1"/>
  <c r="J95" i="4"/>
  <c r="I95" i="4"/>
  <c r="M95" i="4" s="1"/>
  <c r="Y94" i="4"/>
  <c r="V94" i="4"/>
  <c r="U94" i="4"/>
  <c r="X94" i="4" s="1"/>
  <c r="T94" i="4"/>
  <c r="W94" i="4" s="1"/>
  <c r="S94" i="4"/>
  <c r="N94" i="4"/>
  <c r="L94" i="4"/>
  <c r="K94" i="4"/>
  <c r="J94" i="4"/>
  <c r="M94" i="4" s="1"/>
  <c r="I94" i="4"/>
  <c r="O94" i="4" s="1"/>
  <c r="V93" i="4"/>
  <c r="U93" i="4"/>
  <c r="T93" i="4"/>
  <c r="S93" i="4"/>
  <c r="X93" i="4" s="1"/>
  <c r="L93" i="4"/>
  <c r="O93" i="4" s="1"/>
  <c r="K93" i="4"/>
  <c r="N93" i="4" s="1"/>
  <c r="J93" i="4"/>
  <c r="I93" i="4"/>
  <c r="M93" i="4" s="1"/>
  <c r="Y92" i="4"/>
  <c r="V92" i="4"/>
  <c r="U92" i="4"/>
  <c r="X92" i="4" s="1"/>
  <c r="T92" i="4"/>
  <c r="W92" i="4" s="1"/>
  <c r="S92" i="4"/>
  <c r="N92" i="4"/>
  <c r="L92" i="4"/>
  <c r="K92" i="4"/>
  <c r="J92" i="4"/>
  <c r="M92" i="4" s="1"/>
  <c r="I92" i="4"/>
  <c r="O92" i="4" s="1"/>
  <c r="V91" i="4"/>
  <c r="U91" i="4"/>
  <c r="T91" i="4"/>
  <c r="T102" i="4" s="1"/>
  <c r="S91" i="4"/>
  <c r="W91" i="4" s="1"/>
  <c r="L91" i="4"/>
  <c r="O91" i="4" s="1"/>
  <c r="K91" i="4"/>
  <c r="N91" i="4" s="1"/>
  <c r="J91" i="4"/>
  <c r="I91" i="4"/>
  <c r="M91" i="4" s="1"/>
  <c r="N90" i="4"/>
  <c r="L90" i="4"/>
  <c r="K90" i="4"/>
  <c r="J90" i="4"/>
  <c r="M90" i="4" s="1"/>
  <c r="I90" i="4"/>
  <c r="O90" i="4" s="1"/>
  <c r="V89" i="4"/>
  <c r="U89" i="4"/>
  <c r="T89" i="4"/>
  <c r="S89" i="4"/>
  <c r="X89" i="4" s="1"/>
  <c r="L89" i="4"/>
  <c r="J89" i="4"/>
  <c r="Y88" i="4"/>
  <c r="V88" i="4"/>
  <c r="U88" i="4"/>
  <c r="X88" i="4" s="1"/>
  <c r="T88" i="4"/>
  <c r="W88" i="4" s="1"/>
  <c r="S88" i="4"/>
  <c r="J88" i="4"/>
  <c r="V87" i="4"/>
  <c r="Y87" i="4" s="1"/>
  <c r="U87" i="4"/>
  <c r="X87" i="4" s="1"/>
  <c r="T87" i="4"/>
  <c r="S87" i="4"/>
  <c r="W87" i="4" s="1"/>
  <c r="L87" i="4"/>
  <c r="O87" i="4" s="1"/>
  <c r="K87" i="4"/>
  <c r="N87" i="4" s="1"/>
  <c r="J87" i="4"/>
  <c r="M87" i="4" s="1"/>
  <c r="I87" i="4"/>
  <c r="Y86" i="4"/>
  <c r="V86" i="4"/>
  <c r="U86" i="4"/>
  <c r="X86" i="4" s="1"/>
  <c r="T86" i="4"/>
  <c r="W86" i="4" s="1"/>
  <c r="S86" i="4"/>
  <c r="N86" i="4"/>
  <c r="L86" i="4"/>
  <c r="O86" i="4" s="1"/>
  <c r="K86" i="4"/>
  <c r="J86" i="4"/>
  <c r="M86" i="4" s="1"/>
  <c r="I86" i="4"/>
  <c r="V85" i="4"/>
  <c r="U85" i="4"/>
  <c r="X85" i="4" s="1"/>
  <c r="T85" i="4"/>
  <c r="S85" i="4"/>
  <c r="Y85" i="4" s="1"/>
  <c r="Y84" i="4"/>
  <c r="V84" i="4"/>
  <c r="V90" i="4" s="1"/>
  <c r="U84" i="4"/>
  <c r="X84" i="4" s="1"/>
  <c r="T84" i="4"/>
  <c r="T90" i="4" s="1"/>
  <c r="S84" i="4"/>
  <c r="J84" i="4"/>
  <c r="L83" i="4"/>
  <c r="K83" i="4"/>
  <c r="N83" i="4" s="1"/>
  <c r="J83" i="4"/>
  <c r="I83" i="4"/>
  <c r="O83" i="4" s="1"/>
  <c r="Y81" i="4"/>
  <c r="V81" i="4"/>
  <c r="U81" i="4"/>
  <c r="X81" i="4" s="1"/>
  <c r="T81" i="4"/>
  <c r="S81" i="4"/>
  <c r="W81" i="4" s="1"/>
  <c r="Y79" i="4"/>
  <c r="V79" i="4"/>
  <c r="U79" i="4"/>
  <c r="X79" i="4" s="1"/>
  <c r="T79" i="4"/>
  <c r="S79" i="4"/>
  <c r="W79" i="4" s="1"/>
  <c r="J79" i="4"/>
  <c r="V78" i="4"/>
  <c r="U78" i="4"/>
  <c r="X78" i="4" s="1"/>
  <c r="T78" i="4"/>
  <c r="S78" i="4"/>
  <c r="W78" i="4" s="1"/>
  <c r="L78" i="4"/>
  <c r="O78" i="4" s="1"/>
  <c r="K78" i="4"/>
  <c r="N78" i="4" s="1"/>
  <c r="J78" i="4"/>
  <c r="M78" i="4" s="1"/>
  <c r="I78" i="4"/>
  <c r="Y77" i="4"/>
  <c r="V77" i="4"/>
  <c r="U77" i="4"/>
  <c r="X77" i="4" s="1"/>
  <c r="T77" i="4"/>
  <c r="W77" i="4" s="1"/>
  <c r="S77" i="4"/>
  <c r="N77" i="4"/>
  <c r="L77" i="4"/>
  <c r="O77" i="4" s="1"/>
  <c r="K77" i="4"/>
  <c r="J77" i="4"/>
  <c r="M77" i="4" s="1"/>
  <c r="I77" i="4"/>
  <c r="V76" i="4"/>
  <c r="U76" i="4"/>
  <c r="T76" i="4"/>
  <c r="S76" i="4"/>
  <c r="Y76" i="4" s="1"/>
  <c r="Y75" i="4"/>
  <c r="V75" i="4"/>
  <c r="U75" i="4"/>
  <c r="X75" i="4" s="1"/>
  <c r="T75" i="4"/>
  <c r="W75" i="4" s="1"/>
  <c r="S75" i="4"/>
  <c r="V74" i="4"/>
  <c r="U74" i="4"/>
  <c r="X74" i="4" s="1"/>
  <c r="T74" i="4"/>
  <c r="S74" i="4"/>
  <c r="Y74" i="4" s="1"/>
  <c r="N74" i="4"/>
  <c r="L74" i="4"/>
  <c r="O74" i="4" s="1"/>
  <c r="K74" i="4"/>
  <c r="J74" i="4"/>
  <c r="M74" i="4" s="1"/>
  <c r="I74" i="4"/>
  <c r="Y73" i="4"/>
  <c r="V73" i="4"/>
  <c r="V80" i="4" s="1"/>
  <c r="U73" i="4"/>
  <c r="T73" i="4"/>
  <c r="T80" i="4" s="1"/>
  <c r="J82" i="4" s="1"/>
  <c r="S73" i="4"/>
  <c r="W73" i="4" s="1"/>
  <c r="N73" i="4"/>
  <c r="L73" i="4"/>
  <c r="O73" i="4" s="1"/>
  <c r="K73" i="4"/>
  <c r="J73" i="4"/>
  <c r="M73" i="4" s="1"/>
  <c r="I73" i="4"/>
  <c r="N72" i="4"/>
  <c r="L72" i="4"/>
  <c r="O72" i="4" s="1"/>
  <c r="K72" i="4"/>
  <c r="J72" i="4"/>
  <c r="M72" i="4" s="1"/>
  <c r="I72" i="4"/>
  <c r="Y71" i="4"/>
  <c r="V71" i="4"/>
  <c r="U71" i="4"/>
  <c r="X71" i="4" s="1"/>
  <c r="T71" i="4"/>
  <c r="S71" i="4"/>
  <c r="W71" i="4" s="1"/>
  <c r="N71" i="4"/>
  <c r="L71" i="4"/>
  <c r="O71" i="4" s="1"/>
  <c r="K71" i="4"/>
  <c r="J71" i="4"/>
  <c r="M71" i="4" s="1"/>
  <c r="I71" i="4"/>
  <c r="V70" i="4"/>
  <c r="U70" i="4"/>
  <c r="X70" i="4" s="1"/>
  <c r="T70" i="4"/>
  <c r="S70" i="4"/>
  <c r="Y70" i="4" s="1"/>
  <c r="N70" i="4"/>
  <c r="L70" i="4"/>
  <c r="O70" i="4" s="1"/>
  <c r="K70" i="4"/>
  <c r="J70" i="4"/>
  <c r="M70" i="4" s="1"/>
  <c r="I70" i="4"/>
  <c r="Y69" i="4"/>
  <c r="V69" i="4"/>
  <c r="U69" i="4"/>
  <c r="X69" i="4" s="1"/>
  <c r="T69" i="4"/>
  <c r="S69" i="4"/>
  <c r="W69" i="4" s="1"/>
  <c r="N69" i="4"/>
  <c r="L69" i="4"/>
  <c r="O69" i="4" s="1"/>
  <c r="K69" i="4"/>
  <c r="J69" i="4"/>
  <c r="M69" i="4" s="1"/>
  <c r="I69" i="4"/>
  <c r="V68" i="4"/>
  <c r="U68" i="4"/>
  <c r="X68" i="4" s="1"/>
  <c r="T68" i="4"/>
  <c r="S68" i="4"/>
  <c r="Y68" i="4" s="1"/>
  <c r="N68" i="4"/>
  <c r="L68" i="4"/>
  <c r="O68" i="4" s="1"/>
  <c r="K68" i="4"/>
  <c r="J68" i="4"/>
  <c r="M68" i="4" s="1"/>
  <c r="I68" i="4"/>
  <c r="Y67" i="4"/>
  <c r="V67" i="4"/>
  <c r="U67" i="4"/>
  <c r="X67" i="4" s="1"/>
  <c r="T67" i="4"/>
  <c r="S67" i="4"/>
  <c r="W67" i="4" s="1"/>
  <c r="V66" i="4"/>
  <c r="U66" i="4"/>
  <c r="T66" i="4"/>
  <c r="S66" i="4"/>
  <c r="Y66" i="4" s="1"/>
  <c r="N66" i="4"/>
  <c r="L66" i="4"/>
  <c r="O66" i="4" s="1"/>
  <c r="K66" i="4"/>
  <c r="J66" i="4"/>
  <c r="M66" i="4" s="1"/>
  <c r="I66" i="4"/>
  <c r="V65" i="4"/>
  <c r="U65" i="4"/>
  <c r="X65" i="4" s="1"/>
  <c r="T65" i="4"/>
  <c r="S65" i="4"/>
  <c r="Y65" i="4" s="1"/>
  <c r="N65" i="4"/>
  <c r="L65" i="4"/>
  <c r="O65" i="4" s="1"/>
  <c r="K65" i="4"/>
  <c r="J65" i="4"/>
  <c r="M65" i="4" s="1"/>
  <c r="I65" i="4"/>
  <c r="Y64" i="4"/>
  <c r="V64" i="4"/>
  <c r="U64" i="4"/>
  <c r="X64" i="4" s="1"/>
  <c r="T64" i="4"/>
  <c r="S64" i="4"/>
  <c r="W64" i="4" s="1"/>
  <c r="N64" i="4"/>
  <c r="L64" i="4"/>
  <c r="O64" i="4" s="1"/>
  <c r="K64" i="4"/>
  <c r="J64" i="4"/>
  <c r="M64" i="4" s="1"/>
  <c r="I64" i="4"/>
  <c r="V63" i="4"/>
  <c r="U63" i="4"/>
  <c r="X63" i="4" s="1"/>
  <c r="T63" i="4"/>
  <c r="S63" i="4"/>
  <c r="Y63" i="4" s="1"/>
  <c r="N63" i="4"/>
  <c r="L63" i="4"/>
  <c r="O63" i="4" s="1"/>
  <c r="K63" i="4"/>
  <c r="J63" i="4"/>
  <c r="M63" i="4" s="1"/>
  <c r="I63" i="4"/>
  <c r="Y62" i="4"/>
  <c r="V62" i="4"/>
  <c r="U62" i="4"/>
  <c r="X62" i="4" s="1"/>
  <c r="T62" i="4"/>
  <c r="S62" i="4"/>
  <c r="W62" i="4" s="1"/>
  <c r="N62" i="4"/>
  <c r="L62" i="4"/>
  <c r="O62" i="4" s="1"/>
  <c r="K62" i="4"/>
  <c r="J62" i="4"/>
  <c r="M62" i="4" s="1"/>
  <c r="I62" i="4"/>
  <c r="V61" i="4"/>
  <c r="V72" i="4" s="1"/>
  <c r="U61" i="4"/>
  <c r="X61" i="4" s="1"/>
  <c r="T61" i="4"/>
  <c r="T72" i="4" s="1"/>
  <c r="S61" i="4"/>
  <c r="N61" i="4"/>
  <c r="L61" i="4"/>
  <c r="O61" i="4" s="1"/>
  <c r="K61" i="4"/>
  <c r="J61" i="4"/>
  <c r="M61" i="4" s="1"/>
  <c r="I61" i="4"/>
  <c r="N60" i="4"/>
  <c r="L60" i="4"/>
  <c r="O60" i="4" s="1"/>
  <c r="K60" i="4"/>
  <c r="J60" i="4"/>
  <c r="M60" i="4" s="1"/>
  <c r="I60" i="4"/>
  <c r="V59" i="4"/>
  <c r="U59" i="4"/>
  <c r="T59" i="4"/>
  <c r="S59" i="4"/>
  <c r="Y59" i="4" s="1"/>
  <c r="N59" i="4"/>
  <c r="L59" i="4"/>
  <c r="O59" i="4" s="1"/>
  <c r="K59" i="4"/>
  <c r="J59" i="4"/>
  <c r="M59" i="4" s="1"/>
  <c r="I59" i="4"/>
  <c r="Y58" i="4"/>
  <c r="V58" i="4"/>
  <c r="U58" i="4"/>
  <c r="X58" i="4" s="1"/>
  <c r="T58" i="4"/>
  <c r="S58" i="4"/>
  <c r="W58" i="4" s="1"/>
  <c r="N58" i="4"/>
  <c r="L58" i="4"/>
  <c r="O58" i="4" s="1"/>
  <c r="K58" i="4"/>
  <c r="J58" i="4"/>
  <c r="M58" i="4" s="1"/>
  <c r="I58" i="4"/>
  <c r="V57" i="4"/>
  <c r="U57" i="4"/>
  <c r="T57" i="4"/>
  <c r="S57" i="4"/>
  <c r="Y57" i="4" s="1"/>
  <c r="N57" i="4"/>
  <c r="L57" i="4"/>
  <c r="O57" i="4" s="1"/>
  <c r="K57" i="4"/>
  <c r="J57" i="4"/>
  <c r="M57" i="4" s="1"/>
  <c r="I57" i="4"/>
  <c r="Y56" i="4"/>
  <c r="V56" i="4"/>
  <c r="U56" i="4"/>
  <c r="X56" i="4" s="1"/>
  <c r="T56" i="4"/>
  <c r="S56" i="4"/>
  <c r="W56" i="4" s="1"/>
  <c r="N56" i="4"/>
  <c r="L56" i="4"/>
  <c r="O56" i="4" s="1"/>
  <c r="K56" i="4"/>
  <c r="J56" i="4"/>
  <c r="M56" i="4" s="1"/>
  <c r="I56" i="4"/>
  <c r="V55" i="4"/>
  <c r="V60" i="4" s="1"/>
  <c r="L80" i="4" s="1"/>
  <c r="U55" i="4"/>
  <c r="T55" i="4"/>
  <c r="T60" i="4" s="1"/>
  <c r="S55" i="4"/>
  <c r="N55" i="4"/>
  <c r="L55" i="4"/>
  <c r="O55" i="4" s="1"/>
  <c r="K55" i="4"/>
  <c r="J55" i="4"/>
  <c r="M55" i="4" s="1"/>
  <c r="I55" i="4"/>
  <c r="N54" i="4"/>
  <c r="L54" i="4"/>
  <c r="O54" i="4" s="1"/>
  <c r="K54" i="4"/>
  <c r="J54" i="4"/>
  <c r="M54" i="4" s="1"/>
  <c r="I54" i="4"/>
  <c r="V53" i="4"/>
  <c r="U53" i="4"/>
  <c r="T53" i="4"/>
  <c r="S53" i="4"/>
  <c r="Y53" i="4" s="1"/>
  <c r="N53" i="4"/>
  <c r="L53" i="4"/>
  <c r="O53" i="4" s="1"/>
  <c r="K53" i="4"/>
  <c r="J53" i="4"/>
  <c r="M53" i="4" s="1"/>
  <c r="I53" i="4"/>
  <c r="Y52" i="4"/>
  <c r="V52" i="4"/>
  <c r="U52" i="4"/>
  <c r="X52" i="4" s="1"/>
  <c r="T52" i="4"/>
  <c r="S52" i="4"/>
  <c r="W52" i="4" s="1"/>
  <c r="N52" i="4"/>
  <c r="L52" i="4"/>
  <c r="O52" i="4" s="1"/>
  <c r="K52" i="4"/>
  <c r="J52" i="4"/>
  <c r="M52" i="4" s="1"/>
  <c r="I52" i="4"/>
  <c r="V51" i="4"/>
  <c r="U51" i="4"/>
  <c r="T51" i="4"/>
  <c r="S51" i="4"/>
  <c r="Y51" i="4" s="1"/>
  <c r="N51" i="4"/>
  <c r="L51" i="4"/>
  <c r="O51" i="4" s="1"/>
  <c r="K51" i="4"/>
  <c r="J51" i="4"/>
  <c r="M51" i="4" s="1"/>
  <c r="I51" i="4"/>
  <c r="Y50" i="4"/>
  <c r="V50" i="4"/>
  <c r="U50" i="4"/>
  <c r="X50" i="4" s="1"/>
  <c r="T50" i="4"/>
  <c r="S50" i="4"/>
  <c r="W50" i="4" s="1"/>
  <c r="N50" i="4"/>
  <c r="L50" i="4"/>
  <c r="O50" i="4" s="1"/>
  <c r="K50" i="4"/>
  <c r="J50" i="4"/>
  <c r="M50" i="4" s="1"/>
  <c r="I50" i="4"/>
  <c r="V49" i="4"/>
  <c r="U49" i="4"/>
  <c r="T49" i="4"/>
  <c r="S49" i="4"/>
  <c r="Y49" i="4" s="1"/>
  <c r="N49" i="4"/>
  <c r="L49" i="4"/>
  <c r="O49" i="4" s="1"/>
  <c r="K49" i="4"/>
  <c r="J49" i="4"/>
  <c r="M49" i="4" s="1"/>
  <c r="I49" i="4"/>
  <c r="Y48" i="4"/>
  <c r="V48" i="4"/>
  <c r="U48" i="4"/>
  <c r="X48" i="4" s="1"/>
  <c r="T48" i="4"/>
  <c r="S48" i="4"/>
  <c r="W48" i="4" s="1"/>
  <c r="N48" i="4"/>
  <c r="L48" i="4"/>
  <c r="O48" i="4" s="1"/>
  <c r="K48" i="4"/>
  <c r="J48" i="4"/>
  <c r="M48" i="4" s="1"/>
  <c r="I48" i="4"/>
  <c r="V47" i="4"/>
  <c r="U47" i="4"/>
  <c r="T47" i="4"/>
  <c r="S47" i="4"/>
  <c r="Y47" i="4" s="1"/>
  <c r="N47" i="4"/>
  <c r="L47" i="4"/>
  <c r="O47" i="4" s="1"/>
  <c r="K47" i="4"/>
  <c r="J47" i="4"/>
  <c r="M47" i="4" s="1"/>
  <c r="I47" i="4"/>
  <c r="Y46" i="4"/>
  <c r="V46" i="4"/>
  <c r="U46" i="4"/>
  <c r="X46" i="4" s="1"/>
  <c r="T46" i="4"/>
  <c r="S46" i="4"/>
  <c r="W46" i="4" s="1"/>
  <c r="N46" i="4"/>
  <c r="L46" i="4"/>
  <c r="O46" i="4" s="1"/>
  <c r="K46" i="4"/>
  <c r="J46" i="4"/>
  <c r="M46" i="4" s="1"/>
  <c r="I46" i="4"/>
  <c r="V45" i="4"/>
  <c r="U45" i="4"/>
  <c r="T45" i="4"/>
  <c r="S45" i="4"/>
  <c r="Y45" i="4" s="1"/>
  <c r="Y44" i="4"/>
  <c r="V44" i="4"/>
  <c r="U44" i="4"/>
  <c r="X44" i="4" s="1"/>
  <c r="T44" i="4"/>
  <c r="W44" i="4" s="1"/>
  <c r="S44" i="4"/>
  <c r="N44" i="4"/>
  <c r="L44" i="4"/>
  <c r="O44" i="4" s="1"/>
  <c r="K44" i="4"/>
  <c r="J44" i="4"/>
  <c r="M44" i="4" s="1"/>
  <c r="I44" i="4"/>
  <c r="V43" i="4"/>
  <c r="U43" i="4"/>
  <c r="T43" i="4"/>
  <c r="S43" i="4"/>
  <c r="W43" i="4" s="1"/>
  <c r="L43" i="4"/>
  <c r="O43" i="4" s="1"/>
  <c r="K43" i="4"/>
  <c r="N43" i="4" s="1"/>
  <c r="J43" i="4"/>
  <c r="M43" i="4" s="1"/>
  <c r="I43" i="4"/>
  <c r="Y42" i="4"/>
  <c r="V42" i="4"/>
  <c r="U42" i="4"/>
  <c r="X42" i="4" s="1"/>
  <c r="T42" i="4"/>
  <c r="S42" i="4"/>
  <c r="W42" i="4" s="1"/>
  <c r="N42" i="4"/>
  <c r="L42" i="4"/>
  <c r="O42" i="4" s="1"/>
  <c r="K42" i="4"/>
  <c r="J42" i="4"/>
  <c r="M42" i="4" s="1"/>
  <c r="I42" i="4"/>
  <c r="V41" i="4"/>
  <c r="U41" i="4"/>
  <c r="T41" i="4"/>
  <c r="S41" i="4"/>
  <c r="Y41" i="4" s="1"/>
  <c r="L41" i="4"/>
  <c r="O41" i="4" s="1"/>
  <c r="K41" i="4"/>
  <c r="J41" i="4"/>
  <c r="M41" i="4" s="1"/>
  <c r="I41" i="4"/>
  <c r="N41" i="4" s="1"/>
  <c r="Y40" i="4"/>
  <c r="V40" i="4"/>
  <c r="U40" i="4"/>
  <c r="X40" i="4" s="1"/>
  <c r="T40" i="4"/>
  <c r="S40" i="4"/>
  <c r="W40" i="4" s="1"/>
  <c r="N40" i="4"/>
  <c r="L40" i="4"/>
  <c r="O40" i="4" s="1"/>
  <c r="K40" i="4"/>
  <c r="J40" i="4"/>
  <c r="M40" i="4" s="1"/>
  <c r="I40" i="4"/>
  <c r="V39" i="4"/>
  <c r="U39" i="4"/>
  <c r="X39" i="4" s="1"/>
  <c r="T39" i="4"/>
  <c r="S39" i="4"/>
  <c r="Y39" i="4" s="1"/>
  <c r="N39" i="4"/>
  <c r="L39" i="4"/>
  <c r="O39" i="4" s="1"/>
  <c r="K39" i="4"/>
  <c r="J39" i="4"/>
  <c r="M39" i="4" s="1"/>
  <c r="I39" i="4"/>
  <c r="Y38" i="4"/>
  <c r="V38" i="4"/>
  <c r="U38" i="4"/>
  <c r="X38" i="4" s="1"/>
  <c r="T38" i="4"/>
  <c r="S38" i="4"/>
  <c r="W38" i="4" s="1"/>
  <c r="N38" i="4"/>
  <c r="L38" i="4"/>
  <c r="O38" i="4" s="1"/>
  <c r="K38" i="4"/>
  <c r="J38" i="4"/>
  <c r="M38" i="4" s="1"/>
  <c r="I38" i="4"/>
  <c r="V37" i="4"/>
  <c r="V54" i="4" s="1"/>
  <c r="L79" i="4" s="1"/>
  <c r="U37" i="4"/>
  <c r="X37" i="4" s="1"/>
  <c r="T37" i="4"/>
  <c r="T54" i="4" s="1"/>
  <c r="S37" i="4"/>
  <c r="N37" i="4"/>
  <c r="L37" i="4"/>
  <c r="O37" i="4" s="1"/>
  <c r="K37" i="4"/>
  <c r="J37" i="4"/>
  <c r="M37" i="4" s="1"/>
  <c r="I37" i="4"/>
  <c r="O36" i="4"/>
  <c r="L36" i="4"/>
  <c r="K36" i="4"/>
  <c r="N36" i="4" s="1"/>
  <c r="J36" i="4"/>
  <c r="I36" i="4"/>
  <c r="M36" i="4" s="1"/>
  <c r="N35" i="4"/>
  <c r="L35" i="4"/>
  <c r="O35" i="4" s="1"/>
  <c r="K35" i="4"/>
  <c r="J35" i="4"/>
  <c r="M35" i="4" s="1"/>
  <c r="I35" i="4"/>
  <c r="N34" i="4"/>
  <c r="L34" i="4"/>
  <c r="O34" i="4" s="1"/>
  <c r="K34" i="4"/>
  <c r="J34" i="4"/>
  <c r="M34" i="4" s="1"/>
  <c r="I34" i="4"/>
  <c r="Y33" i="4"/>
  <c r="V33" i="4"/>
  <c r="U33" i="4"/>
  <c r="X33" i="4" s="1"/>
  <c r="T33" i="4"/>
  <c r="S33" i="4"/>
  <c r="W33" i="4" s="1"/>
  <c r="N33" i="4"/>
  <c r="L33" i="4"/>
  <c r="O33" i="4" s="1"/>
  <c r="K33" i="4"/>
  <c r="J33" i="4"/>
  <c r="M33" i="4" s="1"/>
  <c r="I33" i="4"/>
  <c r="V32" i="4"/>
  <c r="U32" i="4"/>
  <c r="T32" i="4"/>
  <c r="S32" i="4"/>
  <c r="Y32" i="4" s="1"/>
  <c r="N32" i="4"/>
  <c r="L32" i="4"/>
  <c r="O32" i="4" s="1"/>
  <c r="K32" i="4"/>
  <c r="J32" i="4"/>
  <c r="M32" i="4" s="1"/>
  <c r="I32" i="4"/>
  <c r="Y31" i="4"/>
  <c r="V31" i="4"/>
  <c r="U31" i="4"/>
  <c r="X31" i="4" s="1"/>
  <c r="T31" i="4"/>
  <c r="S31" i="4"/>
  <c r="W31" i="4" s="1"/>
  <c r="N31" i="4"/>
  <c r="L31" i="4"/>
  <c r="O31" i="4" s="1"/>
  <c r="K31" i="4"/>
  <c r="J31" i="4"/>
  <c r="M31" i="4" s="1"/>
  <c r="I31" i="4"/>
  <c r="V30" i="4"/>
  <c r="U30" i="4"/>
  <c r="T30" i="4"/>
  <c r="S30" i="4"/>
  <c r="Y30" i="4" s="1"/>
  <c r="L30" i="4"/>
  <c r="O30" i="4" s="1"/>
  <c r="Y29" i="4"/>
  <c r="V29" i="4"/>
  <c r="U29" i="4"/>
  <c r="X29" i="4" s="1"/>
  <c r="T29" i="4"/>
  <c r="W29" i="4" s="1"/>
  <c r="S29" i="4"/>
  <c r="O29" i="4"/>
  <c r="N29" i="4"/>
  <c r="L29" i="4"/>
  <c r="K29" i="4"/>
  <c r="J29" i="4"/>
  <c r="M29" i="4" s="1"/>
  <c r="I29" i="4"/>
  <c r="V28" i="4"/>
  <c r="U28" i="4"/>
  <c r="T28" i="4"/>
  <c r="S28" i="4"/>
  <c r="X28" i="4" s="1"/>
  <c r="L28" i="4"/>
  <c r="O28" i="4" s="1"/>
  <c r="K28" i="4"/>
  <c r="N28" i="4" s="1"/>
  <c r="J28" i="4"/>
  <c r="I28" i="4"/>
  <c r="M28" i="4" s="1"/>
  <c r="Y27" i="4"/>
  <c r="V27" i="4"/>
  <c r="V34" i="4" s="1"/>
  <c r="U27" i="4"/>
  <c r="T27" i="4"/>
  <c r="W27" i="4" s="1"/>
  <c r="S27" i="4"/>
  <c r="O27" i="4"/>
  <c r="N27" i="4"/>
  <c r="L27" i="4"/>
  <c r="K27" i="4"/>
  <c r="J27" i="4"/>
  <c r="M27" i="4" s="1"/>
  <c r="I27" i="4"/>
  <c r="L26" i="4"/>
  <c r="O26" i="4" s="1"/>
  <c r="K26" i="4"/>
  <c r="N26" i="4" s="1"/>
  <c r="J26" i="4"/>
  <c r="I26" i="4"/>
  <c r="M26" i="4" s="1"/>
  <c r="Y25" i="4"/>
  <c r="V25" i="4"/>
  <c r="U25" i="4"/>
  <c r="X25" i="4" s="1"/>
  <c r="T25" i="4"/>
  <c r="W25" i="4" s="1"/>
  <c r="S25" i="4"/>
  <c r="O25" i="4"/>
  <c r="N25" i="4"/>
  <c r="L25" i="4"/>
  <c r="K25" i="4"/>
  <c r="J25" i="4"/>
  <c r="M25" i="4" s="1"/>
  <c r="I25" i="4"/>
  <c r="V24" i="4"/>
  <c r="Y24" i="4" s="1"/>
  <c r="U24" i="4"/>
  <c r="T24" i="4"/>
  <c r="S24" i="4"/>
  <c r="X24" i="4" s="1"/>
  <c r="L24" i="4"/>
  <c r="O24" i="4" s="1"/>
  <c r="K24" i="4"/>
  <c r="N24" i="4" s="1"/>
  <c r="J24" i="4"/>
  <c r="I24" i="4"/>
  <c r="M24" i="4" s="1"/>
  <c r="Y23" i="4"/>
  <c r="V23" i="4"/>
  <c r="U23" i="4"/>
  <c r="X23" i="4" s="1"/>
  <c r="T23" i="4"/>
  <c r="W23" i="4" s="1"/>
  <c r="S23" i="4"/>
  <c r="O23" i="4"/>
  <c r="N23" i="4"/>
  <c r="L23" i="4"/>
  <c r="K23" i="4"/>
  <c r="J23" i="4"/>
  <c r="M23" i="4" s="1"/>
  <c r="I23" i="4"/>
  <c r="V22" i="4"/>
  <c r="V26" i="4" s="1"/>
  <c r="U22" i="4"/>
  <c r="T22" i="4"/>
  <c r="T26" i="4" s="1"/>
  <c r="J75" i="4" s="1"/>
  <c r="S22" i="4"/>
  <c r="X22" i="4" s="1"/>
  <c r="L22" i="4"/>
  <c r="O22" i="4" s="1"/>
  <c r="K22" i="4"/>
  <c r="N22" i="4" s="1"/>
  <c r="J22" i="4"/>
  <c r="I22" i="4"/>
  <c r="M22" i="4" s="1"/>
  <c r="U21" i="4"/>
  <c r="O21" i="4"/>
  <c r="N21" i="4"/>
  <c r="L21" i="4"/>
  <c r="K21" i="4"/>
  <c r="J21" i="4"/>
  <c r="M21" i="4" s="1"/>
  <c r="I21" i="4"/>
  <c r="V20" i="4"/>
  <c r="U20" i="4"/>
  <c r="T20" i="4"/>
  <c r="S20" i="4"/>
  <c r="X20" i="4" s="1"/>
  <c r="L20" i="4"/>
  <c r="O20" i="4" s="1"/>
  <c r="K20" i="4"/>
  <c r="N20" i="4" s="1"/>
  <c r="J20" i="4"/>
  <c r="I20" i="4"/>
  <c r="M20" i="4" s="1"/>
  <c r="Y19" i="4"/>
  <c r="V19" i="4"/>
  <c r="V21" i="4" s="1"/>
  <c r="L67" i="4" s="1"/>
  <c r="U19" i="4"/>
  <c r="X19" i="4" s="1"/>
  <c r="T19" i="4"/>
  <c r="W19" i="4" s="1"/>
  <c r="S19" i="4"/>
  <c r="O19" i="4"/>
  <c r="N19" i="4"/>
  <c r="L19" i="4"/>
  <c r="K19" i="4"/>
  <c r="J19" i="4"/>
  <c r="M19" i="4" s="1"/>
  <c r="I19" i="4"/>
  <c r="V18" i="4"/>
  <c r="U18" i="4"/>
  <c r="T18" i="4"/>
  <c r="T21" i="4" s="1"/>
  <c r="S18" i="4"/>
  <c r="L18" i="4"/>
  <c r="O18" i="4" s="1"/>
  <c r="K18" i="4"/>
  <c r="N18" i="4" s="1"/>
  <c r="J18" i="4"/>
  <c r="I18" i="4"/>
  <c r="M18" i="4" s="1"/>
  <c r="U17" i="4"/>
  <c r="O17" i="4"/>
  <c r="N17" i="4"/>
  <c r="L17" i="4"/>
  <c r="K17" i="4"/>
  <c r="J17" i="4"/>
  <c r="M17" i="4" s="1"/>
  <c r="I17" i="4"/>
  <c r="V16" i="4"/>
  <c r="Y16" i="4" s="1"/>
  <c r="U16" i="4"/>
  <c r="T16" i="4"/>
  <c r="W16" i="4" s="1"/>
  <c r="S16" i="4"/>
  <c r="X16" i="4" s="1"/>
  <c r="L16" i="4"/>
  <c r="K16" i="4"/>
  <c r="J16" i="4"/>
  <c r="I16" i="4"/>
  <c r="M16" i="4" s="1"/>
  <c r="V15" i="4"/>
  <c r="V17" i="4" s="1"/>
  <c r="L45" i="4" s="1"/>
  <c r="U15" i="4"/>
  <c r="X15" i="4" s="1"/>
  <c r="T15" i="4"/>
  <c r="T17" i="4" s="1"/>
  <c r="S15" i="4"/>
  <c r="O15" i="4"/>
  <c r="N15" i="4"/>
  <c r="L15" i="4"/>
  <c r="K15" i="4"/>
  <c r="J15" i="4"/>
  <c r="M15" i="4" s="1"/>
  <c r="I15" i="4"/>
  <c r="X14" i="4"/>
  <c r="S14" i="4"/>
  <c r="I30" i="4" s="1"/>
  <c r="L14" i="4"/>
  <c r="K14" i="4"/>
  <c r="J14" i="4"/>
  <c r="I14" i="4"/>
  <c r="M14" i="4" s="1"/>
  <c r="V13" i="4"/>
  <c r="Y13" i="4" s="1"/>
  <c r="U13" i="4"/>
  <c r="X13" i="4" s="1"/>
  <c r="T13" i="4"/>
  <c r="W13" i="4" s="1"/>
  <c r="S13" i="4"/>
  <c r="O13" i="4"/>
  <c r="N13" i="4"/>
  <c r="L13" i="4"/>
  <c r="K13" i="4"/>
  <c r="J13" i="4"/>
  <c r="M13" i="4" s="1"/>
  <c r="I13" i="4"/>
  <c r="X12" i="4"/>
  <c r="V12" i="4"/>
  <c r="V14" i="4" s="1"/>
  <c r="Y14" i="4" s="1"/>
  <c r="U12" i="4"/>
  <c r="U14" i="4" s="1"/>
  <c r="K30" i="4" s="1"/>
  <c r="N30" i="4" s="1"/>
  <c r="T12" i="4"/>
  <c r="W12" i="4" s="1"/>
  <c r="S12" i="4"/>
  <c r="L12" i="4"/>
  <c r="K12" i="4"/>
  <c r="N12" i="4" s="1"/>
  <c r="J12" i="4"/>
  <c r="I12" i="4"/>
  <c r="M12" i="4" s="1"/>
  <c r="O11" i="4"/>
  <c r="N11" i="4"/>
  <c r="L11" i="4"/>
  <c r="K11" i="4"/>
  <c r="J11" i="4"/>
  <c r="M11" i="4" s="1"/>
  <c r="I11" i="4"/>
  <c r="X10" i="4"/>
  <c r="V10" i="4"/>
  <c r="Y10" i="4" s="1"/>
  <c r="U10" i="4"/>
  <c r="T10" i="4"/>
  <c r="W10" i="4" s="1"/>
  <c r="S10" i="4"/>
  <c r="L10" i="4"/>
  <c r="K10" i="4"/>
  <c r="N10" i="4" s="1"/>
  <c r="J10" i="4"/>
  <c r="I10" i="4"/>
  <c r="M10" i="4" s="1"/>
  <c r="V9" i="4"/>
  <c r="Y9" i="4" s="1"/>
  <c r="U9" i="4"/>
  <c r="X9" i="4" s="1"/>
  <c r="T9" i="4"/>
  <c r="S9" i="4"/>
  <c r="S11" i="4" s="1"/>
  <c r="I9" i="4"/>
  <c r="X7" i="4"/>
  <c r="V7" i="4"/>
  <c r="Y7" i="4" s="1"/>
  <c r="U7" i="4"/>
  <c r="T7" i="4"/>
  <c r="W7" i="4" s="1"/>
  <c r="S7" i="4"/>
  <c r="O7" i="4"/>
  <c r="L7" i="4"/>
  <c r="K7" i="4"/>
  <c r="N7" i="4" s="1"/>
  <c r="J7" i="4"/>
  <c r="I7" i="4"/>
  <c r="M7" i="4" s="1"/>
  <c r="X6" i="4"/>
  <c r="V6" i="4"/>
  <c r="V8" i="4" s="1"/>
  <c r="U6" i="4"/>
  <c r="U8" i="4" s="1"/>
  <c r="T6" i="4"/>
  <c r="W6" i="4" s="1"/>
  <c r="S6" i="4"/>
  <c r="S8" i="4" s="1"/>
  <c r="I8" i="4" s="1"/>
  <c r="L6" i="4"/>
  <c r="K6" i="4"/>
  <c r="N6" i="4" s="1"/>
  <c r="J6" i="4"/>
  <c r="I6" i="4"/>
  <c r="O6" i="4" s="1"/>
  <c r="X4" i="4"/>
  <c r="V4" i="4"/>
  <c r="Y4" i="4" s="1"/>
  <c r="U4" i="4"/>
  <c r="T4" i="4"/>
  <c r="W4" i="4" s="1"/>
  <c r="S4" i="4"/>
  <c r="L4" i="4"/>
  <c r="K4" i="4"/>
  <c r="N4" i="4" s="1"/>
  <c r="J4" i="4"/>
  <c r="I4" i="4"/>
  <c r="O4" i="4" s="1"/>
  <c r="X3" i="4"/>
  <c r="V3" i="4"/>
  <c r="Y3" i="4" s="1"/>
  <c r="U3" i="4"/>
  <c r="U5" i="4" s="1"/>
  <c r="T3" i="4"/>
  <c r="T5" i="4" s="1"/>
  <c r="S3" i="4"/>
  <c r="S5" i="4" s="1"/>
  <c r="I5" i="4" s="1"/>
  <c r="O3" i="4"/>
  <c r="L3" i="4"/>
  <c r="K3" i="4"/>
  <c r="N3" i="4" s="1"/>
  <c r="J3" i="4"/>
  <c r="I3" i="4"/>
  <c r="M3" i="4" s="1"/>
  <c r="N2" i="4"/>
  <c r="L2" i="4"/>
  <c r="O2" i="4" s="1"/>
  <c r="K2" i="4"/>
  <c r="J2" i="4"/>
  <c r="I2" i="4"/>
  <c r="X154" i="14" l="1"/>
  <c r="K139" i="14"/>
  <c r="N139" i="14" s="1"/>
  <c r="Y112" i="14"/>
  <c r="L89" i="14"/>
  <c r="O89" i="14" s="1"/>
  <c r="X11" i="14"/>
  <c r="K9" i="14"/>
  <c r="N9" i="14" s="1"/>
  <c r="Y72" i="14"/>
  <c r="K8" i="14"/>
  <c r="X8" i="14"/>
  <c r="W154" i="14"/>
  <c r="J139" i="14"/>
  <c r="M139" i="14" s="1"/>
  <c r="Y151" i="14"/>
  <c r="L136" i="14"/>
  <c r="O136" i="14" s="1"/>
  <c r="W135" i="14"/>
  <c r="J119" i="14"/>
  <c r="M119" i="14" s="1"/>
  <c r="M135" i="14"/>
  <c r="M81" i="14"/>
  <c r="W21" i="14"/>
  <c r="W90" i="14"/>
  <c r="J84" i="14"/>
  <c r="M84" i="14" s="1"/>
  <c r="I82" i="14"/>
  <c r="M82" i="14" s="1"/>
  <c r="W80" i="14"/>
  <c r="K80" i="14"/>
  <c r="N80" i="14" s="1"/>
  <c r="X60" i="14"/>
  <c r="K84" i="14"/>
  <c r="N84" i="14" s="1"/>
  <c r="X90" i="14"/>
  <c r="J79" i="14"/>
  <c r="M79" i="14" s="1"/>
  <c r="W54" i="14"/>
  <c r="Y138" i="14"/>
  <c r="L121" i="14"/>
  <c r="O121" i="14" s="1"/>
  <c r="O81" i="14"/>
  <c r="I30" i="14"/>
  <c r="X14" i="14"/>
  <c r="W14" i="14"/>
  <c r="W26" i="14"/>
  <c r="K76" i="14"/>
  <c r="N76" i="14" s="1"/>
  <c r="X34" i="14"/>
  <c r="X112" i="14"/>
  <c r="K89" i="14"/>
  <c r="N89" i="14" s="1"/>
  <c r="X80" i="14"/>
  <c r="K82" i="14"/>
  <c r="N82" i="14" s="1"/>
  <c r="Y129" i="14"/>
  <c r="L118" i="14"/>
  <c r="O118" i="14" s="1"/>
  <c r="L113" i="14"/>
  <c r="O113" i="14" s="1"/>
  <c r="Y125" i="14"/>
  <c r="W112" i="14"/>
  <c r="J89" i="14"/>
  <c r="M89" i="14" s="1"/>
  <c r="L84" i="14"/>
  <c r="O84" i="14" s="1"/>
  <c r="Y90" i="14"/>
  <c r="K88" i="14"/>
  <c r="N88" i="14" s="1"/>
  <c r="X106" i="14"/>
  <c r="W125" i="14"/>
  <c r="J113" i="14"/>
  <c r="M113" i="14" s="1"/>
  <c r="K81" i="14"/>
  <c r="N81" i="14" s="1"/>
  <c r="X72" i="14"/>
  <c r="K79" i="14"/>
  <c r="N79" i="14" s="1"/>
  <c r="X54" i="14"/>
  <c r="K75" i="14"/>
  <c r="N75" i="14" s="1"/>
  <c r="X26" i="14"/>
  <c r="O82" i="14"/>
  <c r="Y21" i="14"/>
  <c r="L67" i="14"/>
  <c r="O67" i="14" s="1"/>
  <c r="L9" i="14"/>
  <c r="O9" i="14" s="1"/>
  <c r="Y11" i="14"/>
  <c r="N5" i="14"/>
  <c r="W34" i="14"/>
  <c r="M75" i="14"/>
  <c r="K67" i="14"/>
  <c r="N67" i="14" s="1"/>
  <c r="X21" i="14"/>
  <c r="L119" i="14"/>
  <c r="O119" i="14" s="1"/>
  <c r="Y135" i="14"/>
  <c r="X102" i="14"/>
  <c r="K85" i="14"/>
  <c r="N85" i="14" s="1"/>
  <c r="J45" i="14"/>
  <c r="M45" i="14" s="1"/>
  <c r="W17" i="14"/>
  <c r="Y144" i="14"/>
  <c r="L127" i="14"/>
  <c r="O127" i="14" s="1"/>
  <c r="W138" i="14"/>
  <c r="J121" i="14"/>
  <c r="M121" i="14" s="1"/>
  <c r="L88" i="14"/>
  <c r="O88" i="14" s="1"/>
  <c r="Y106" i="14"/>
  <c r="Y102" i="14"/>
  <c r="L85" i="14"/>
  <c r="O85" i="14" s="1"/>
  <c r="W102" i="14"/>
  <c r="J85" i="14"/>
  <c r="M85" i="14" s="1"/>
  <c r="K45" i="14"/>
  <c r="N45" i="14" s="1"/>
  <c r="X17" i="14"/>
  <c r="W5" i="14"/>
  <c r="J5" i="14"/>
  <c r="W129" i="14"/>
  <c r="J118" i="14"/>
  <c r="M118" i="14" s="1"/>
  <c r="Y80" i="14"/>
  <c r="Y34" i="14"/>
  <c r="L76" i="14"/>
  <c r="O76" i="14" s="1"/>
  <c r="Y54" i="14"/>
  <c r="L5" i="14"/>
  <c r="Y5" i="14"/>
  <c r="X5" i="14"/>
  <c r="M76" i="14"/>
  <c r="O80" i="14"/>
  <c r="K8" i="4"/>
  <c r="N8" i="4" s="1"/>
  <c r="X8" i="4"/>
  <c r="J5" i="4"/>
  <c r="M5" i="4" s="1"/>
  <c r="W5" i="4"/>
  <c r="L8" i="4"/>
  <c r="O8" i="4" s="1"/>
  <c r="Y8" i="4"/>
  <c r="X5" i="4"/>
  <c r="K5" i="4"/>
  <c r="N5" i="4" s="1"/>
  <c r="V11" i="4"/>
  <c r="J45" i="4"/>
  <c r="W45" i="4"/>
  <c r="M79" i="4"/>
  <c r="Y115" i="4"/>
  <c r="L99" i="4"/>
  <c r="O99" i="4" s="1"/>
  <c r="X138" i="4"/>
  <c r="K121" i="4"/>
  <c r="N121" i="4" s="1"/>
  <c r="W144" i="4"/>
  <c r="J127" i="4"/>
  <c r="M127" i="4" s="1"/>
  <c r="W3" i="4"/>
  <c r="Y6" i="4"/>
  <c r="O10" i="4"/>
  <c r="O12" i="4"/>
  <c r="Y18" i="4"/>
  <c r="Y20" i="4"/>
  <c r="K67" i="4"/>
  <c r="U26" i="4"/>
  <c r="X27" i="4"/>
  <c r="U34" i="4"/>
  <c r="W30" i="4"/>
  <c r="W32" i="4"/>
  <c r="S34" i="4"/>
  <c r="I76" i="4" s="1"/>
  <c r="W41" i="4"/>
  <c r="S60" i="4"/>
  <c r="I80" i="4" s="1"/>
  <c r="O80" i="4" s="1"/>
  <c r="Y55" i="4"/>
  <c r="W55" i="4"/>
  <c r="W57" i="4"/>
  <c r="W59" i="4"/>
  <c r="W76" i="4"/>
  <c r="L84" i="4"/>
  <c r="Y90" i="4"/>
  <c r="W109" i="4"/>
  <c r="M4" i="4"/>
  <c r="M6" i="4"/>
  <c r="T8" i="4"/>
  <c r="W47" i="4"/>
  <c r="W51" i="4"/>
  <c r="W53" i="4"/>
  <c r="X118" i="4"/>
  <c r="K110" i="4"/>
  <c r="N110" i="4" s="1"/>
  <c r="K113" i="4"/>
  <c r="N113" i="4" s="1"/>
  <c r="X125" i="4"/>
  <c r="Y129" i="4"/>
  <c r="L118" i="4"/>
  <c r="O118" i="4" s="1"/>
  <c r="N14" i="4"/>
  <c r="T14" i="4"/>
  <c r="N16" i="4"/>
  <c r="S21" i="4"/>
  <c r="I67" i="4" s="1"/>
  <c r="O67" i="4" s="1"/>
  <c r="X18" i="4"/>
  <c r="W18" i="4"/>
  <c r="W20" i="4"/>
  <c r="Y21" i="4"/>
  <c r="L75" i="4"/>
  <c r="L76" i="4"/>
  <c r="O76" i="4" s="1"/>
  <c r="Y34" i="4"/>
  <c r="S54" i="4"/>
  <c r="I79" i="4" s="1"/>
  <c r="O79" i="4" s="1"/>
  <c r="Y37" i="4"/>
  <c r="W37" i="4"/>
  <c r="W39" i="4"/>
  <c r="X43" i="4"/>
  <c r="X45" i="4"/>
  <c r="X47" i="4"/>
  <c r="X49" i="4"/>
  <c r="X51" i="4"/>
  <c r="X53" i="4"/>
  <c r="U54" i="4"/>
  <c r="J80" i="4"/>
  <c r="M80" i="4" s="1"/>
  <c r="W60" i="4"/>
  <c r="S72" i="4"/>
  <c r="I81" i="4" s="1"/>
  <c r="Y61" i="4"/>
  <c r="W61" i="4"/>
  <c r="W63" i="4"/>
  <c r="W65" i="4"/>
  <c r="S80" i="4"/>
  <c r="I82" i="4" s="1"/>
  <c r="W89" i="4"/>
  <c r="U102" i="4"/>
  <c r="V5" i="4"/>
  <c r="K45" i="4"/>
  <c r="W28" i="4"/>
  <c r="W49" i="4"/>
  <c r="Y60" i="4"/>
  <c r="Y80" i="4"/>
  <c r="L82" i="4"/>
  <c r="S102" i="4"/>
  <c r="I85" i="4" s="1"/>
  <c r="X91" i="4"/>
  <c r="K123" i="4"/>
  <c r="N123" i="4" s="1"/>
  <c r="X141" i="4"/>
  <c r="T11" i="4"/>
  <c r="M2" i="4"/>
  <c r="U11" i="4"/>
  <c r="O14" i="4"/>
  <c r="S17" i="4"/>
  <c r="I45" i="4" s="1"/>
  <c r="O45" i="4" s="1"/>
  <c r="Y15" i="4"/>
  <c r="O16" i="4"/>
  <c r="J67" i="4"/>
  <c r="W21" i="4"/>
  <c r="W22" i="4"/>
  <c r="W24" i="4"/>
  <c r="S26" i="4"/>
  <c r="I75" i="4" s="1"/>
  <c r="M75" i="4" s="1"/>
  <c r="Y28" i="4"/>
  <c r="X30" i="4"/>
  <c r="X32" i="4"/>
  <c r="W54" i="4"/>
  <c r="X41" i="4"/>
  <c r="Y43" i="4"/>
  <c r="Y54" i="4"/>
  <c r="X55" i="4"/>
  <c r="X57" i="4"/>
  <c r="X59" i="4"/>
  <c r="U60" i="4"/>
  <c r="W72" i="4"/>
  <c r="T34" i="4"/>
  <c r="W66" i="4"/>
  <c r="W80" i="4"/>
  <c r="S90" i="4"/>
  <c r="I84" i="4" s="1"/>
  <c r="M84" i="4" s="1"/>
  <c r="W102" i="4"/>
  <c r="J85" i="4"/>
  <c r="M85" i="4" s="1"/>
  <c r="W97" i="4"/>
  <c r="W105" i="4"/>
  <c r="S112" i="4"/>
  <c r="I89" i="4" s="1"/>
  <c r="M89" i="4" s="1"/>
  <c r="X107" i="4"/>
  <c r="W107" i="4"/>
  <c r="W9" i="4"/>
  <c r="Y12" i="4"/>
  <c r="W15" i="4"/>
  <c r="Y22" i="4"/>
  <c r="U72" i="4"/>
  <c r="W68" i="4"/>
  <c r="W70" i="4"/>
  <c r="M82" i="4"/>
  <c r="X76" i="4"/>
  <c r="Y78" i="4"/>
  <c r="J81" i="4"/>
  <c r="M81" i="4" s="1"/>
  <c r="M83" i="4"/>
  <c r="W90" i="4"/>
  <c r="U90" i="4"/>
  <c r="Y93" i="4"/>
  <c r="W95" i="4"/>
  <c r="Y99" i="4"/>
  <c r="W101" i="4"/>
  <c r="S106" i="4"/>
  <c r="I88" i="4" s="1"/>
  <c r="X103" i="4"/>
  <c r="W103" i="4"/>
  <c r="L81" i="4"/>
  <c r="O81" i="4" s="1"/>
  <c r="Y72" i="4"/>
  <c r="X66" i="4"/>
  <c r="X73" i="4"/>
  <c r="U80" i="4"/>
  <c r="W74" i="4"/>
  <c r="W85" i="4"/>
  <c r="M88" i="4"/>
  <c r="Y89" i="4"/>
  <c r="Y91" i="4"/>
  <c r="W93" i="4"/>
  <c r="W99" i="4"/>
  <c r="W106" i="4"/>
  <c r="U106" i="4"/>
  <c r="Y109" i="4"/>
  <c r="V102" i="4"/>
  <c r="V106" i="4"/>
  <c r="L113" i="4"/>
  <c r="O113" i="4" s="1"/>
  <c r="Y125" i="4"/>
  <c r="L123" i="4"/>
  <c r="O123" i="4" s="1"/>
  <c r="Y141" i="4"/>
  <c r="X144" i="4"/>
  <c r="K127" i="4"/>
  <c r="N127" i="4" s="1"/>
  <c r="J136" i="4"/>
  <c r="M136" i="4" s="1"/>
  <c r="W151" i="4"/>
  <c r="W84" i="4"/>
  <c r="U112" i="4"/>
  <c r="Y107" i="4"/>
  <c r="Y144" i="4"/>
  <c r="L127" i="4"/>
  <c r="O127" i="4" s="1"/>
  <c r="K135" i="4"/>
  <c r="N135" i="4" s="1"/>
  <c r="X147" i="4"/>
  <c r="X151" i="4"/>
  <c r="K136" i="4"/>
  <c r="N136" i="4" s="1"/>
  <c r="X154" i="4"/>
  <c r="K139" i="4"/>
  <c r="N139" i="4" s="1"/>
  <c r="X115" i="4"/>
  <c r="W138" i="4"/>
  <c r="J121" i="4"/>
  <c r="M121" i="4" s="1"/>
  <c r="L135" i="4"/>
  <c r="O135" i="4" s="1"/>
  <c r="Y147" i="4"/>
  <c r="Y151" i="4"/>
  <c r="L136" i="4"/>
  <c r="O136" i="4" s="1"/>
  <c r="X113" i="4"/>
  <c r="T115" i="4"/>
  <c r="V118" i="4"/>
  <c r="X119" i="4"/>
  <c r="T125" i="4"/>
  <c r="T129" i="4"/>
  <c r="T135" i="4"/>
  <c r="V138" i="4"/>
  <c r="X139" i="4"/>
  <c r="T141" i="4"/>
  <c r="X145" i="4"/>
  <c r="T147" i="4"/>
  <c r="X152" i="4"/>
  <c r="V154" i="4"/>
  <c r="Y113" i="4"/>
  <c r="W116" i="4"/>
  <c r="U129" i="4"/>
  <c r="U135" i="4"/>
  <c r="W136" i="4"/>
  <c r="Y139" i="4"/>
  <c r="W142" i="4"/>
  <c r="Y145" i="4"/>
  <c r="W148" i="4"/>
  <c r="X116" i="4"/>
  <c r="V135" i="4"/>
  <c r="X136" i="4"/>
  <c r="X142" i="4"/>
  <c r="X148" i="4"/>
  <c r="T154" i="4"/>
  <c r="Y148" i="4"/>
  <c r="U154" i="2"/>
  <c r="T154" i="2"/>
  <c r="V153" i="2"/>
  <c r="Y153" i="2" s="1"/>
  <c r="U153" i="2"/>
  <c r="T153" i="2"/>
  <c r="W153" i="2" s="1"/>
  <c r="S153" i="2"/>
  <c r="X153" i="2" s="1"/>
  <c r="V152" i="2"/>
  <c r="U152" i="2"/>
  <c r="T152" i="2"/>
  <c r="S152" i="2"/>
  <c r="S154" i="2" s="1"/>
  <c r="I139" i="2" s="1"/>
  <c r="Y150" i="2"/>
  <c r="X150" i="2"/>
  <c r="V150" i="2"/>
  <c r="U150" i="2"/>
  <c r="T150" i="2"/>
  <c r="W150" i="2" s="1"/>
  <c r="S150" i="2"/>
  <c r="V149" i="2"/>
  <c r="U149" i="2"/>
  <c r="X149" i="2" s="1"/>
  <c r="T149" i="2"/>
  <c r="S149" i="2"/>
  <c r="W149" i="2" s="1"/>
  <c r="L149" i="2"/>
  <c r="O149" i="2" s="1"/>
  <c r="K149" i="2"/>
  <c r="N149" i="2" s="1"/>
  <c r="J149" i="2"/>
  <c r="M149" i="2" s="1"/>
  <c r="I149" i="2"/>
  <c r="Y148" i="2"/>
  <c r="X148" i="2"/>
  <c r="V148" i="2"/>
  <c r="U148" i="2"/>
  <c r="U151" i="2" s="1"/>
  <c r="T148" i="2"/>
  <c r="S148" i="2"/>
  <c r="S151" i="2" s="1"/>
  <c r="I136" i="2" s="1"/>
  <c r="N148" i="2"/>
  <c r="L148" i="2"/>
  <c r="O148" i="2" s="1"/>
  <c r="K148" i="2"/>
  <c r="J148" i="2"/>
  <c r="M148" i="2" s="1"/>
  <c r="I148" i="2"/>
  <c r="L147" i="2"/>
  <c r="O147" i="2" s="1"/>
  <c r="K147" i="2"/>
  <c r="N147" i="2" s="1"/>
  <c r="J147" i="2"/>
  <c r="M147" i="2" s="1"/>
  <c r="I147" i="2"/>
  <c r="Y146" i="2"/>
  <c r="X146" i="2"/>
  <c r="V146" i="2"/>
  <c r="U146" i="2"/>
  <c r="T146" i="2"/>
  <c r="W146" i="2" s="1"/>
  <c r="S146" i="2"/>
  <c r="N146" i="2"/>
  <c r="L146" i="2"/>
  <c r="O146" i="2" s="1"/>
  <c r="K146" i="2"/>
  <c r="J146" i="2"/>
  <c r="M146" i="2" s="1"/>
  <c r="I146" i="2"/>
  <c r="V145" i="2"/>
  <c r="Y145" i="2" s="1"/>
  <c r="U145" i="2"/>
  <c r="U147" i="2" s="1"/>
  <c r="T145" i="2"/>
  <c r="S145" i="2"/>
  <c r="S147" i="2" s="1"/>
  <c r="I135" i="2" s="1"/>
  <c r="O145" i="2"/>
  <c r="L145" i="2"/>
  <c r="K145" i="2"/>
  <c r="N145" i="2" s="1"/>
  <c r="J145" i="2"/>
  <c r="M145" i="2" s="1"/>
  <c r="I145" i="2"/>
  <c r="U144" i="2"/>
  <c r="T144" i="2"/>
  <c r="N144" i="2"/>
  <c r="L144" i="2"/>
  <c r="O144" i="2" s="1"/>
  <c r="K144" i="2"/>
  <c r="J144" i="2"/>
  <c r="M144" i="2" s="1"/>
  <c r="I144" i="2"/>
  <c r="V143" i="2"/>
  <c r="Y143" i="2" s="1"/>
  <c r="U143" i="2"/>
  <c r="T143" i="2"/>
  <c r="S143" i="2"/>
  <c r="W143" i="2" s="1"/>
  <c r="O143" i="2"/>
  <c r="L143" i="2"/>
  <c r="K143" i="2"/>
  <c r="N143" i="2" s="1"/>
  <c r="J143" i="2"/>
  <c r="M143" i="2" s="1"/>
  <c r="I143" i="2"/>
  <c r="Y142" i="2"/>
  <c r="V142" i="2"/>
  <c r="U142" i="2"/>
  <c r="X142" i="2" s="1"/>
  <c r="T142" i="2"/>
  <c r="W142" i="2" s="1"/>
  <c r="S142" i="2"/>
  <c r="L142" i="2"/>
  <c r="K142" i="2"/>
  <c r="J142" i="2"/>
  <c r="I142" i="2"/>
  <c r="N142" i="2" s="1"/>
  <c r="S141" i="2"/>
  <c r="I123" i="2" s="1"/>
  <c r="O141" i="2"/>
  <c r="L141" i="2"/>
  <c r="K141" i="2"/>
  <c r="N141" i="2" s="1"/>
  <c r="J141" i="2"/>
  <c r="M141" i="2" s="1"/>
  <c r="I141" i="2"/>
  <c r="Y140" i="2"/>
  <c r="V140" i="2"/>
  <c r="U140" i="2"/>
  <c r="X140" i="2" s="1"/>
  <c r="T140" i="2"/>
  <c r="W140" i="2" s="1"/>
  <c r="S140" i="2"/>
  <c r="L140" i="2"/>
  <c r="K140" i="2"/>
  <c r="J140" i="2"/>
  <c r="I140" i="2"/>
  <c r="N140" i="2" s="1"/>
  <c r="V139" i="2"/>
  <c r="U139" i="2"/>
  <c r="T139" i="2"/>
  <c r="T141" i="2" s="1"/>
  <c r="S139" i="2"/>
  <c r="W139" i="2" s="1"/>
  <c r="K139" i="2"/>
  <c r="T138" i="2"/>
  <c r="N138" i="2"/>
  <c r="L138" i="2"/>
  <c r="O138" i="2" s="1"/>
  <c r="K138" i="2"/>
  <c r="J138" i="2"/>
  <c r="M138" i="2" s="1"/>
  <c r="I138" i="2"/>
  <c r="V137" i="2"/>
  <c r="Y137" i="2" s="1"/>
  <c r="U137" i="2"/>
  <c r="T137" i="2"/>
  <c r="S137" i="2"/>
  <c r="W137" i="2" s="1"/>
  <c r="O137" i="2"/>
  <c r="L137" i="2"/>
  <c r="K137" i="2"/>
  <c r="N137" i="2" s="1"/>
  <c r="J137" i="2"/>
  <c r="M137" i="2" s="1"/>
  <c r="I137" i="2"/>
  <c r="Y136" i="2"/>
  <c r="V136" i="2"/>
  <c r="V138" i="2" s="1"/>
  <c r="U136" i="2"/>
  <c r="X136" i="2" s="1"/>
  <c r="T136" i="2"/>
  <c r="W136" i="2" s="1"/>
  <c r="S136" i="2"/>
  <c r="V135" i="2"/>
  <c r="K135" i="2"/>
  <c r="N135" i="2" s="1"/>
  <c r="Y134" i="2"/>
  <c r="V134" i="2"/>
  <c r="U134" i="2"/>
  <c r="X134" i="2" s="1"/>
  <c r="T134" i="2"/>
  <c r="W134" i="2" s="1"/>
  <c r="S134" i="2"/>
  <c r="L134" i="2"/>
  <c r="K134" i="2"/>
  <c r="J134" i="2"/>
  <c r="I134" i="2"/>
  <c r="N134" i="2" s="1"/>
  <c r="V133" i="2"/>
  <c r="U133" i="2"/>
  <c r="X133" i="2" s="1"/>
  <c r="T133" i="2"/>
  <c r="S133" i="2"/>
  <c r="W133" i="2" s="1"/>
  <c r="L133" i="2"/>
  <c r="O133" i="2" s="1"/>
  <c r="K133" i="2"/>
  <c r="N133" i="2" s="1"/>
  <c r="J133" i="2"/>
  <c r="M133" i="2" s="1"/>
  <c r="I133" i="2"/>
  <c r="Y132" i="2"/>
  <c r="X132" i="2"/>
  <c r="V132" i="2"/>
  <c r="U132" i="2"/>
  <c r="T132" i="2"/>
  <c r="W132" i="2" s="1"/>
  <c r="S132" i="2"/>
  <c r="N132" i="2"/>
  <c r="L132" i="2"/>
  <c r="O132" i="2" s="1"/>
  <c r="K132" i="2"/>
  <c r="J132" i="2"/>
  <c r="M132" i="2" s="1"/>
  <c r="I132" i="2"/>
  <c r="V131" i="2"/>
  <c r="U131" i="2"/>
  <c r="T131" i="2"/>
  <c r="S131" i="2"/>
  <c r="S135" i="2" s="1"/>
  <c r="I119" i="2" s="1"/>
  <c r="O131" i="2"/>
  <c r="L131" i="2"/>
  <c r="K131" i="2"/>
  <c r="N131" i="2" s="1"/>
  <c r="J131" i="2"/>
  <c r="M131" i="2" s="1"/>
  <c r="I131" i="2"/>
  <c r="Y130" i="2"/>
  <c r="V130" i="2"/>
  <c r="U130" i="2"/>
  <c r="T130" i="2"/>
  <c r="S130" i="2"/>
  <c r="L130" i="2"/>
  <c r="K130" i="2"/>
  <c r="J130" i="2"/>
  <c r="I130" i="2"/>
  <c r="N130" i="2" s="1"/>
  <c r="S129" i="2"/>
  <c r="O129" i="2"/>
  <c r="L129" i="2"/>
  <c r="K129" i="2"/>
  <c r="N129" i="2" s="1"/>
  <c r="J129" i="2"/>
  <c r="M129" i="2" s="1"/>
  <c r="I129" i="2"/>
  <c r="Y128" i="2"/>
  <c r="V128" i="2"/>
  <c r="U128" i="2"/>
  <c r="X128" i="2" s="1"/>
  <c r="T128" i="2"/>
  <c r="W128" i="2" s="1"/>
  <c r="S128" i="2"/>
  <c r="N128" i="2"/>
  <c r="L128" i="2"/>
  <c r="K128" i="2"/>
  <c r="J128" i="2"/>
  <c r="M128" i="2" s="1"/>
  <c r="I128" i="2"/>
  <c r="V127" i="2"/>
  <c r="U127" i="2"/>
  <c r="X127" i="2" s="1"/>
  <c r="T127" i="2"/>
  <c r="S127" i="2"/>
  <c r="W127" i="2" s="1"/>
  <c r="K127" i="2"/>
  <c r="Y126" i="2"/>
  <c r="V126" i="2"/>
  <c r="U126" i="2"/>
  <c r="T126" i="2"/>
  <c r="S126" i="2"/>
  <c r="N126" i="2"/>
  <c r="L126" i="2"/>
  <c r="K126" i="2"/>
  <c r="J126" i="2"/>
  <c r="M126" i="2" s="1"/>
  <c r="I126" i="2"/>
  <c r="O125" i="2"/>
  <c r="L125" i="2"/>
  <c r="K125" i="2"/>
  <c r="N125" i="2" s="1"/>
  <c r="J125" i="2"/>
  <c r="M125" i="2" s="1"/>
  <c r="I125" i="2"/>
  <c r="Y124" i="2"/>
  <c r="V124" i="2"/>
  <c r="U124" i="2"/>
  <c r="X124" i="2" s="1"/>
  <c r="T124" i="2"/>
  <c r="W124" i="2" s="1"/>
  <c r="S124" i="2"/>
  <c r="L124" i="2"/>
  <c r="K124" i="2"/>
  <c r="J124" i="2"/>
  <c r="I124" i="2"/>
  <c r="N124" i="2" s="1"/>
  <c r="V123" i="2"/>
  <c r="U123" i="2"/>
  <c r="X123" i="2" s="1"/>
  <c r="T123" i="2"/>
  <c r="S123" i="2"/>
  <c r="W123" i="2" s="1"/>
  <c r="Y122" i="2"/>
  <c r="V122" i="2"/>
  <c r="U122" i="2"/>
  <c r="X122" i="2" s="1"/>
  <c r="T122" i="2"/>
  <c r="W122" i="2" s="1"/>
  <c r="S122" i="2"/>
  <c r="N122" i="2"/>
  <c r="L122" i="2"/>
  <c r="K122" i="2"/>
  <c r="J122" i="2"/>
  <c r="M122" i="2" s="1"/>
  <c r="I122" i="2"/>
  <c r="V121" i="2"/>
  <c r="U121" i="2"/>
  <c r="X121" i="2" s="1"/>
  <c r="T121" i="2"/>
  <c r="S121" i="2"/>
  <c r="W121" i="2" s="1"/>
  <c r="V120" i="2"/>
  <c r="U120" i="2"/>
  <c r="T120" i="2"/>
  <c r="S120" i="2"/>
  <c r="Y120" i="2" s="1"/>
  <c r="N120" i="2"/>
  <c r="L120" i="2"/>
  <c r="K120" i="2"/>
  <c r="J120" i="2"/>
  <c r="M120" i="2" s="1"/>
  <c r="I120" i="2"/>
  <c r="V119" i="2"/>
  <c r="U119" i="2"/>
  <c r="T119" i="2"/>
  <c r="S119" i="2"/>
  <c r="W119" i="2" s="1"/>
  <c r="I118" i="2"/>
  <c r="Y117" i="2"/>
  <c r="V117" i="2"/>
  <c r="U117" i="2"/>
  <c r="X117" i="2" s="1"/>
  <c r="T117" i="2"/>
  <c r="S117" i="2"/>
  <c r="W117" i="2" s="1"/>
  <c r="N117" i="2"/>
  <c r="L117" i="2"/>
  <c r="O117" i="2" s="1"/>
  <c r="K117" i="2"/>
  <c r="J117" i="2"/>
  <c r="M117" i="2" s="1"/>
  <c r="I117" i="2"/>
  <c r="Y116" i="2"/>
  <c r="V116" i="2"/>
  <c r="V118" i="2" s="1"/>
  <c r="U116" i="2"/>
  <c r="X116" i="2" s="1"/>
  <c r="T116" i="2"/>
  <c r="T118" i="2" s="1"/>
  <c r="S116" i="2"/>
  <c r="S118" i="2" s="1"/>
  <c r="I110" i="2" s="1"/>
  <c r="N116" i="2"/>
  <c r="L116" i="2"/>
  <c r="K116" i="2"/>
  <c r="J116" i="2"/>
  <c r="M116" i="2" s="1"/>
  <c r="I116" i="2"/>
  <c r="V115" i="2"/>
  <c r="Y115" i="2" s="1"/>
  <c r="S115" i="2"/>
  <c r="N115" i="2"/>
  <c r="L115" i="2"/>
  <c r="O115" i="2" s="1"/>
  <c r="K115" i="2"/>
  <c r="J115" i="2"/>
  <c r="M115" i="2" s="1"/>
  <c r="I115" i="2"/>
  <c r="Y114" i="2"/>
  <c r="V114" i="2"/>
  <c r="U114" i="2"/>
  <c r="X114" i="2" s="1"/>
  <c r="T114" i="2"/>
  <c r="W114" i="2" s="1"/>
  <c r="S114" i="2"/>
  <c r="N114" i="2"/>
  <c r="L114" i="2"/>
  <c r="K114" i="2"/>
  <c r="J114" i="2"/>
  <c r="M114" i="2" s="1"/>
  <c r="I114" i="2"/>
  <c r="V113" i="2"/>
  <c r="Y113" i="2" s="1"/>
  <c r="U113" i="2"/>
  <c r="T113" i="2"/>
  <c r="T115" i="2" s="1"/>
  <c r="W115" i="2" s="1"/>
  <c r="S113" i="2"/>
  <c r="W113" i="2" s="1"/>
  <c r="L112" i="2"/>
  <c r="K112" i="2"/>
  <c r="J112" i="2"/>
  <c r="I112" i="2"/>
  <c r="N112" i="2" s="1"/>
  <c r="Y111" i="2"/>
  <c r="V111" i="2"/>
  <c r="U111" i="2"/>
  <c r="X111" i="2" s="1"/>
  <c r="T111" i="2"/>
  <c r="S111" i="2"/>
  <c r="W111" i="2" s="1"/>
  <c r="L111" i="2"/>
  <c r="O111" i="2" s="1"/>
  <c r="K111" i="2"/>
  <c r="J111" i="2"/>
  <c r="I111" i="2"/>
  <c r="N111" i="2" s="1"/>
  <c r="Y110" i="2"/>
  <c r="V110" i="2"/>
  <c r="U110" i="2"/>
  <c r="X110" i="2" s="1"/>
  <c r="T110" i="2"/>
  <c r="W110" i="2" s="1"/>
  <c r="S110" i="2"/>
  <c r="J110" i="2"/>
  <c r="X109" i="2"/>
  <c r="V109" i="2"/>
  <c r="U109" i="2"/>
  <c r="T109" i="2"/>
  <c r="W109" i="2" s="1"/>
  <c r="S109" i="2"/>
  <c r="L109" i="2"/>
  <c r="O109" i="2" s="1"/>
  <c r="K109" i="2"/>
  <c r="N109" i="2" s="1"/>
  <c r="J109" i="2"/>
  <c r="I109" i="2"/>
  <c r="M109" i="2" s="1"/>
  <c r="Y108" i="2"/>
  <c r="V108" i="2"/>
  <c r="U108" i="2"/>
  <c r="X108" i="2" s="1"/>
  <c r="T108" i="2"/>
  <c r="W108" i="2" s="1"/>
  <c r="S108" i="2"/>
  <c r="O108" i="2"/>
  <c r="L108" i="2"/>
  <c r="K108" i="2"/>
  <c r="N108" i="2" s="1"/>
  <c r="J108" i="2"/>
  <c r="M108" i="2" s="1"/>
  <c r="I108" i="2"/>
  <c r="V107" i="2"/>
  <c r="Y107" i="2" s="1"/>
  <c r="U107" i="2"/>
  <c r="T107" i="2"/>
  <c r="S107" i="2"/>
  <c r="L107" i="2"/>
  <c r="K107" i="2"/>
  <c r="J107" i="2"/>
  <c r="I107" i="2"/>
  <c r="M107" i="2" s="1"/>
  <c r="U106" i="2"/>
  <c r="O106" i="2"/>
  <c r="L106" i="2"/>
  <c r="K106" i="2"/>
  <c r="N106" i="2" s="1"/>
  <c r="J106" i="2"/>
  <c r="M106" i="2" s="1"/>
  <c r="I106" i="2"/>
  <c r="V105" i="2"/>
  <c r="Y105" i="2" s="1"/>
  <c r="U105" i="2"/>
  <c r="T105" i="2"/>
  <c r="S105" i="2"/>
  <c r="X105" i="2" s="1"/>
  <c r="O105" i="2"/>
  <c r="L105" i="2"/>
  <c r="K105" i="2"/>
  <c r="N105" i="2" s="1"/>
  <c r="J105" i="2"/>
  <c r="I105" i="2"/>
  <c r="M105" i="2" s="1"/>
  <c r="X104" i="2"/>
  <c r="V104" i="2"/>
  <c r="Y104" i="2" s="1"/>
  <c r="U104" i="2"/>
  <c r="T104" i="2"/>
  <c r="W104" i="2" s="1"/>
  <c r="S104" i="2"/>
  <c r="O104" i="2"/>
  <c r="L104" i="2"/>
  <c r="K104" i="2"/>
  <c r="N104" i="2" s="1"/>
  <c r="J104" i="2"/>
  <c r="M104" i="2" s="1"/>
  <c r="I104" i="2"/>
  <c r="V103" i="2"/>
  <c r="V106" i="2" s="1"/>
  <c r="U103" i="2"/>
  <c r="T103" i="2"/>
  <c r="T106" i="2" s="1"/>
  <c r="S103" i="2"/>
  <c r="L103" i="2"/>
  <c r="O103" i="2" s="1"/>
  <c r="K103" i="2"/>
  <c r="N103" i="2" s="1"/>
  <c r="J103" i="2"/>
  <c r="I103" i="2"/>
  <c r="M103" i="2" s="1"/>
  <c r="O102" i="2"/>
  <c r="L102" i="2"/>
  <c r="K102" i="2"/>
  <c r="N102" i="2" s="1"/>
  <c r="J102" i="2"/>
  <c r="M102" i="2" s="1"/>
  <c r="I102" i="2"/>
  <c r="X101" i="2"/>
  <c r="V101" i="2"/>
  <c r="U101" i="2"/>
  <c r="T101" i="2"/>
  <c r="W101" i="2" s="1"/>
  <c r="S101" i="2"/>
  <c r="L101" i="2"/>
  <c r="O101" i="2" s="1"/>
  <c r="K101" i="2"/>
  <c r="N101" i="2" s="1"/>
  <c r="J101" i="2"/>
  <c r="I101" i="2"/>
  <c r="M101" i="2" s="1"/>
  <c r="Y100" i="2"/>
  <c r="X100" i="2"/>
  <c r="V100" i="2"/>
  <c r="U100" i="2"/>
  <c r="T100" i="2"/>
  <c r="W100" i="2" s="1"/>
  <c r="S100" i="2"/>
  <c r="L100" i="2"/>
  <c r="K100" i="2"/>
  <c r="J100" i="2"/>
  <c r="I100" i="2"/>
  <c r="O100" i="2" s="1"/>
  <c r="X99" i="2"/>
  <c r="V99" i="2"/>
  <c r="U99" i="2"/>
  <c r="T99" i="2"/>
  <c r="W99" i="2" s="1"/>
  <c r="S99" i="2"/>
  <c r="M99" i="2"/>
  <c r="L99" i="2"/>
  <c r="O99" i="2" s="1"/>
  <c r="J99" i="2"/>
  <c r="I99" i="2"/>
  <c r="Y98" i="2"/>
  <c r="V98" i="2"/>
  <c r="U98" i="2"/>
  <c r="X98" i="2" s="1"/>
  <c r="T98" i="2"/>
  <c r="W98" i="2" s="1"/>
  <c r="S98" i="2"/>
  <c r="L98" i="2"/>
  <c r="K98" i="2"/>
  <c r="J98" i="2"/>
  <c r="I98" i="2"/>
  <c r="O98" i="2" s="1"/>
  <c r="X97" i="2"/>
  <c r="V97" i="2"/>
  <c r="Y97" i="2" s="1"/>
  <c r="U97" i="2"/>
  <c r="T97" i="2"/>
  <c r="W97" i="2" s="1"/>
  <c r="S97" i="2"/>
  <c r="L97" i="2"/>
  <c r="K97" i="2"/>
  <c r="J97" i="2"/>
  <c r="I97" i="2"/>
  <c r="O97" i="2" s="1"/>
  <c r="V96" i="2"/>
  <c r="Y96" i="2" s="1"/>
  <c r="U96" i="2"/>
  <c r="X96" i="2" s="1"/>
  <c r="T96" i="2"/>
  <c r="W96" i="2" s="1"/>
  <c r="S96" i="2"/>
  <c r="O96" i="2"/>
  <c r="L96" i="2"/>
  <c r="K96" i="2"/>
  <c r="N96" i="2" s="1"/>
  <c r="J96" i="2"/>
  <c r="M96" i="2" s="1"/>
  <c r="I96" i="2"/>
  <c r="V95" i="2"/>
  <c r="Y95" i="2" s="1"/>
  <c r="U95" i="2"/>
  <c r="T95" i="2"/>
  <c r="S95" i="2"/>
  <c r="X95" i="2" s="1"/>
  <c r="L95" i="2"/>
  <c r="K95" i="2"/>
  <c r="J95" i="2"/>
  <c r="I95" i="2"/>
  <c r="M95" i="2" s="1"/>
  <c r="V94" i="2"/>
  <c r="Y94" i="2" s="1"/>
  <c r="U94" i="2"/>
  <c r="X94" i="2" s="1"/>
  <c r="T94" i="2"/>
  <c r="W94" i="2" s="1"/>
  <c r="S94" i="2"/>
  <c r="O94" i="2"/>
  <c r="N94" i="2"/>
  <c r="L94" i="2"/>
  <c r="K94" i="2"/>
  <c r="J94" i="2"/>
  <c r="M94" i="2" s="1"/>
  <c r="I94" i="2"/>
  <c r="X93" i="2"/>
  <c r="V93" i="2"/>
  <c r="Y93" i="2" s="1"/>
  <c r="U93" i="2"/>
  <c r="T93" i="2"/>
  <c r="W93" i="2" s="1"/>
  <c r="S93" i="2"/>
  <c r="L93" i="2"/>
  <c r="O93" i="2" s="1"/>
  <c r="K93" i="2"/>
  <c r="N93" i="2" s="1"/>
  <c r="J93" i="2"/>
  <c r="I93" i="2"/>
  <c r="M93" i="2" s="1"/>
  <c r="Y92" i="2"/>
  <c r="V92" i="2"/>
  <c r="U92" i="2"/>
  <c r="X92" i="2" s="1"/>
  <c r="T92" i="2"/>
  <c r="W92" i="2" s="1"/>
  <c r="S92" i="2"/>
  <c r="O92" i="2"/>
  <c r="L92" i="2"/>
  <c r="K92" i="2"/>
  <c r="N92" i="2" s="1"/>
  <c r="J92" i="2"/>
  <c r="M92" i="2" s="1"/>
  <c r="I92" i="2"/>
  <c r="V91" i="2"/>
  <c r="V102" i="2" s="1"/>
  <c r="L85" i="2" s="1"/>
  <c r="U91" i="2"/>
  <c r="T91" i="2"/>
  <c r="S91" i="2"/>
  <c r="L91" i="2"/>
  <c r="K91" i="2"/>
  <c r="J91" i="2"/>
  <c r="I91" i="2"/>
  <c r="M91" i="2" s="1"/>
  <c r="U90" i="2"/>
  <c r="O90" i="2"/>
  <c r="L90" i="2"/>
  <c r="K90" i="2"/>
  <c r="N90" i="2" s="1"/>
  <c r="J90" i="2"/>
  <c r="M90" i="2" s="1"/>
  <c r="I90" i="2"/>
  <c r="V89" i="2"/>
  <c r="Y89" i="2" s="1"/>
  <c r="U89" i="2"/>
  <c r="T89" i="2"/>
  <c r="S89" i="2"/>
  <c r="X89" i="2" s="1"/>
  <c r="Y88" i="2"/>
  <c r="V88" i="2"/>
  <c r="U88" i="2"/>
  <c r="X88" i="2" s="1"/>
  <c r="T88" i="2"/>
  <c r="W88" i="2" s="1"/>
  <c r="S88" i="2"/>
  <c r="J88" i="2"/>
  <c r="X87" i="2"/>
  <c r="V87" i="2"/>
  <c r="Y87" i="2" s="1"/>
  <c r="U87" i="2"/>
  <c r="T87" i="2"/>
  <c r="W87" i="2" s="1"/>
  <c r="S87" i="2"/>
  <c r="L87" i="2"/>
  <c r="O87" i="2" s="1"/>
  <c r="K87" i="2"/>
  <c r="N87" i="2" s="1"/>
  <c r="J87" i="2"/>
  <c r="I87" i="2"/>
  <c r="M87" i="2" s="1"/>
  <c r="Y86" i="2"/>
  <c r="V86" i="2"/>
  <c r="U86" i="2"/>
  <c r="X86" i="2" s="1"/>
  <c r="T86" i="2"/>
  <c r="W86" i="2" s="1"/>
  <c r="S86" i="2"/>
  <c r="O86" i="2"/>
  <c r="L86" i="2"/>
  <c r="K86" i="2"/>
  <c r="N86" i="2" s="1"/>
  <c r="J86" i="2"/>
  <c r="M86" i="2" s="1"/>
  <c r="I86" i="2"/>
  <c r="V85" i="2"/>
  <c r="Y85" i="2" s="1"/>
  <c r="U85" i="2"/>
  <c r="T85" i="2"/>
  <c r="S85" i="2"/>
  <c r="X85" i="2" s="1"/>
  <c r="Y84" i="2"/>
  <c r="V84" i="2"/>
  <c r="V90" i="2" s="1"/>
  <c r="U84" i="2"/>
  <c r="X84" i="2" s="1"/>
  <c r="T84" i="2"/>
  <c r="S84" i="2"/>
  <c r="S90" i="2" s="1"/>
  <c r="I84" i="2" s="1"/>
  <c r="N83" i="2"/>
  <c r="L83" i="2"/>
  <c r="O83" i="2" s="1"/>
  <c r="K83" i="2"/>
  <c r="J83" i="2"/>
  <c r="M83" i="2" s="1"/>
  <c r="I83" i="2"/>
  <c r="L82" i="2"/>
  <c r="V81" i="2"/>
  <c r="Y81" i="2" s="1"/>
  <c r="U81" i="2"/>
  <c r="X81" i="2" s="1"/>
  <c r="T81" i="2"/>
  <c r="W81" i="2" s="1"/>
  <c r="S81" i="2"/>
  <c r="V79" i="2"/>
  <c r="Y79" i="2" s="1"/>
  <c r="U79" i="2"/>
  <c r="X79" i="2" s="1"/>
  <c r="T79" i="2"/>
  <c r="W79" i="2" s="1"/>
  <c r="S79" i="2"/>
  <c r="V78" i="2"/>
  <c r="Y78" i="2" s="1"/>
  <c r="U78" i="2"/>
  <c r="T78" i="2"/>
  <c r="S78" i="2"/>
  <c r="X78" i="2" s="1"/>
  <c r="L78" i="2"/>
  <c r="K78" i="2"/>
  <c r="J78" i="2"/>
  <c r="I78" i="2"/>
  <c r="M78" i="2" s="1"/>
  <c r="V77" i="2"/>
  <c r="Y77" i="2" s="1"/>
  <c r="U77" i="2"/>
  <c r="X77" i="2" s="1"/>
  <c r="T77" i="2"/>
  <c r="W77" i="2" s="1"/>
  <c r="S77" i="2"/>
  <c r="O77" i="2"/>
  <c r="N77" i="2"/>
  <c r="L77" i="2"/>
  <c r="K77" i="2"/>
  <c r="J77" i="2"/>
  <c r="M77" i="2" s="1"/>
  <c r="I77" i="2"/>
  <c r="X76" i="2"/>
  <c r="V76" i="2"/>
  <c r="Y76" i="2" s="1"/>
  <c r="U76" i="2"/>
  <c r="T76" i="2"/>
  <c r="W76" i="2" s="1"/>
  <c r="S76" i="2"/>
  <c r="V75" i="2"/>
  <c r="Y75" i="2" s="1"/>
  <c r="U75" i="2"/>
  <c r="X75" i="2" s="1"/>
  <c r="T75" i="2"/>
  <c r="W75" i="2" s="1"/>
  <c r="S75" i="2"/>
  <c r="V74" i="2"/>
  <c r="Y74" i="2" s="1"/>
  <c r="U74" i="2"/>
  <c r="T74" i="2"/>
  <c r="S74" i="2"/>
  <c r="L74" i="2"/>
  <c r="K74" i="2"/>
  <c r="J74" i="2"/>
  <c r="I74" i="2"/>
  <c r="M74" i="2" s="1"/>
  <c r="V73" i="2"/>
  <c r="V80" i="2" s="1"/>
  <c r="U73" i="2"/>
  <c r="T73" i="2"/>
  <c r="W73" i="2" s="1"/>
  <c r="S73" i="2"/>
  <c r="L73" i="2"/>
  <c r="K73" i="2"/>
  <c r="J73" i="2"/>
  <c r="I73" i="2"/>
  <c r="O73" i="2" s="1"/>
  <c r="S72" i="2"/>
  <c r="I81" i="2" s="1"/>
  <c r="L72" i="2"/>
  <c r="O72" i="2" s="1"/>
  <c r="K72" i="2"/>
  <c r="N72" i="2" s="1"/>
  <c r="J72" i="2"/>
  <c r="I72" i="2"/>
  <c r="M72" i="2" s="1"/>
  <c r="Y71" i="2"/>
  <c r="V71" i="2"/>
  <c r="U71" i="2"/>
  <c r="X71" i="2" s="1"/>
  <c r="T71" i="2"/>
  <c r="W71" i="2" s="1"/>
  <c r="S71" i="2"/>
  <c r="L71" i="2"/>
  <c r="K71" i="2"/>
  <c r="J71" i="2"/>
  <c r="I71" i="2"/>
  <c r="O71" i="2" s="1"/>
  <c r="V70" i="2"/>
  <c r="Y70" i="2" s="1"/>
  <c r="U70" i="2"/>
  <c r="T70" i="2"/>
  <c r="S70" i="2"/>
  <c r="X70" i="2" s="1"/>
  <c r="L70" i="2"/>
  <c r="O70" i="2" s="1"/>
  <c r="K70" i="2"/>
  <c r="N70" i="2" s="1"/>
  <c r="J70" i="2"/>
  <c r="I70" i="2"/>
  <c r="M70" i="2" s="1"/>
  <c r="Y69" i="2"/>
  <c r="X69" i="2"/>
  <c r="V69" i="2"/>
  <c r="U69" i="2"/>
  <c r="T69" i="2"/>
  <c r="W69" i="2" s="1"/>
  <c r="S69" i="2"/>
  <c r="L69" i="2"/>
  <c r="K69" i="2"/>
  <c r="J69" i="2"/>
  <c r="I69" i="2"/>
  <c r="O69" i="2" s="1"/>
  <c r="V68" i="2"/>
  <c r="Y68" i="2" s="1"/>
  <c r="U68" i="2"/>
  <c r="T68" i="2"/>
  <c r="S68" i="2"/>
  <c r="X68" i="2" s="1"/>
  <c r="O68" i="2"/>
  <c r="L68" i="2"/>
  <c r="K68" i="2"/>
  <c r="N68" i="2" s="1"/>
  <c r="J68" i="2"/>
  <c r="I68" i="2"/>
  <c r="M68" i="2" s="1"/>
  <c r="Y67" i="2"/>
  <c r="V67" i="2"/>
  <c r="U67" i="2"/>
  <c r="X67" i="2" s="1"/>
  <c r="T67" i="2"/>
  <c r="W67" i="2" s="1"/>
  <c r="S67" i="2"/>
  <c r="V66" i="2"/>
  <c r="Y66" i="2" s="1"/>
  <c r="U66" i="2"/>
  <c r="T66" i="2"/>
  <c r="S66" i="2"/>
  <c r="X66" i="2" s="1"/>
  <c r="O66" i="2"/>
  <c r="L66" i="2"/>
  <c r="K66" i="2"/>
  <c r="N66" i="2" s="1"/>
  <c r="J66" i="2"/>
  <c r="I66" i="2"/>
  <c r="M66" i="2" s="1"/>
  <c r="Y65" i="2"/>
  <c r="V65" i="2"/>
  <c r="U65" i="2"/>
  <c r="X65" i="2" s="1"/>
  <c r="T65" i="2"/>
  <c r="W65" i="2" s="1"/>
  <c r="S65" i="2"/>
  <c r="L65" i="2"/>
  <c r="K65" i="2"/>
  <c r="J65" i="2"/>
  <c r="I65" i="2"/>
  <c r="O65" i="2" s="1"/>
  <c r="V64" i="2"/>
  <c r="Y64" i="2" s="1"/>
  <c r="U64" i="2"/>
  <c r="T64" i="2"/>
  <c r="S64" i="2"/>
  <c r="X64" i="2" s="1"/>
  <c r="L64" i="2"/>
  <c r="O64" i="2" s="1"/>
  <c r="K64" i="2"/>
  <c r="N64" i="2" s="1"/>
  <c r="J64" i="2"/>
  <c r="I64" i="2"/>
  <c r="M64" i="2" s="1"/>
  <c r="Y63" i="2"/>
  <c r="X63" i="2"/>
  <c r="V63" i="2"/>
  <c r="U63" i="2"/>
  <c r="T63" i="2"/>
  <c r="W63" i="2" s="1"/>
  <c r="S63" i="2"/>
  <c r="L63" i="2"/>
  <c r="K63" i="2"/>
  <c r="J63" i="2"/>
  <c r="I63" i="2"/>
  <c r="O63" i="2" s="1"/>
  <c r="V62" i="2"/>
  <c r="Y62" i="2" s="1"/>
  <c r="U62" i="2"/>
  <c r="T62" i="2"/>
  <c r="S62" i="2"/>
  <c r="X62" i="2" s="1"/>
  <c r="O62" i="2"/>
  <c r="L62" i="2"/>
  <c r="K62" i="2"/>
  <c r="N62" i="2" s="1"/>
  <c r="J62" i="2"/>
  <c r="I62" i="2"/>
  <c r="M62" i="2" s="1"/>
  <c r="Y61" i="2"/>
  <c r="V61" i="2"/>
  <c r="U61" i="2"/>
  <c r="U72" i="2" s="1"/>
  <c r="X72" i="2" s="1"/>
  <c r="T61" i="2"/>
  <c r="W61" i="2" s="1"/>
  <c r="S61" i="2"/>
  <c r="L61" i="2"/>
  <c r="K61" i="2"/>
  <c r="J61" i="2"/>
  <c r="I61" i="2"/>
  <c r="O61" i="2" s="1"/>
  <c r="O60" i="2"/>
  <c r="L60" i="2"/>
  <c r="K60" i="2"/>
  <c r="N60" i="2" s="1"/>
  <c r="J60" i="2"/>
  <c r="I60" i="2"/>
  <c r="M60" i="2" s="1"/>
  <c r="Y59" i="2"/>
  <c r="V59" i="2"/>
  <c r="U59" i="2"/>
  <c r="X59" i="2" s="1"/>
  <c r="T59" i="2"/>
  <c r="W59" i="2" s="1"/>
  <c r="S59" i="2"/>
  <c r="L59" i="2"/>
  <c r="K59" i="2"/>
  <c r="J59" i="2"/>
  <c r="I59" i="2"/>
  <c r="O59" i="2" s="1"/>
  <c r="V58" i="2"/>
  <c r="Y58" i="2" s="1"/>
  <c r="U58" i="2"/>
  <c r="T58" i="2"/>
  <c r="S58" i="2"/>
  <c r="X58" i="2" s="1"/>
  <c r="L58" i="2"/>
  <c r="O58" i="2" s="1"/>
  <c r="K58" i="2"/>
  <c r="N58" i="2" s="1"/>
  <c r="J58" i="2"/>
  <c r="I58" i="2"/>
  <c r="M58" i="2" s="1"/>
  <c r="Y57" i="2"/>
  <c r="X57" i="2"/>
  <c r="V57" i="2"/>
  <c r="U57" i="2"/>
  <c r="T57" i="2"/>
  <c r="W57" i="2" s="1"/>
  <c r="S57" i="2"/>
  <c r="L57" i="2"/>
  <c r="K57" i="2"/>
  <c r="J57" i="2"/>
  <c r="I57" i="2"/>
  <c r="O57" i="2" s="1"/>
  <c r="V56" i="2"/>
  <c r="Y56" i="2" s="1"/>
  <c r="U56" i="2"/>
  <c r="T56" i="2"/>
  <c r="S56" i="2"/>
  <c r="X56" i="2" s="1"/>
  <c r="O56" i="2"/>
  <c r="L56" i="2"/>
  <c r="K56" i="2"/>
  <c r="N56" i="2" s="1"/>
  <c r="J56" i="2"/>
  <c r="I56" i="2"/>
  <c r="M56" i="2" s="1"/>
  <c r="Y55" i="2"/>
  <c r="V55" i="2"/>
  <c r="U55" i="2"/>
  <c r="U60" i="2" s="1"/>
  <c r="T55" i="2"/>
  <c r="S55" i="2"/>
  <c r="L55" i="2"/>
  <c r="K55" i="2"/>
  <c r="J55" i="2"/>
  <c r="I55" i="2"/>
  <c r="O55" i="2" s="1"/>
  <c r="O54" i="2"/>
  <c r="L54" i="2"/>
  <c r="K54" i="2"/>
  <c r="N54" i="2" s="1"/>
  <c r="J54" i="2"/>
  <c r="I54" i="2"/>
  <c r="M54" i="2" s="1"/>
  <c r="Y53" i="2"/>
  <c r="V53" i="2"/>
  <c r="U53" i="2"/>
  <c r="X53" i="2" s="1"/>
  <c r="T53" i="2"/>
  <c r="W53" i="2" s="1"/>
  <c r="S53" i="2"/>
  <c r="L53" i="2"/>
  <c r="K53" i="2"/>
  <c r="J53" i="2"/>
  <c r="I53" i="2"/>
  <c r="O53" i="2" s="1"/>
  <c r="V52" i="2"/>
  <c r="Y52" i="2" s="1"/>
  <c r="U52" i="2"/>
  <c r="T52" i="2"/>
  <c r="S52" i="2"/>
  <c r="X52" i="2" s="1"/>
  <c r="L52" i="2"/>
  <c r="O52" i="2" s="1"/>
  <c r="K52" i="2"/>
  <c r="N52" i="2" s="1"/>
  <c r="J52" i="2"/>
  <c r="I52" i="2"/>
  <c r="M52" i="2" s="1"/>
  <c r="Y51" i="2"/>
  <c r="X51" i="2"/>
  <c r="V51" i="2"/>
  <c r="U51" i="2"/>
  <c r="T51" i="2"/>
  <c r="W51" i="2" s="1"/>
  <c r="S51" i="2"/>
  <c r="L51" i="2"/>
  <c r="K51" i="2"/>
  <c r="J51" i="2"/>
  <c r="I51" i="2"/>
  <c r="O51" i="2" s="1"/>
  <c r="V50" i="2"/>
  <c r="Y50" i="2" s="1"/>
  <c r="U50" i="2"/>
  <c r="T50" i="2"/>
  <c r="S50" i="2"/>
  <c r="X50" i="2" s="1"/>
  <c r="O50" i="2"/>
  <c r="L50" i="2"/>
  <c r="K50" i="2"/>
  <c r="N50" i="2" s="1"/>
  <c r="J50" i="2"/>
  <c r="I50" i="2"/>
  <c r="M50" i="2" s="1"/>
  <c r="Y49" i="2"/>
  <c r="V49" i="2"/>
  <c r="U49" i="2"/>
  <c r="X49" i="2" s="1"/>
  <c r="T49" i="2"/>
  <c r="W49" i="2" s="1"/>
  <c r="S49" i="2"/>
  <c r="L49" i="2"/>
  <c r="K49" i="2"/>
  <c r="J49" i="2"/>
  <c r="I49" i="2"/>
  <c r="O49" i="2" s="1"/>
  <c r="V48" i="2"/>
  <c r="Y48" i="2" s="1"/>
  <c r="U48" i="2"/>
  <c r="T48" i="2"/>
  <c r="S48" i="2"/>
  <c r="X48" i="2" s="1"/>
  <c r="L48" i="2"/>
  <c r="O48" i="2" s="1"/>
  <c r="K48" i="2"/>
  <c r="N48" i="2" s="1"/>
  <c r="J48" i="2"/>
  <c r="I48" i="2"/>
  <c r="M48" i="2" s="1"/>
  <c r="Y47" i="2"/>
  <c r="X47" i="2"/>
  <c r="V47" i="2"/>
  <c r="U47" i="2"/>
  <c r="T47" i="2"/>
  <c r="W47" i="2" s="1"/>
  <c r="S47" i="2"/>
  <c r="L47" i="2"/>
  <c r="K47" i="2"/>
  <c r="J47" i="2"/>
  <c r="I47" i="2"/>
  <c r="O47" i="2" s="1"/>
  <c r="V46" i="2"/>
  <c r="Y46" i="2" s="1"/>
  <c r="U46" i="2"/>
  <c r="T46" i="2"/>
  <c r="S46" i="2"/>
  <c r="X46" i="2" s="1"/>
  <c r="O46" i="2"/>
  <c r="L46" i="2"/>
  <c r="K46" i="2"/>
  <c r="N46" i="2" s="1"/>
  <c r="J46" i="2"/>
  <c r="I46" i="2"/>
  <c r="M46" i="2" s="1"/>
  <c r="Y45" i="2"/>
  <c r="V45" i="2"/>
  <c r="U45" i="2"/>
  <c r="X45" i="2" s="1"/>
  <c r="T45" i="2"/>
  <c r="W45" i="2" s="1"/>
  <c r="S45" i="2"/>
  <c r="V44" i="2"/>
  <c r="Y44" i="2" s="1"/>
  <c r="U44" i="2"/>
  <c r="T44" i="2"/>
  <c r="S44" i="2"/>
  <c r="X44" i="2" s="1"/>
  <c r="O44" i="2"/>
  <c r="L44" i="2"/>
  <c r="K44" i="2"/>
  <c r="N44" i="2" s="1"/>
  <c r="J44" i="2"/>
  <c r="I44" i="2"/>
  <c r="M44" i="2" s="1"/>
  <c r="Y43" i="2"/>
  <c r="V43" i="2"/>
  <c r="U43" i="2"/>
  <c r="X43" i="2" s="1"/>
  <c r="T43" i="2"/>
  <c r="W43" i="2" s="1"/>
  <c r="S43" i="2"/>
  <c r="L43" i="2"/>
  <c r="K43" i="2"/>
  <c r="J43" i="2"/>
  <c r="I43" i="2"/>
  <c r="O43" i="2" s="1"/>
  <c r="V42" i="2"/>
  <c r="Y42" i="2" s="1"/>
  <c r="U42" i="2"/>
  <c r="T42" i="2"/>
  <c r="S42" i="2"/>
  <c r="X42" i="2" s="1"/>
  <c r="L42" i="2"/>
  <c r="O42" i="2" s="1"/>
  <c r="K42" i="2"/>
  <c r="N42" i="2" s="1"/>
  <c r="J42" i="2"/>
  <c r="I42" i="2"/>
  <c r="M42" i="2" s="1"/>
  <c r="Y41" i="2"/>
  <c r="X41" i="2"/>
  <c r="V41" i="2"/>
  <c r="U41" i="2"/>
  <c r="T41" i="2"/>
  <c r="W41" i="2" s="1"/>
  <c r="S41" i="2"/>
  <c r="L41" i="2"/>
  <c r="K41" i="2"/>
  <c r="J41" i="2"/>
  <c r="I41" i="2"/>
  <c r="O41" i="2" s="1"/>
  <c r="V40" i="2"/>
  <c r="Y40" i="2" s="1"/>
  <c r="U40" i="2"/>
  <c r="T40" i="2"/>
  <c r="S40" i="2"/>
  <c r="X40" i="2" s="1"/>
  <c r="O40" i="2"/>
  <c r="L40" i="2"/>
  <c r="K40" i="2"/>
  <c r="N40" i="2" s="1"/>
  <c r="J40" i="2"/>
  <c r="I40" i="2"/>
  <c r="M40" i="2" s="1"/>
  <c r="Y39" i="2"/>
  <c r="V39" i="2"/>
  <c r="U39" i="2"/>
  <c r="X39" i="2" s="1"/>
  <c r="T39" i="2"/>
  <c r="W39" i="2" s="1"/>
  <c r="S39" i="2"/>
  <c r="L39" i="2"/>
  <c r="K39" i="2"/>
  <c r="J39" i="2"/>
  <c r="I39" i="2"/>
  <c r="O39" i="2" s="1"/>
  <c r="V38" i="2"/>
  <c r="Y38" i="2" s="1"/>
  <c r="U38" i="2"/>
  <c r="T38" i="2"/>
  <c r="S38" i="2"/>
  <c r="X38" i="2" s="1"/>
  <c r="L38" i="2"/>
  <c r="O38" i="2" s="1"/>
  <c r="K38" i="2"/>
  <c r="N38" i="2" s="1"/>
  <c r="J38" i="2"/>
  <c r="I38" i="2"/>
  <c r="M38" i="2" s="1"/>
  <c r="Y37" i="2"/>
  <c r="X37" i="2"/>
  <c r="V37" i="2"/>
  <c r="U37" i="2"/>
  <c r="T37" i="2"/>
  <c r="S37" i="2"/>
  <c r="L37" i="2"/>
  <c r="K37" i="2"/>
  <c r="J37" i="2"/>
  <c r="I37" i="2"/>
  <c r="O37" i="2" s="1"/>
  <c r="L36" i="2"/>
  <c r="O36" i="2" s="1"/>
  <c r="K36" i="2"/>
  <c r="J36" i="2"/>
  <c r="I36" i="2"/>
  <c r="N36" i="2" s="1"/>
  <c r="O35" i="2"/>
  <c r="L35" i="2"/>
  <c r="K35" i="2"/>
  <c r="N35" i="2" s="1"/>
  <c r="J35" i="2"/>
  <c r="I35" i="2"/>
  <c r="M35" i="2" s="1"/>
  <c r="T34" i="2"/>
  <c r="L34" i="2"/>
  <c r="K34" i="2"/>
  <c r="J34" i="2"/>
  <c r="I34" i="2"/>
  <c r="O34" i="2" s="1"/>
  <c r="V33" i="2"/>
  <c r="Y33" i="2" s="1"/>
  <c r="U33" i="2"/>
  <c r="T33" i="2"/>
  <c r="S33" i="2"/>
  <c r="X33" i="2" s="1"/>
  <c r="O33" i="2"/>
  <c r="L33" i="2"/>
  <c r="K33" i="2"/>
  <c r="N33" i="2" s="1"/>
  <c r="J33" i="2"/>
  <c r="I33" i="2"/>
  <c r="M33" i="2" s="1"/>
  <c r="Y32" i="2"/>
  <c r="V32" i="2"/>
  <c r="U32" i="2"/>
  <c r="U34" i="2" s="1"/>
  <c r="T32" i="2"/>
  <c r="W32" i="2" s="1"/>
  <c r="S32" i="2"/>
  <c r="L32" i="2"/>
  <c r="K32" i="2"/>
  <c r="J32" i="2"/>
  <c r="I32" i="2"/>
  <c r="O32" i="2" s="1"/>
  <c r="V31" i="2"/>
  <c r="Y31" i="2" s="1"/>
  <c r="U31" i="2"/>
  <c r="T31" i="2"/>
  <c r="S31" i="2"/>
  <c r="X31" i="2" s="1"/>
  <c r="L31" i="2"/>
  <c r="O31" i="2" s="1"/>
  <c r="K31" i="2"/>
  <c r="N31" i="2" s="1"/>
  <c r="J31" i="2"/>
  <c r="I31" i="2"/>
  <c r="M31" i="2" s="1"/>
  <c r="Y30" i="2"/>
  <c r="X30" i="2"/>
  <c r="V30" i="2"/>
  <c r="U30" i="2"/>
  <c r="T30" i="2"/>
  <c r="W30" i="2" s="1"/>
  <c r="S30" i="2"/>
  <c r="V29" i="2"/>
  <c r="Y29" i="2" s="1"/>
  <c r="U29" i="2"/>
  <c r="T29" i="2"/>
  <c r="S29" i="2"/>
  <c r="X29" i="2" s="1"/>
  <c r="L29" i="2"/>
  <c r="O29" i="2" s="1"/>
  <c r="K29" i="2"/>
  <c r="N29" i="2" s="1"/>
  <c r="J29" i="2"/>
  <c r="I29" i="2"/>
  <c r="M29" i="2" s="1"/>
  <c r="Y28" i="2"/>
  <c r="X28" i="2"/>
  <c r="V28" i="2"/>
  <c r="U28" i="2"/>
  <c r="T28" i="2"/>
  <c r="W28" i="2" s="1"/>
  <c r="S28" i="2"/>
  <c r="L28" i="2"/>
  <c r="K28" i="2"/>
  <c r="J28" i="2"/>
  <c r="I28" i="2"/>
  <c r="O28" i="2" s="1"/>
  <c r="V27" i="2"/>
  <c r="U27" i="2"/>
  <c r="T27" i="2"/>
  <c r="S27" i="2"/>
  <c r="O27" i="2"/>
  <c r="L27" i="2"/>
  <c r="K27" i="2"/>
  <c r="N27" i="2" s="1"/>
  <c r="J27" i="2"/>
  <c r="I27" i="2"/>
  <c r="M27" i="2" s="1"/>
  <c r="T26" i="2"/>
  <c r="L26" i="2"/>
  <c r="K26" i="2"/>
  <c r="J26" i="2"/>
  <c r="I26" i="2"/>
  <c r="O26" i="2" s="1"/>
  <c r="V25" i="2"/>
  <c r="Y25" i="2" s="1"/>
  <c r="U25" i="2"/>
  <c r="T25" i="2"/>
  <c r="S25" i="2"/>
  <c r="X25" i="2" s="1"/>
  <c r="O25" i="2"/>
  <c r="L25" i="2"/>
  <c r="K25" i="2"/>
  <c r="N25" i="2" s="1"/>
  <c r="J25" i="2"/>
  <c r="I25" i="2"/>
  <c r="M25" i="2" s="1"/>
  <c r="Y24" i="2"/>
  <c r="V24" i="2"/>
  <c r="U24" i="2"/>
  <c r="U26" i="2" s="1"/>
  <c r="T24" i="2"/>
  <c r="W24" i="2" s="1"/>
  <c r="S24" i="2"/>
  <c r="L24" i="2"/>
  <c r="K24" i="2"/>
  <c r="J24" i="2"/>
  <c r="I24" i="2"/>
  <c r="O24" i="2" s="1"/>
  <c r="V23" i="2"/>
  <c r="Y23" i="2" s="1"/>
  <c r="U23" i="2"/>
  <c r="T23" i="2"/>
  <c r="S23" i="2"/>
  <c r="X23" i="2" s="1"/>
  <c r="L23" i="2"/>
  <c r="O23" i="2" s="1"/>
  <c r="K23" i="2"/>
  <c r="N23" i="2" s="1"/>
  <c r="J23" i="2"/>
  <c r="I23" i="2"/>
  <c r="M23" i="2" s="1"/>
  <c r="Y22" i="2"/>
  <c r="X22" i="2"/>
  <c r="V22" i="2"/>
  <c r="U22" i="2"/>
  <c r="T22" i="2"/>
  <c r="W22" i="2" s="1"/>
  <c r="S22" i="2"/>
  <c r="S26" i="2" s="1"/>
  <c r="I75" i="2" s="1"/>
  <c r="L22" i="2"/>
  <c r="K22" i="2"/>
  <c r="J22" i="2"/>
  <c r="I22" i="2"/>
  <c r="O22" i="2" s="1"/>
  <c r="L21" i="2"/>
  <c r="O21" i="2" s="1"/>
  <c r="K21" i="2"/>
  <c r="N21" i="2" s="1"/>
  <c r="J21" i="2"/>
  <c r="I21" i="2"/>
  <c r="M21" i="2" s="1"/>
  <c r="Y20" i="2"/>
  <c r="X20" i="2"/>
  <c r="V20" i="2"/>
  <c r="U20" i="2"/>
  <c r="T20" i="2"/>
  <c r="W20" i="2" s="1"/>
  <c r="S20" i="2"/>
  <c r="L20" i="2"/>
  <c r="K20" i="2"/>
  <c r="J20" i="2"/>
  <c r="I20" i="2"/>
  <c r="O20" i="2" s="1"/>
  <c r="V19" i="2"/>
  <c r="Y19" i="2" s="1"/>
  <c r="U19" i="2"/>
  <c r="T19" i="2"/>
  <c r="S19" i="2"/>
  <c r="X19" i="2" s="1"/>
  <c r="O19" i="2"/>
  <c r="L19" i="2"/>
  <c r="K19" i="2"/>
  <c r="N19" i="2" s="1"/>
  <c r="J19" i="2"/>
  <c r="I19" i="2"/>
  <c r="M19" i="2" s="1"/>
  <c r="Y18" i="2"/>
  <c r="V18" i="2"/>
  <c r="U18" i="2"/>
  <c r="U21" i="2" s="1"/>
  <c r="T18" i="2"/>
  <c r="S18" i="2"/>
  <c r="L18" i="2"/>
  <c r="K18" i="2"/>
  <c r="J18" i="2"/>
  <c r="I18" i="2"/>
  <c r="O18" i="2" s="1"/>
  <c r="S17" i="2"/>
  <c r="I45" i="2" s="1"/>
  <c r="O17" i="2"/>
  <c r="L17" i="2"/>
  <c r="K17" i="2"/>
  <c r="N17" i="2" s="1"/>
  <c r="J17" i="2"/>
  <c r="I17" i="2"/>
  <c r="M17" i="2" s="1"/>
  <c r="Y16" i="2"/>
  <c r="V16" i="2"/>
  <c r="U16" i="2"/>
  <c r="X16" i="2" s="1"/>
  <c r="T16" i="2"/>
  <c r="W16" i="2" s="1"/>
  <c r="S16" i="2"/>
  <c r="L16" i="2"/>
  <c r="K16" i="2"/>
  <c r="J16" i="2"/>
  <c r="I16" i="2"/>
  <c r="O16" i="2" s="1"/>
  <c r="V15" i="2"/>
  <c r="Y15" i="2" s="1"/>
  <c r="U15" i="2"/>
  <c r="T15" i="2"/>
  <c r="T17" i="2" s="1"/>
  <c r="J45" i="2" s="1"/>
  <c r="M45" i="2" s="1"/>
  <c r="S15" i="2"/>
  <c r="X15" i="2" s="1"/>
  <c r="L15" i="2"/>
  <c r="O15" i="2" s="1"/>
  <c r="K15" i="2"/>
  <c r="N15" i="2" s="1"/>
  <c r="J15" i="2"/>
  <c r="I15" i="2"/>
  <c r="M15" i="2" s="1"/>
  <c r="L14" i="2"/>
  <c r="K14" i="2"/>
  <c r="J14" i="2"/>
  <c r="I14" i="2"/>
  <c r="O14" i="2" s="1"/>
  <c r="V13" i="2"/>
  <c r="Y13" i="2" s="1"/>
  <c r="U13" i="2"/>
  <c r="T13" i="2"/>
  <c r="S13" i="2"/>
  <c r="X13" i="2" s="1"/>
  <c r="L13" i="2"/>
  <c r="O13" i="2" s="1"/>
  <c r="K13" i="2"/>
  <c r="N13" i="2" s="1"/>
  <c r="J13" i="2"/>
  <c r="I13" i="2"/>
  <c r="M13" i="2" s="1"/>
  <c r="Y12" i="2"/>
  <c r="X12" i="2"/>
  <c r="V12" i="2"/>
  <c r="U12" i="2"/>
  <c r="U14" i="2" s="1"/>
  <c r="T12" i="2"/>
  <c r="W12" i="2" s="1"/>
  <c r="S12" i="2"/>
  <c r="S14" i="2" s="1"/>
  <c r="I30" i="2" s="1"/>
  <c r="L12" i="2"/>
  <c r="K12" i="2"/>
  <c r="J12" i="2"/>
  <c r="I12" i="2"/>
  <c r="O12" i="2" s="1"/>
  <c r="L11" i="2"/>
  <c r="O11" i="2" s="1"/>
  <c r="K11" i="2"/>
  <c r="N11" i="2" s="1"/>
  <c r="J11" i="2"/>
  <c r="I11" i="2"/>
  <c r="M11" i="2" s="1"/>
  <c r="Y10" i="2"/>
  <c r="X10" i="2"/>
  <c r="V10" i="2"/>
  <c r="U10" i="2"/>
  <c r="T10" i="2"/>
  <c r="W10" i="2" s="1"/>
  <c r="S10" i="2"/>
  <c r="L10" i="2"/>
  <c r="K10" i="2"/>
  <c r="J10" i="2"/>
  <c r="I10" i="2"/>
  <c r="O10" i="2" s="1"/>
  <c r="V9" i="2"/>
  <c r="Y9" i="2" s="1"/>
  <c r="U9" i="2"/>
  <c r="T9" i="2"/>
  <c r="S9" i="2"/>
  <c r="X9" i="2" s="1"/>
  <c r="T8" i="2"/>
  <c r="V7" i="2"/>
  <c r="Y7" i="2" s="1"/>
  <c r="U7" i="2"/>
  <c r="T7" i="2"/>
  <c r="S7" i="2"/>
  <c r="X7" i="2" s="1"/>
  <c r="O7" i="2"/>
  <c r="L7" i="2"/>
  <c r="K7" i="2"/>
  <c r="N7" i="2" s="1"/>
  <c r="J7" i="2"/>
  <c r="I7" i="2"/>
  <c r="M7" i="2" s="1"/>
  <c r="Y6" i="2"/>
  <c r="V6" i="2"/>
  <c r="U6" i="2"/>
  <c r="U8" i="2" s="1"/>
  <c r="T6" i="2"/>
  <c r="W6" i="2" s="1"/>
  <c r="S6" i="2"/>
  <c r="L6" i="2"/>
  <c r="K6" i="2"/>
  <c r="J6" i="2"/>
  <c r="I6" i="2"/>
  <c r="O6" i="2" s="1"/>
  <c r="Y4" i="2"/>
  <c r="X4" i="2"/>
  <c r="V4" i="2"/>
  <c r="U4" i="2"/>
  <c r="T4" i="2"/>
  <c r="W4" i="2" s="1"/>
  <c r="S4" i="2"/>
  <c r="L4" i="2"/>
  <c r="K4" i="2"/>
  <c r="J4" i="2"/>
  <c r="I4" i="2"/>
  <c r="O4" i="2" s="1"/>
  <c r="V3" i="2"/>
  <c r="Y3" i="2" s="1"/>
  <c r="U3" i="2"/>
  <c r="T3" i="2"/>
  <c r="S3" i="2"/>
  <c r="X3" i="2" s="1"/>
  <c r="O3" i="2"/>
  <c r="L3" i="2"/>
  <c r="K3" i="2"/>
  <c r="N3" i="2" s="1"/>
  <c r="J3" i="2"/>
  <c r="I3" i="2"/>
  <c r="M3" i="2" s="1"/>
  <c r="O2" i="2"/>
  <c r="L2" i="2"/>
  <c r="K2" i="2"/>
  <c r="N2" i="2" s="1"/>
  <c r="J2" i="2"/>
  <c r="M2" i="2" s="1"/>
  <c r="I2" i="2"/>
  <c r="O5" i="14" l="1"/>
  <c r="L150" i="14"/>
  <c r="O30" i="14"/>
  <c r="I150" i="14"/>
  <c r="M30" i="14"/>
  <c r="N30" i="14"/>
  <c r="N8" i="14"/>
  <c r="K150" i="14"/>
  <c r="N150" i="14" s="1"/>
  <c r="M5" i="14"/>
  <c r="J150" i="14"/>
  <c r="K119" i="4"/>
  <c r="N119" i="4" s="1"/>
  <c r="X135" i="4"/>
  <c r="W129" i="4"/>
  <c r="J118" i="4"/>
  <c r="M118" i="4" s="1"/>
  <c r="X90" i="4"/>
  <c r="K84" i="4"/>
  <c r="N84" i="4" s="1"/>
  <c r="J76" i="4"/>
  <c r="M76" i="4" s="1"/>
  <c r="W34" i="4"/>
  <c r="M45" i="4"/>
  <c r="W154" i="4"/>
  <c r="J139" i="4"/>
  <c r="M139" i="4" s="1"/>
  <c r="L119" i="4"/>
  <c r="O119" i="4" s="1"/>
  <c r="Y135" i="4"/>
  <c r="X129" i="4"/>
  <c r="K118" i="4"/>
  <c r="N118" i="4" s="1"/>
  <c r="W125" i="4"/>
  <c r="J113" i="4"/>
  <c r="M113" i="4" s="1"/>
  <c r="Y112" i="4"/>
  <c r="W112" i="4"/>
  <c r="X106" i="4"/>
  <c r="K88" i="4"/>
  <c r="N88" i="4" s="1"/>
  <c r="K81" i="4"/>
  <c r="N81" i="4" s="1"/>
  <c r="X72" i="4"/>
  <c r="M67" i="4"/>
  <c r="W11" i="4"/>
  <c r="J9" i="4"/>
  <c r="M9" i="4" s="1"/>
  <c r="N45" i="4"/>
  <c r="K79" i="4"/>
  <c r="N79" i="4" s="1"/>
  <c r="X54" i="4"/>
  <c r="W26" i="4"/>
  <c r="O84" i="4"/>
  <c r="K76" i="4"/>
  <c r="N76" i="4" s="1"/>
  <c r="X34" i="4"/>
  <c r="N67" i="4"/>
  <c r="Y11" i="4"/>
  <c r="L9" i="4"/>
  <c r="O9" i="4" s="1"/>
  <c r="Y154" i="4"/>
  <c r="L139" i="4"/>
  <c r="O139" i="4" s="1"/>
  <c r="W115" i="4"/>
  <c r="J99" i="4"/>
  <c r="M99" i="4" s="1"/>
  <c r="Y17" i="4"/>
  <c r="W147" i="4"/>
  <c r="J135" i="4"/>
  <c r="M135" i="4" s="1"/>
  <c r="Y138" i="4"/>
  <c r="L121" i="4"/>
  <c r="O121" i="4" s="1"/>
  <c r="L88" i="4"/>
  <c r="O88" i="4" s="1"/>
  <c r="Y106" i="4"/>
  <c r="K80" i="4"/>
  <c r="N80" i="4" s="1"/>
  <c r="X60" i="4"/>
  <c r="X11" i="4"/>
  <c r="K9" i="4"/>
  <c r="Y5" i="4"/>
  <c r="L5" i="4"/>
  <c r="Y26" i="4"/>
  <c r="J30" i="4"/>
  <c r="M30" i="4" s="1"/>
  <c r="W14" i="4"/>
  <c r="W141" i="4"/>
  <c r="J123" i="4"/>
  <c r="M123" i="4" s="1"/>
  <c r="K82" i="4"/>
  <c r="N82" i="4" s="1"/>
  <c r="X80" i="4"/>
  <c r="I150" i="4"/>
  <c r="X17" i="4"/>
  <c r="X21" i="4"/>
  <c r="W135" i="4"/>
  <c r="J119" i="4"/>
  <c r="M119" i="4" s="1"/>
  <c r="Y118" i="4"/>
  <c r="L110" i="4"/>
  <c r="O110" i="4" s="1"/>
  <c r="X112" i="4"/>
  <c r="K89" i="4"/>
  <c r="N89" i="4" s="1"/>
  <c r="L85" i="4"/>
  <c r="O85" i="4" s="1"/>
  <c r="Y102" i="4"/>
  <c r="O89" i="4"/>
  <c r="O82" i="4"/>
  <c r="X102" i="4"/>
  <c r="K85" i="4"/>
  <c r="N85" i="4" s="1"/>
  <c r="O75" i="4"/>
  <c r="W8" i="4"/>
  <c r="J8" i="4"/>
  <c r="K75" i="4"/>
  <c r="N75" i="4" s="1"/>
  <c r="X26" i="4"/>
  <c r="W17" i="4"/>
  <c r="K30" i="2"/>
  <c r="N30" i="2" s="1"/>
  <c r="X14" i="2"/>
  <c r="K8" i="2"/>
  <c r="K75" i="2"/>
  <c r="N75" i="2" s="1"/>
  <c r="X26" i="2"/>
  <c r="K76" i="2"/>
  <c r="M14" i="2"/>
  <c r="M16" i="2"/>
  <c r="M18" i="2"/>
  <c r="Y27" i="2"/>
  <c r="V34" i="2"/>
  <c r="J76" i="2"/>
  <c r="M43" i="2"/>
  <c r="M49" i="2"/>
  <c r="K80" i="2"/>
  <c r="X60" i="2"/>
  <c r="M59" i="2"/>
  <c r="M61" i="2"/>
  <c r="M65" i="2"/>
  <c r="M71" i="2"/>
  <c r="X90" i="2"/>
  <c r="K84" i="2"/>
  <c r="N84" i="2" s="1"/>
  <c r="X113" i="2"/>
  <c r="U115" i="2"/>
  <c r="Y152" i="2"/>
  <c r="V154" i="2"/>
  <c r="S5" i="2"/>
  <c r="I5" i="2" s="1"/>
  <c r="N6" i="2"/>
  <c r="W9" i="2"/>
  <c r="N32" i="2"/>
  <c r="W33" i="2"/>
  <c r="N43" i="2"/>
  <c r="W44" i="2"/>
  <c r="N49" i="2"/>
  <c r="W50" i="2"/>
  <c r="S54" i="2"/>
  <c r="I79" i="2" s="1"/>
  <c r="N55" i="2"/>
  <c r="S60" i="2"/>
  <c r="I80" i="2" s="1"/>
  <c r="N61" i="2"/>
  <c r="V72" i="2"/>
  <c r="W62" i="2"/>
  <c r="N71" i="2"/>
  <c r="T72" i="2"/>
  <c r="S80" i="2"/>
  <c r="I82" i="2" s="1"/>
  <c r="O82" i="2" s="1"/>
  <c r="X74" i="2"/>
  <c r="K81" i="2"/>
  <c r="N81" i="2" s="1"/>
  <c r="O85" i="2"/>
  <c r="W95" i="2"/>
  <c r="M98" i="2"/>
  <c r="M100" i="2"/>
  <c r="W152" i="2"/>
  <c r="T5" i="2"/>
  <c r="M4" i="2"/>
  <c r="V5" i="2"/>
  <c r="S8" i="2"/>
  <c r="I8" i="2" s="1"/>
  <c r="X6" i="2"/>
  <c r="T11" i="2"/>
  <c r="M10" i="2"/>
  <c r="M12" i="2"/>
  <c r="T14" i="2"/>
  <c r="V17" i="2"/>
  <c r="X18" i="2"/>
  <c r="M20" i="2"/>
  <c r="M22" i="2"/>
  <c r="X24" i="2"/>
  <c r="M26" i="2"/>
  <c r="M28" i="2"/>
  <c r="X32" i="2"/>
  <c r="M34" i="2"/>
  <c r="M37" i="2"/>
  <c r="U54" i="2"/>
  <c r="M41" i="2"/>
  <c r="M47" i="2"/>
  <c r="M51" i="2"/>
  <c r="V54" i="2"/>
  <c r="X55" i="2"/>
  <c r="M57" i="2"/>
  <c r="V60" i="2"/>
  <c r="X61" i="2"/>
  <c r="M63" i="2"/>
  <c r="M69" i="2"/>
  <c r="X73" i="2"/>
  <c r="U80" i="2"/>
  <c r="W78" i="2"/>
  <c r="W85" i="2"/>
  <c r="M88" i="2"/>
  <c r="W89" i="2"/>
  <c r="S102" i="2"/>
  <c r="I85" i="2" s="1"/>
  <c r="X91" i="2"/>
  <c r="W91" i="2"/>
  <c r="N98" i="2"/>
  <c r="Y102" i="2"/>
  <c r="Y106" i="2"/>
  <c r="L88" i="2"/>
  <c r="O88" i="2" s="1"/>
  <c r="L121" i="2"/>
  <c r="W138" i="2"/>
  <c r="J121" i="2"/>
  <c r="M121" i="2" s="1"/>
  <c r="M6" i="2"/>
  <c r="V11" i="2"/>
  <c r="K67" i="2"/>
  <c r="N67" i="2" s="1"/>
  <c r="V21" i="2"/>
  <c r="M24" i="2"/>
  <c r="J75" i="2"/>
  <c r="M75" i="2" s="1"/>
  <c r="W26" i="2"/>
  <c r="M32" i="2"/>
  <c r="M39" i="2"/>
  <c r="M53" i="2"/>
  <c r="M55" i="2"/>
  <c r="K88" i="2"/>
  <c r="N88" i="2" s="1"/>
  <c r="X151" i="2"/>
  <c r="K136" i="2"/>
  <c r="N136" i="2" s="1"/>
  <c r="W3" i="2"/>
  <c r="V8" i="2"/>
  <c r="W7" i="2"/>
  <c r="N14" i="2"/>
  <c r="U17" i="2"/>
  <c r="N16" i="2"/>
  <c r="N18" i="2"/>
  <c r="W19" i="2"/>
  <c r="N24" i="2"/>
  <c r="W25" i="2"/>
  <c r="S34" i="2"/>
  <c r="I76" i="2" s="1"/>
  <c r="X27" i="2"/>
  <c r="W27" i="2"/>
  <c r="M36" i="2"/>
  <c r="W37" i="2"/>
  <c r="T54" i="2"/>
  <c r="N39" i="2"/>
  <c r="W40" i="2"/>
  <c r="W46" i="2"/>
  <c r="N53" i="2"/>
  <c r="W56" i="2"/>
  <c r="N59" i="2"/>
  <c r="N65" i="2"/>
  <c r="W66" i="2"/>
  <c r="W68" i="2"/>
  <c r="W74" i="2"/>
  <c r="U5" i="2"/>
  <c r="N4" i="2"/>
  <c r="J8" i="2"/>
  <c r="U11" i="2"/>
  <c r="N10" i="2"/>
  <c r="S11" i="2"/>
  <c r="I9" i="2" s="1"/>
  <c r="N12" i="2"/>
  <c r="V14" i="2"/>
  <c r="W13" i="2"/>
  <c r="W15" i="2"/>
  <c r="W17" i="2"/>
  <c r="W18" i="2"/>
  <c r="T21" i="2"/>
  <c r="N20" i="2"/>
  <c r="S21" i="2"/>
  <c r="I67" i="2" s="1"/>
  <c r="N22" i="2"/>
  <c r="V26" i="2"/>
  <c r="W23" i="2"/>
  <c r="N26" i="2"/>
  <c r="N28" i="2"/>
  <c r="W29" i="2"/>
  <c r="W31" i="2"/>
  <c r="N34" i="2"/>
  <c r="N37" i="2"/>
  <c r="W38" i="2"/>
  <c r="N41" i="2"/>
  <c r="W42" i="2"/>
  <c r="N47" i="2"/>
  <c r="W48" i="2"/>
  <c r="N51" i="2"/>
  <c r="W52" i="2"/>
  <c r="W55" i="2"/>
  <c r="T60" i="2"/>
  <c r="N57" i="2"/>
  <c r="W58" i="2"/>
  <c r="N63" i="2"/>
  <c r="W64" i="2"/>
  <c r="N69" i="2"/>
  <c r="W70" i="2"/>
  <c r="N73" i="2"/>
  <c r="T80" i="2"/>
  <c r="L84" i="2"/>
  <c r="O84" i="2" s="1"/>
  <c r="Y90" i="2"/>
  <c r="T102" i="2"/>
  <c r="M97" i="2"/>
  <c r="S106" i="2"/>
  <c r="I88" i="2" s="1"/>
  <c r="X103" i="2"/>
  <c r="W103" i="2"/>
  <c r="M73" i="2"/>
  <c r="N74" i="2"/>
  <c r="N78" i="2"/>
  <c r="T90" i="2"/>
  <c r="N91" i="2"/>
  <c r="N95" i="2"/>
  <c r="N100" i="2"/>
  <c r="W106" i="2"/>
  <c r="W105" i="2"/>
  <c r="S112" i="2"/>
  <c r="I89" i="2" s="1"/>
  <c r="X107" i="2"/>
  <c r="W107" i="2"/>
  <c r="M110" i="2"/>
  <c r="M112" i="2"/>
  <c r="W118" i="2"/>
  <c r="W120" i="2"/>
  <c r="S125" i="2"/>
  <c r="I113" i="2" s="1"/>
  <c r="M130" i="2"/>
  <c r="U135" i="2"/>
  <c r="X130" i="2"/>
  <c r="W131" i="2"/>
  <c r="M134" i="2"/>
  <c r="J127" i="2"/>
  <c r="Y73" i="2"/>
  <c r="O74" i="2"/>
  <c r="O78" i="2"/>
  <c r="O91" i="2"/>
  <c r="U102" i="2"/>
  <c r="O95" i="2"/>
  <c r="T112" i="2"/>
  <c r="M124" i="2"/>
  <c r="Y135" i="2"/>
  <c r="L119" i="2"/>
  <c r="O119" i="2" s="1"/>
  <c r="M140" i="2"/>
  <c r="W84" i="2"/>
  <c r="Y91" i="2"/>
  <c r="N97" i="2"/>
  <c r="Y99" i="2"/>
  <c r="N107" i="2"/>
  <c r="Y109" i="2"/>
  <c r="U112" i="2"/>
  <c r="U118" i="2"/>
  <c r="V125" i="2"/>
  <c r="Y119" i="2"/>
  <c r="U129" i="2"/>
  <c r="X126" i="2"/>
  <c r="U138" i="2"/>
  <c r="J123" i="2"/>
  <c r="M123" i="2" s="1"/>
  <c r="W141" i="2"/>
  <c r="M142" i="2"/>
  <c r="W154" i="2"/>
  <c r="J139" i="2"/>
  <c r="M139" i="2" s="1"/>
  <c r="Y101" i="2"/>
  <c r="Y103" i="2"/>
  <c r="O107" i="2"/>
  <c r="O112" i="2"/>
  <c r="Y118" i="2"/>
  <c r="L110" i="2"/>
  <c r="O110" i="2" s="1"/>
  <c r="X120" i="2"/>
  <c r="Y131" i="2"/>
  <c r="N139" i="2"/>
  <c r="U141" i="2"/>
  <c r="V144" i="2"/>
  <c r="W145" i="2"/>
  <c r="V147" i="2"/>
  <c r="T151" i="2"/>
  <c r="W148" i="2"/>
  <c r="X154" i="2"/>
  <c r="M111" i="2"/>
  <c r="W116" i="2"/>
  <c r="T125" i="2"/>
  <c r="O120" i="2"/>
  <c r="Y121" i="2"/>
  <c r="Y123" i="2"/>
  <c r="Y127" i="2"/>
  <c r="V129" i="2"/>
  <c r="Y133" i="2"/>
  <c r="S138" i="2"/>
  <c r="I121" i="2" s="1"/>
  <c r="Y139" i="2"/>
  <c r="V141" i="2"/>
  <c r="S144" i="2"/>
  <c r="I127" i="2" s="1"/>
  <c r="N127" i="2" s="1"/>
  <c r="T147" i="2"/>
  <c r="Y149" i="2"/>
  <c r="V112" i="2"/>
  <c r="O114" i="2"/>
  <c r="O116" i="2"/>
  <c r="U125" i="2"/>
  <c r="X119" i="2"/>
  <c r="O122" i="2"/>
  <c r="O124" i="2"/>
  <c r="O126" i="2"/>
  <c r="W126" i="2"/>
  <c r="T129" i="2"/>
  <c r="O128" i="2"/>
  <c r="O130" i="2"/>
  <c r="W130" i="2"/>
  <c r="T135" i="2"/>
  <c r="X131" i="2"/>
  <c r="O134" i="2"/>
  <c r="X137" i="2"/>
  <c r="O140" i="2"/>
  <c r="O142" i="2"/>
  <c r="X143" i="2"/>
  <c r="X147" i="2"/>
  <c r="V151" i="2"/>
  <c r="X152" i="2"/>
  <c r="X139" i="2"/>
  <c r="X145" i="2"/>
  <c r="M150" i="14" l="1"/>
  <c r="O150" i="14"/>
  <c r="N9" i="4"/>
  <c r="K150" i="4"/>
  <c r="N150" i="4" s="1"/>
  <c r="M8" i="4"/>
  <c r="J150" i="4"/>
  <c r="M150" i="4" s="1"/>
  <c r="O5" i="4"/>
  <c r="L150" i="4"/>
  <c r="O150" i="4" s="1"/>
  <c r="L136" i="2"/>
  <c r="O136" i="2" s="1"/>
  <c r="Y151" i="2"/>
  <c r="W135" i="2"/>
  <c r="J119" i="2"/>
  <c r="M119" i="2" s="1"/>
  <c r="Y147" i="2"/>
  <c r="L135" i="2"/>
  <c r="O135" i="2" s="1"/>
  <c r="X112" i="2"/>
  <c r="K89" i="2"/>
  <c r="N89" i="2" s="1"/>
  <c r="X135" i="2"/>
  <c r="K119" i="2"/>
  <c r="N119" i="2" s="1"/>
  <c r="J82" i="2"/>
  <c r="M82" i="2" s="1"/>
  <c r="W80" i="2"/>
  <c r="J80" i="2"/>
  <c r="M80" i="2" s="1"/>
  <c r="W60" i="2"/>
  <c r="L75" i="2"/>
  <c r="O75" i="2" s="1"/>
  <c r="Y26" i="2"/>
  <c r="X5" i="2"/>
  <c r="K5" i="2"/>
  <c r="Y60" i="2"/>
  <c r="L80" i="2"/>
  <c r="O80" i="2" s="1"/>
  <c r="X115" i="2"/>
  <c r="K99" i="2"/>
  <c r="N99" i="2" s="1"/>
  <c r="X34" i="2"/>
  <c r="Y141" i="2"/>
  <c r="L123" i="2"/>
  <c r="O123" i="2" s="1"/>
  <c r="W102" i="2"/>
  <c r="J85" i="2"/>
  <c r="M85" i="2" s="1"/>
  <c r="X11" i="2"/>
  <c r="K9" i="2"/>
  <c r="N9" i="2" s="1"/>
  <c r="J9" i="2"/>
  <c r="M9" i="2" s="1"/>
  <c r="W11" i="2"/>
  <c r="W34" i="2"/>
  <c r="N8" i="2"/>
  <c r="X125" i="2"/>
  <c r="K113" i="2"/>
  <c r="N113" i="2" s="1"/>
  <c r="W125" i="2"/>
  <c r="J113" i="2"/>
  <c r="M113" i="2" s="1"/>
  <c r="Y144" i="2"/>
  <c r="L127" i="2"/>
  <c r="O127" i="2" s="1"/>
  <c r="X138" i="2"/>
  <c r="K121" i="2"/>
  <c r="N121" i="2" s="1"/>
  <c r="Y125" i="2"/>
  <c r="L113" i="2"/>
  <c r="O113" i="2" s="1"/>
  <c r="K85" i="2"/>
  <c r="N85" i="2" s="1"/>
  <c r="X102" i="2"/>
  <c r="Y80" i="2"/>
  <c r="M8" i="2"/>
  <c r="K45" i="2"/>
  <c r="N45" i="2" s="1"/>
  <c r="X17" i="2"/>
  <c r="X106" i="2"/>
  <c r="L67" i="2"/>
  <c r="O67" i="2" s="1"/>
  <c r="Y21" i="2"/>
  <c r="O121" i="2"/>
  <c r="W14" i="2"/>
  <c r="J30" i="2"/>
  <c r="M30" i="2" s="1"/>
  <c r="W8" i="2"/>
  <c r="Y154" i="2"/>
  <c r="L139" i="2"/>
  <c r="O139" i="2" s="1"/>
  <c r="N80" i="2"/>
  <c r="M76" i="2"/>
  <c r="W129" i="2"/>
  <c r="J118" i="2"/>
  <c r="M118" i="2" s="1"/>
  <c r="X129" i="2"/>
  <c r="K118" i="2"/>
  <c r="N118" i="2" s="1"/>
  <c r="W112" i="2"/>
  <c r="J89" i="2"/>
  <c r="M89" i="2" s="1"/>
  <c r="W144" i="2"/>
  <c r="J67" i="2"/>
  <c r="M67" i="2" s="1"/>
  <c r="W21" i="2"/>
  <c r="L81" i="2"/>
  <c r="O81" i="2" s="1"/>
  <c r="Y72" i="2"/>
  <c r="X8" i="2"/>
  <c r="Y112" i="2"/>
  <c r="L89" i="2"/>
  <c r="O89" i="2" s="1"/>
  <c r="Y129" i="2"/>
  <c r="L118" i="2"/>
  <c r="O118" i="2" s="1"/>
  <c r="L30" i="2"/>
  <c r="O30" i="2" s="1"/>
  <c r="Y14" i="2"/>
  <c r="L8" i="2"/>
  <c r="O8" i="2" s="1"/>
  <c r="Y8" i="2"/>
  <c r="Y11" i="2"/>
  <c r="L9" i="2"/>
  <c r="O9" i="2" s="1"/>
  <c r="L45" i="2"/>
  <c r="O45" i="2" s="1"/>
  <c r="Y17" i="2"/>
  <c r="Y5" i="2"/>
  <c r="L5" i="2"/>
  <c r="J81" i="2"/>
  <c r="M81" i="2" s="1"/>
  <c r="W72" i="2"/>
  <c r="I150" i="2"/>
  <c r="N76" i="2"/>
  <c r="J135" i="2"/>
  <c r="M135" i="2" s="1"/>
  <c r="W147" i="2"/>
  <c r="W151" i="2"/>
  <c r="J136" i="2"/>
  <c r="M136" i="2" s="1"/>
  <c r="X141" i="2"/>
  <c r="K123" i="2"/>
  <c r="N123" i="2" s="1"/>
  <c r="X118" i="2"/>
  <c r="K110" i="2"/>
  <c r="N110" i="2" s="1"/>
  <c r="X144" i="2"/>
  <c r="M127" i="2"/>
  <c r="W90" i="2"/>
  <c r="J84" i="2"/>
  <c r="M84" i="2" s="1"/>
  <c r="J79" i="2"/>
  <c r="M79" i="2" s="1"/>
  <c r="W54" i="2"/>
  <c r="X21" i="2"/>
  <c r="Y138" i="2"/>
  <c r="K82" i="2"/>
  <c r="N82" i="2" s="1"/>
  <c r="X80" i="2"/>
  <c r="L79" i="2"/>
  <c r="O79" i="2" s="1"/>
  <c r="Y54" i="2"/>
  <c r="X54" i="2"/>
  <c r="K79" i="2"/>
  <c r="N79" i="2" s="1"/>
  <c r="J5" i="2"/>
  <c r="W5" i="2"/>
  <c r="Y34" i="2"/>
  <c r="L76" i="2"/>
  <c r="O76" i="2" s="1"/>
  <c r="O5" i="2" l="1"/>
  <c r="L150" i="2"/>
  <c r="O150" i="2" s="1"/>
  <c r="N5" i="2"/>
  <c r="K150" i="2"/>
  <c r="N150" i="2" s="1"/>
  <c r="M5" i="2"/>
  <c r="J150" i="2"/>
  <c r="M150" i="2" s="1"/>
</calcChain>
</file>

<file path=xl/sharedStrings.xml><?xml version="1.0" encoding="utf-8"?>
<sst xmlns="http://schemas.openxmlformats.org/spreadsheetml/2006/main" count="10512" uniqueCount="459">
  <si>
    <t>行政区名称</t>
  </si>
  <si>
    <t>各町内会計</t>
  </si>
  <si>
    <t>0歳～14歳</t>
  </si>
  <si>
    <t>15歳～64歳</t>
  </si>
  <si>
    <t>65歳以上</t>
  </si>
  <si>
    <t>町内会名称</t>
    <rPh sb="0" eb="2">
      <t>チョウナイ</t>
    </rPh>
    <rPh sb="2" eb="3">
      <t>カイ</t>
    </rPh>
    <phoneticPr fontId="4"/>
  </si>
  <si>
    <t>割合(0～14)</t>
  </si>
  <si>
    <t>割合(15～64)</t>
  </si>
  <si>
    <t>割合(65～）</t>
  </si>
  <si>
    <t>古前城町</t>
  </si>
  <si>
    <t>鹿屋</t>
    <rPh sb="0" eb="2">
      <t>カノヤ</t>
    </rPh>
    <phoneticPr fontId="4"/>
  </si>
  <si>
    <t>自治会名</t>
    <rPh sb="0" eb="3">
      <t>ジチカイ</t>
    </rPh>
    <rPh sb="3" eb="4">
      <t>メイ</t>
    </rPh>
    <phoneticPr fontId="4"/>
  </si>
  <si>
    <t>本町</t>
  </si>
  <si>
    <t>向江</t>
    <rPh sb="0" eb="1">
      <t>ム</t>
    </rPh>
    <rPh sb="1" eb="2">
      <t>エ</t>
    </rPh>
    <phoneticPr fontId="4"/>
  </si>
  <si>
    <t>向江町</t>
    <rPh sb="0" eb="1">
      <t>ム</t>
    </rPh>
    <rPh sb="1" eb="2">
      <t>エ</t>
    </rPh>
    <rPh sb="2" eb="3">
      <t>チョウ</t>
    </rPh>
    <phoneticPr fontId="4"/>
  </si>
  <si>
    <t>朝日町</t>
  </si>
  <si>
    <t>昭栄</t>
    <rPh sb="0" eb="2">
      <t>ショウエイ</t>
    </rPh>
    <phoneticPr fontId="4"/>
  </si>
  <si>
    <t>向江町</t>
  </si>
  <si>
    <t>昭栄</t>
  </si>
  <si>
    <t>共栄町</t>
  </si>
  <si>
    <t>北田東大手</t>
    <rPh sb="0" eb="2">
      <t>キタダ</t>
    </rPh>
    <rPh sb="2" eb="3">
      <t>ヒガシ</t>
    </rPh>
    <rPh sb="3" eb="5">
      <t>オオテ</t>
    </rPh>
    <phoneticPr fontId="4"/>
  </si>
  <si>
    <t>北田町</t>
    <rPh sb="0" eb="3">
      <t>キタダチョウ</t>
    </rPh>
    <phoneticPr fontId="4"/>
  </si>
  <si>
    <t>新栄町</t>
  </si>
  <si>
    <t>東大手</t>
    <rPh sb="0" eb="1">
      <t>ヒガシ</t>
    </rPh>
    <rPh sb="1" eb="3">
      <t>オオテ</t>
    </rPh>
    <phoneticPr fontId="4"/>
  </si>
  <si>
    <t>北田町</t>
  </si>
  <si>
    <t>大手町</t>
  </si>
  <si>
    <t>西原２丁目東</t>
  </si>
  <si>
    <t>西大手町</t>
  </si>
  <si>
    <t>西原２丁目中央</t>
  </si>
  <si>
    <t>東大手</t>
  </si>
  <si>
    <t>曽田町</t>
  </si>
  <si>
    <t>白崎町</t>
  </si>
  <si>
    <t>田崎</t>
    <rPh sb="0" eb="2">
      <t>タサキ</t>
    </rPh>
    <phoneticPr fontId="4"/>
  </si>
  <si>
    <t>田崎町</t>
    <rPh sb="0" eb="3">
      <t>タサキチョウ</t>
    </rPh>
    <phoneticPr fontId="4"/>
  </si>
  <si>
    <t>新川町</t>
  </si>
  <si>
    <t>上田崎</t>
    <rPh sb="0" eb="1">
      <t>ウエ</t>
    </rPh>
    <rPh sb="1" eb="3">
      <t>タサキ</t>
    </rPh>
    <phoneticPr fontId="4"/>
  </si>
  <si>
    <t>王子町</t>
  </si>
  <si>
    <t>田崎</t>
    <rPh sb="0" eb="2">
      <t>タザキ</t>
    </rPh>
    <phoneticPr fontId="4"/>
  </si>
  <si>
    <t>打馬</t>
  </si>
  <si>
    <t>北花岡</t>
    <rPh sb="0" eb="1">
      <t>キタ</t>
    </rPh>
    <rPh sb="1" eb="3">
      <t>ハナオカ</t>
    </rPh>
    <phoneticPr fontId="4"/>
  </si>
  <si>
    <t>有武町</t>
    <rPh sb="0" eb="1">
      <t>ア</t>
    </rPh>
    <rPh sb="1" eb="2">
      <t>タケ</t>
    </rPh>
    <rPh sb="2" eb="3">
      <t>チョウ</t>
    </rPh>
    <phoneticPr fontId="4"/>
  </si>
  <si>
    <t>緑山（寿1）</t>
    <rPh sb="3" eb="4">
      <t>コトブキ</t>
    </rPh>
    <phoneticPr fontId="4"/>
  </si>
  <si>
    <t>小薄町</t>
    <rPh sb="0" eb="1">
      <t>コ</t>
    </rPh>
    <rPh sb="1" eb="2">
      <t>ウス</t>
    </rPh>
    <rPh sb="2" eb="3">
      <t>チョウ</t>
    </rPh>
    <phoneticPr fontId="4"/>
  </si>
  <si>
    <t>寿２丁目</t>
  </si>
  <si>
    <t>高牧町</t>
    <rPh sb="0" eb="1">
      <t>タカ</t>
    </rPh>
    <rPh sb="1" eb="2">
      <t>マキ</t>
    </rPh>
    <rPh sb="2" eb="3">
      <t>チョウ</t>
    </rPh>
    <phoneticPr fontId="4"/>
  </si>
  <si>
    <t>緑山（寿１）</t>
    <rPh sb="3" eb="4">
      <t>コトブキ</t>
    </rPh>
    <phoneticPr fontId="4"/>
  </si>
  <si>
    <t>寿３丁目</t>
  </si>
  <si>
    <t>寿４丁目</t>
  </si>
  <si>
    <t>高隈</t>
    <rPh sb="0" eb="2">
      <t>タカクマ</t>
    </rPh>
    <phoneticPr fontId="4"/>
  </si>
  <si>
    <t>瀬戸野</t>
  </si>
  <si>
    <t>寿５丁目・６丁目</t>
    <rPh sb="2" eb="4">
      <t>チョウメ</t>
    </rPh>
    <phoneticPr fontId="4"/>
  </si>
  <si>
    <t>柏木</t>
  </si>
  <si>
    <t>泉ケ丘（寿６）</t>
    <rPh sb="4" eb="5">
      <t>コトブキ</t>
    </rPh>
    <phoneticPr fontId="4"/>
  </si>
  <si>
    <t>重田</t>
  </si>
  <si>
    <t>寿５・６丁目</t>
  </si>
  <si>
    <t>寿７丁目</t>
  </si>
  <si>
    <t>高隈中央</t>
  </si>
  <si>
    <t>寿８丁目</t>
  </si>
  <si>
    <t>上別府</t>
  </si>
  <si>
    <t>札元１丁目</t>
  </si>
  <si>
    <t>柚木原</t>
  </si>
  <si>
    <t>札元２丁目</t>
  </si>
  <si>
    <t>谷田</t>
  </si>
  <si>
    <t>旭原町</t>
  </si>
  <si>
    <t>高隈</t>
  </si>
  <si>
    <t>上谷町</t>
  </si>
  <si>
    <t>新生町</t>
  </si>
  <si>
    <t>輝北</t>
    <rPh sb="0" eb="2">
      <t>キホク</t>
    </rPh>
    <phoneticPr fontId="4"/>
  </si>
  <si>
    <t>大浦町</t>
  </si>
  <si>
    <t>百引</t>
    <rPh sb="0" eb="2">
      <t>モビキ</t>
    </rPh>
    <phoneticPr fontId="4"/>
  </si>
  <si>
    <t>一番郷</t>
  </si>
  <si>
    <t>西原１丁目</t>
  </si>
  <si>
    <t>二番郷</t>
  </si>
  <si>
    <t>西原</t>
  </si>
  <si>
    <t>西原３丁目</t>
  </si>
  <si>
    <t>愛宕</t>
  </si>
  <si>
    <t>西原４丁目</t>
  </si>
  <si>
    <t>西原２丁目西</t>
  </si>
  <si>
    <t>和泉ヶ野</t>
  </si>
  <si>
    <t>郷之原町</t>
  </si>
  <si>
    <t>諏訪</t>
  </si>
  <si>
    <t>今坂町</t>
  </si>
  <si>
    <t>楢久保</t>
  </si>
  <si>
    <t>上野町</t>
  </si>
  <si>
    <t>白別府</t>
  </si>
  <si>
    <t>野里町</t>
  </si>
  <si>
    <t>歌丸</t>
  </si>
  <si>
    <t>笠之原町</t>
  </si>
  <si>
    <t>名主段</t>
  </si>
  <si>
    <t>東原町</t>
  </si>
  <si>
    <t>宇都</t>
  </si>
  <si>
    <t>上祓川町</t>
  </si>
  <si>
    <t>風呂段</t>
  </si>
  <si>
    <t>祓川町</t>
  </si>
  <si>
    <t>堂平</t>
  </si>
  <si>
    <t>下祓川町</t>
  </si>
  <si>
    <t>坂宮</t>
  </si>
  <si>
    <t>弥生</t>
  </si>
  <si>
    <t>上平房</t>
  </si>
  <si>
    <t>西祓川町</t>
  </si>
  <si>
    <t>岳野</t>
  </si>
  <si>
    <t>百引</t>
    <rPh sb="0" eb="1">
      <t>ヒャク</t>
    </rPh>
    <rPh sb="1" eb="2">
      <t>ヒ</t>
    </rPh>
    <phoneticPr fontId="4"/>
  </si>
  <si>
    <t>川西町</t>
  </si>
  <si>
    <t>平南</t>
    <rPh sb="0" eb="1">
      <t>タイ</t>
    </rPh>
    <rPh sb="1" eb="2">
      <t>ミナミ</t>
    </rPh>
    <phoneticPr fontId="4"/>
  </si>
  <si>
    <t>中平房</t>
  </si>
  <si>
    <t>川東町</t>
  </si>
  <si>
    <t>下平房</t>
  </si>
  <si>
    <t>田崎町</t>
  </si>
  <si>
    <t>永野田町</t>
  </si>
  <si>
    <t>竹下</t>
  </si>
  <si>
    <t>上田崎</t>
  </si>
  <si>
    <t>名貫町</t>
  </si>
  <si>
    <t>三原</t>
  </si>
  <si>
    <t>飯隈町</t>
  </si>
  <si>
    <t>影吉</t>
  </si>
  <si>
    <t>萩塚町</t>
  </si>
  <si>
    <t>平南</t>
    <rPh sb="0" eb="1">
      <t>ヘイ</t>
    </rPh>
    <rPh sb="1" eb="2">
      <t>ナン</t>
    </rPh>
    <phoneticPr fontId="4"/>
  </si>
  <si>
    <t>星塚町</t>
  </si>
  <si>
    <t>市成</t>
    <rPh sb="0" eb="2">
      <t>イチナリ</t>
    </rPh>
    <phoneticPr fontId="4"/>
  </si>
  <si>
    <t>上方</t>
  </si>
  <si>
    <t>池園町</t>
  </si>
  <si>
    <t>下方</t>
  </si>
  <si>
    <t>南町</t>
  </si>
  <si>
    <t>辰喰</t>
  </si>
  <si>
    <t>大姶良東</t>
  </si>
  <si>
    <t>上場団地</t>
  </si>
  <si>
    <t>大姶良西</t>
  </si>
  <si>
    <t>久木野々</t>
  </si>
  <si>
    <t>獅子目町</t>
  </si>
  <si>
    <t>上沢津</t>
  </si>
  <si>
    <t>田淵町</t>
  </si>
  <si>
    <t>下沢津</t>
  </si>
  <si>
    <t>横山町</t>
  </si>
  <si>
    <t>宮園</t>
  </si>
  <si>
    <t>下堀町</t>
  </si>
  <si>
    <t>仏山</t>
  </si>
  <si>
    <t>高須町</t>
  </si>
  <si>
    <t>朝倉</t>
  </si>
  <si>
    <t>浜田町</t>
  </si>
  <si>
    <t>八重山</t>
  </si>
  <si>
    <t>花岡町</t>
  </si>
  <si>
    <t>鶴羽</t>
  </si>
  <si>
    <t>高尾</t>
    <rPh sb="0" eb="2">
      <t>タカオ</t>
    </rPh>
    <phoneticPr fontId="4"/>
  </si>
  <si>
    <t>徳留</t>
  </si>
  <si>
    <t>根木原町</t>
  </si>
  <si>
    <t>仮屋</t>
  </si>
  <si>
    <t>花里町</t>
  </si>
  <si>
    <t>福岡</t>
  </si>
  <si>
    <t>浮牟田</t>
  </si>
  <si>
    <t>海道町</t>
  </si>
  <si>
    <t>古里町</t>
  </si>
  <si>
    <t>日新</t>
  </si>
  <si>
    <t>白水町</t>
  </si>
  <si>
    <t>有武町</t>
  </si>
  <si>
    <t>一里山</t>
  </si>
  <si>
    <t>小薄町</t>
  </si>
  <si>
    <t>小野原町</t>
  </si>
  <si>
    <t>みどりの園</t>
  </si>
  <si>
    <t>高牧町</t>
  </si>
  <si>
    <t>天神町</t>
  </si>
  <si>
    <t>船間町</t>
  </si>
  <si>
    <t>串良</t>
    <rPh sb="0" eb="2">
      <t>クシラ</t>
    </rPh>
    <phoneticPr fontId="4"/>
  </si>
  <si>
    <t>旧町内会名</t>
    <rPh sb="0" eb="1">
      <t>キュウ</t>
    </rPh>
    <rPh sb="1" eb="3">
      <t>チョウナイ</t>
    </rPh>
    <rPh sb="3" eb="4">
      <t>カイ</t>
    </rPh>
    <rPh sb="4" eb="5">
      <t>メイ</t>
    </rPh>
    <phoneticPr fontId="4"/>
  </si>
  <si>
    <t>古江新町</t>
  </si>
  <si>
    <t>細山田北</t>
    <rPh sb="0" eb="2">
      <t>ホソヤマ</t>
    </rPh>
    <rPh sb="2" eb="3">
      <t>タ</t>
    </rPh>
    <rPh sb="3" eb="4">
      <t>キタ</t>
    </rPh>
    <phoneticPr fontId="4"/>
  </si>
  <si>
    <t>立小野</t>
    <rPh sb="0" eb="1">
      <t>タチ</t>
    </rPh>
    <rPh sb="1" eb="3">
      <t>オノ</t>
    </rPh>
    <phoneticPr fontId="4"/>
  </si>
  <si>
    <t>古江本町</t>
  </si>
  <si>
    <t>高松</t>
    <rPh sb="0" eb="2">
      <t>タカマツ</t>
    </rPh>
    <phoneticPr fontId="4"/>
  </si>
  <si>
    <t>古江港町</t>
  </si>
  <si>
    <t>堂園</t>
    <rPh sb="0" eb="1">
      <t>ドウ</t>
    </rPh>
    <rPh sb="1" eb="2">
      <t>ソノ</t>
    </rPh>
    <phoneticPr fontId="4"/>
  </si>
  <si>
    <t>古江西</t>
  </si>
  <si>
    <t>馬掛</t>
    <rPh sb="0" eb="1">
      <t>ウマ</t>
    </rPh>
    <rPh sb="1" eb="2">
      <t>カカリ</t>
    </rPh>
    <phoneticPr fontId="4"/>
  </si>
  <si>
    <t>生栗須</t>
    <rPh sb="0" eb="1">
      <t>ショウ</t>
    </rPh>
    <rPh sb="1" eb="2">
      <t>クリ</t>
    </rPh>
    <rPh sb="2" eb="3">
      <t>ス</t>
    </rPh>
    <phoneticPr fontId="4"/>
  </si>
  <si>
    <t>大黒</t>
  </si>
  <si>
    <t>平瀬</t>
    <rPh sb="0" eb="2">
      <t>ヒラセ</t>
    </rPh>
    <phoneticPr fontId="4"/>
  </si>
  <si>
    <t>航空隊</t>
  </si>
  <si>
    <t>細山田西</t>
    <rPh sb="0" eb="1">
      <t>ホソ</t>
    </rPh>
    <rPh sb="1" eb="3">
      <t>ヤマダ</t>
    </rPh>
    <rPh sb="3" eb="4">
      <t>ニシ</t>
    </rPh>
    <phoneticPr fontId="4"/>
  </si>
  <si>
    <t>外堀</t>
    <rPh sb="0" eb="1">
      <t>ソト</t>
    </rPh>
    <rPh sb="1" eb="2">
      <t>ホリ</t>
    </rPh>
    <phoneticPr fontId="4"/>
  </si>
  <si>
    <t>更和</t>
    <rPh sb="0" eb="2">
      <t>サラワ</t>
    </rPh>
    <phoneticPr fontId="4"/>
  </si>
  <si>
    <t>新中堀</t>
    <rPh sb="0" eb="1">
      <t>シン</t>
    </rPh>
    <rPh sb="1" eb="3">
      <t>ナカホリ</t>
    </rPh>
    <phoneticPr fontId="4"/>
  </si>
  <si>
    <t>枦場</t>
    <rPh sb="0" eb="1">
      <t>ハシゴ</t>
    </rPh>
    <rPh sb="1" eb="2">
      <t>バ</t>
    </rPh>
    <phoneticPr fontId="4"/>
  </si>
  <si>
    <t>共和</t>
    <rPh sb="0" eb="2">
      <t>キョウワ</t>
    </rPh>
    <phoneticPr fontId="4"/>
  </si>
  <si>
    <t>花鎌</t>
    <rPh sb="0" eb="1">
      <t>ハナ</t>
    </rPh>
    <rPh sb="1" eb="2">
      <t>カマ</t>
    </rPh>
    <phoneticPr fontId="4"/>
  </si>
  <si>
    <t>土持</t>
    <rPh sb="0" eb="1">
      <t>ツチ</t>
    </rPh>
    <rPh sb="1" eb="2">
      <t>ジ</t>
    </rPh>
    <phoneticPr fontId="4"/>
  </si>
  <si>
    <t>共心</t>
  </si>
  <si>
    <t>西共心</t>
    <rPh sb="0" eb="1">
      <t>ニシ</t>
    </rPh>
    <rPh sb="1" eb="2">
      <t>トモ</t>
    </rPh>
    <rPh sb="2" eb="3">
      <t>ゴコロ</t>
    </rPh>
    <phoneticPr fontId="4"/>
  </si>
  <si>
    <t>東共心</t>
  </si>
  <si>
    <t>東茅場</t>
    <rPh sb="0" eb="1">
      <t>ヒガシ</t>
    </rPh>
    <rPh sb="1" eb="3">
      <t>カヤバ</t>
    </rPh>
    <phoneticPr fontId="4"/>
  </si>
  <si>
    <t>細山田中央</t>
    <rPh sb="0" eb="2">
      <t>ホソヤマ</t>
    </rPh>
    <rPh sb="2" eb="3">
      <t>タ</t>
    </rPh>
    <rPh sb="3" eb="5">
      <t>チュウオウ</t>
    </rPh>
    <phoneticPr fontId="4"/>
  </si>
  <si>
    <t>伊集院</t>
    <rPh sb="0" eb="3">
      <t>イジュウイン</t>
    </rPh>
    <phoneticPr fontId="4"/>
  </si>
  <si>
    <t>新堀</t>
    <rPh sb="0" eb="1">
      <t>シン</t>
    </rPh>
    <rPh sb="1" eb="2">
      <t>ホリ</t>
    </rPh>
    <phoneticPr fontId="4"/>
  </si>
  <si>
    <t>更栄</t>
  </si>
  <si>
    <t>下中</t>
  </si>
  <si>
    <t>中野</t>
  </si>
  <si>
    <t>西新町</t>
    <rPh sb="0" eb="3">
      <t>ニシアラマチ</t>
    </rPh>
    <phoneticPr fontId="4"/>
  </si>
  <si>
    <t>山下</t>
  </si>
  <si>
    <t>東新町</t>
    <rPh sb="0" eb="3">
      <t>トウシンチョウ</t>
    </rPh>
    <phoneticPr fontId="4"/>
  </si>
  <si>
    <t>矢柄</t>
  </si>
  <si>
    <t>入部堀</t>
    <rPh sb="0" eb="1">
      <t>イ</t>
    </rPh>
    <rPh sb="1" eb="2">
      <t>ベ</t>
    </rPh>
    <rPh sb="2" eb="3">
      <t>ホリ</t>
    </rPh>
    <phoneticPr fontId="4"/>
  </si>
  <si>
    <t>上矢柄</t>
  </si>
  <si>
    <t>上辰喰</t>
  </si>
  <si>
    <t>西新堀</t>
    <rPh sb="0" eb="1">
      <t>ニシ</t>
    </rPh>
    <rPh sb="1" eb="2">
      <t>シン</t>
    </rPh>
    <rPh sb="2" eb="3">
      <t>ホリ</t>
    </rPh>
    <phoneticPr fontId="4"/>
  </si>
  <si>
    <t>新栄</t>
    <rPh sb="0" eb="2">
      <t>シンエイ</t>
    </rPh>
    <phoneticPr fontId="4"/>
  </si>
  <si>
    <t>栄</t>
  </si>
  <si>
    <t>竹下堀</t>
    <rPh sb="0" eb="2">
      <t>タケシタ</t>
    </rPh>
    <rPh sb="2" eb="3">
      <t>ホリ</t>
    </rPh>
    <phoneticPr fontId="4"/>
  </si>
  <si>
    <t>上栄</t>
  </si>
  <si>
    <t>下之段</t>
    <rPh sb="0" eb="1">
      <t>シモ</t>
    </rPh>
    <rPh sb="1" eb="2">
      <t>ノ</t>
    </rPh>
    <rPh sb="2" eb="3">
      <t>ダン</t>
    </rPh>
    <phoneticPr fontId="4"/>
  </si>
  <si>
    <t>東新堀</t>
    <rPh sb="0" eb="1">
      <t>ヒガシ</t>
    </rPh>
    <rPh sb="1" eb="3">
      <t>ニイホリ</t>
    </rPh>
    <phoneticPr fontId="4"/>
  </si>
  <si>
    <t>共栄西</t>
  </si>
  <si>
    <t>共栄中</t>
  </si>
  <si>
    <t>東住吉</t>
    <rPh sb="0" eb="3">
      <t>ヒガシスミヨシ</t>
    </rPh>
    <phoneticPr fontId="4"/>
  </si>
  <si>
    <t>共栄東上</t>
  </si>
  <si>
    <t>共栄東</t>
  </si>
  <si>
    <t>富ヶ尾中央</t>
    <rPh sb="0" eb="1">
      <t>トミ</t>
    </rPh>
    <rPh sb="2" eb="3">
      <t>オ</t>
    </rPh>
    <rPh sb="3" eb="5">
      <t>チュウオウ</t>
    </rPh>
    <phoneticPr fontId="4"/>
  </si>
  <si>
    <t>富ヶ尾下</t>
    <rPh sb="0" eb="1">
      <t>トミ</t>
    </rPh>
    <rPh sb="2" eb="4">
      <t>オシタ</t>
    </rPh>
    <phoneticPr fontId="4"/>
  </si>
  <si>
    <t>鳥之巣</t>
  </si>
  <si>
    <t>富ヶ尾上</t>
    <rPh sb="0" eb="1">
      <t>トミ</t>
    </rPh>
    <rPh sb="2" eb="4">
      <t>オノエ</t>
    </rPh>
    <phoneticPr fontId="4"/>
  </si>
  <si>
    <t>平和</t>
  </si>
  <si>
    <t>星ヶ丘</t>
  </si>
  <si>
    <t>中郷</t>
    <rPh sb="0" eb="2">
      <t>ナカゴウ</t>
    </rPh>
    <phoneticPr fontId="4"/>
  </si>
  <si>
    <t>下甫木</t>
  </si>
  <si>
    <t>中郷一</t>
    <rPh sb="0" eb="2">
      <t>ナカゴウ</t>
    </rPh>
    <rPh sb="2" eb="3">
      <t>1</t>
    </rPh>
    <phoneticPr fontId="4"/>
  </si>
  <si>
    <t>大迫</t>
  </si>
  <si>
    <t>中郷上</t>
    <rPh sb="0" eb="2">
      <t>ナカゴウ</t>
    </rPh>
    <rPh sb="2" eb="3">
      <t>ウエ</t>
    </rPh>
    <phoneticPr fontId="4"/>
  </si>
  <si>
    <t>中甫木</t>
  </si>
  <si>
    <t>朝日</t>
    <rPh sb="0" eb="2">
      <t>アサヒ</t>
    </rPh>
    <phoneticPr fontId="4"/>
  </si>
  <si>
    <t>大牧</t>
    <rPh sb="0" eb="2">
      <t>オオマキ</t>
    </rPh>
    <phoneticPr fontId="4"/>
  </si>
  <si>
    <t>桜ケ丘</t>
  </si>
  <si>
    <t>岡富</t>
  </si>
  <si>
    <t>吹上田</t>
  </si>
  <si>
    <t>串良東部</t>
    <rPh sb="0" eb="2">
      <t>クシラ</t>
    </rPh>
    <rPh sb="2" eb="4">
      <t>トウブ</t>
    </rPh>
    <phoneticPr fontId="4"/>
  </si>
  <si>
    <t>宮之下</t>
    <rPh sb="0" eb="3">
      <t>ミヤノシタ</t>
    </rPh>
    <phoneticPr fontId="4"/>
  </si>
  <si>
    <t>上大塚原上</t>
  </si>
  <si>
    <t>鶴亀</t>
    <rPh sb="0" eb="2">
      <t>ツルカメ</t>
    </rPh>
    <phoneticPr fontId="4"/>
  </si>
  <si>
    <t>上大塚原下</t>
  </si>
  <si>
    <t>和田</t>
    <rPh sb="0" eb="2">
      <t>ワダ</t>
    </rPh>
    <phoneticPr fontId="4"/>
  </si>
  <si>
    <t>下大塚原</t>
  </si>
  <si>
    <t>新大塚原</t>
  </si>
  <si>
    <t>串良中央</t>
  </si>
  <si>
    <t>愛ヶ迫</t>
    <rPh sb="0" eb="1">
      <t>アイ</t>
    </rPh>
    <rPh sb="2" eb="3">
      <t>サコ</t>
    </rPh>
    <phoneticPr fontId="4"/>
  </si>
  <si>
    <t>江口迫</t>
    <rPh sb="0" eb="2">
      <t>エグチ</t>
    </rPh>
    <rPh sb="2" eb="3">
      <t>サコ</t>
    </rPh>
    <phoneticPr fontId="4"/>
  </si>
  <si>
    <t>緑ヶ丘</t>
    <rPh sb="0" eb="3">
      <t>ミドリガオカ</t>
    </rPh>
    <phoneticPr fontId="4"/>
  </si>
  <si>
    <t>永和</t>
  </si>
  <si>
    <t>上之馬場</t>
    <rPh sb="0" eb="2">
      <t>カミノ</t>
    </rPh>
    <rPh sb="2" eb="4">
      <t>ババ</t>
    </rPh>
    <phoneticPr fontId="4"/>
  </si>
  <si>
    <t>諏訪下</t>
    <rPh sb="0" eb="2">
      <t>スワ</t>
    </rPh>
    <rPh sb="2" eb="3">
      <t>ゲ</t>
    </rPh>
    <phoneticPr fontId="4"/>
  </si>
  <si>
    <t>上之馬場下</t>
    <rPh sb="0" eb="2">
      <t>カミノ</t>
    </rPh>
    <rPh sb="2" eb="4">
      <t>ババ</t>
    </rPh>
    <rPh sb="4" eb="5">
      <t>シモ</t>
    </rPh>
    <phoneticPr fontId="4"/>
  </si>
  <si>
    <t>堅田</t>
  </si>
  <si>
    <t>岡崎東西</t>
    <rPh sb="0" eb="2">
      <t>オカザキ</t>
    </rPh>
    <rPh sb="2" eb="4">
      <t>トウザイ</t>
    </rPh>
    <phoneticPr fontId="4"/>
  </si>
  <si>
    <t>北田迫</t>
    <rPh sb="0" eb="1">
      <t>キタ</t>
    </rPh>
    <rPh sb="1" eb="2">
      <t>タ</t>
    </rPh>
    <rPh sb="2" eb="3">
      <t>サコ</t>
    </rPh>
    <phoneticPr fontId="4"/>
  </si>
  <si>
    <t>岡崎上</t>
  </si>
  <si>
    <t>諏訪下</t>
    <rPh sb="0" eb="2">
      <t>スワ</t>
    </rPh>
    <rPh sb="2" eb="3">
      <t>シタ</t>
    </rPh>
    <phoneticPr fontId="4"/>
  </si>
  <si>
    <t>白寒水</t>
  </si>
  <si>
    <t>大坪</t>
  </si>
  <si>
    <t>岡崎西</t>
    <rPh sb="0" eb="2">
      <t>オカザキ</t>
    </rPh>
    <rPh sb="2" eb="3">
      <t>ニシ</t>
    </rPh>
    <phoneticPr fontId="4"/>
  </si>
  <si>
    <t>下小原</t>
    <rPh sb="0" eb="1">
      <t>シタ</t>
    </rPh>
    <rPh sb="1" eb="3">
      <t>オバラ</t>
    </rPh>
    <phoneticPr fontId="4"/>
  </si>
  <si>
    <t>岡崎東</t>
    <rPh sb="0" eb="2">
      <t>オカザキ</t>
    </rPh>
    <rPh sb="2" eb="3">
      <t>ヒガシ</t>
    </rPh>
    <phoneticPr fontId="4"/>
  </si>
  <si>
    <t>中宿</t>
  </si>
  <si>
    <t>中山上</t>
  </si>
  <si>
    <t>下小原南</t>
    <rPh sb="0" eb="1">
      <t>シモ</t>
    </rPh>
    <rPh sb="1" eb="3">
      <t>オハラ</t>
    </rPh>
    <rPh sb="3" eb="4">
      <t>ミナミ</t>
    </rPh>
    <phoneticPr fontId="4"/>
  </si>
  <si>
    <t>中山下</t>
  </si>
  <si>
    <t>下小原北</t>
    <rPh sb="0" eb="1">
      <t>シモ</t>
    </rPh>
    <rPh sb="1" eb="3">
      <t>オハラ</t>
    </rPh>
    <rPh sb="3" eb="4">
      <t>キタ</t>
    </rPh>
    <phoneticPr fontId="4"/>
  </si>
  <si>
    <t>立小野</t>
  </si>
  <si>
    <t>十三塚</t>
  </si>
  <si>
    <t>高松</t>
  </si>
  <si>
    <t>中山原</t>
  </si>
  <si>
    <t>柳谷</t>
    <rPh sb="0" eb="1">
      <t>ヤナギ</t>
    </rPh>
    <rPh sb="1" eb="2">
      <t>タニ</t>
    </rPh>
    <phoneticPr fontId="4"/>
  </si>
  <si>
    <t>堂園</t>
  </si>
  <si>
    <t>松崎</t>
  </si>
  <si>
    <t>荿七</t>
    <rPh sb="0" eb="1">
      <t>セイ</t>
    </rPh>
    <rPh sb="1" eb="2">
      <t>ナナ</t>
    </rPh>
    <phoneticPr fontId="4"/>
  </si>
  <si>
    <t>馬掛</t>
  </si>
  <si>
    <t>城ケ崎</t>
  </si>
  <si>
    <t>外堀</t>
  </si>
  <si>
    <t>下方限</t>
    <rPh sb="0" eb="3">
      <t>シモホウギリ</t>
    </rPh>
    <phoneticPr fontId="4"/>
  </si>
  <si>
    <t>表</t>
    <rPh sb="0" eb="1">
      <t>ヒョウ</t>
    </rPh>
    <phoneticPr fontId="4"/>
  </si>
  <si>
    <t>更和</t>
  </si>
  <si>
    <t>佐牟田</t>
    <rPh sb="0" eb="1">
      <t>サ</t>
    </rPh>
    <rPh sb="1" eb="2">
      <t>ム</t>
    </rPh>
    <rPh sb="2" eb="3">
      <t>タ</t>
    </rPh>
    <phoneticPr fontId="4"/>
  </si>
  <si>
    <t>新中堀</t>
  </si>
  <si>
    <t>塩塚</t>
  </si>
  <si>
    <t>瀬戸</t>
    <rPh sb="0" eb="2">
      <t>セト</t>
    </rPh>
    <phoneticPr fontId="4"/>
  </si>
  <si>
    <t>枦場</t>
    <rPh sb="0" eb="1">
      <t>ハシゴ</t>
    </rPh>
    <phoneticPr fontId="4"/>
  </si>
  <si>
    <t>永峯</t>
  </si>
  <si>
    <t>共和</t>
  </si>
  <si>
    <t>県営十三塚団地・大久保段</t>
    <rPh sb="0" eb="2">
      <t>ケンエイ</t>
    </rPh>
    <rPh sb="2" eb="5">
      <t>ジュウサンヅカ</t>
    </rPh>
    <rPh sb="5" eb="7">
      <t>ダンチ</t>
    </rPh>
    <phoneticPr fontId="4"/>
  </si>
  <si>
    <t>県営十三塚団地</t>
    <rPh sb="0" eb="2">
      <t>ケンエイ</t>
    </rPh>
    <rPh sb="2" eb="4">
      <t>ジュウサン</t>
    </rPh>
    <rPh sb="4" eb="5">
      <t>ツカ</t>
    </rPh>
    <rPh sb="5" eb="7">
      <t>ダンチ</t>
    </rPh>
    <phoneticPr fontId="4"/>
  </si>
  <si>
    <t>花鎌</t>
  </si>
  <si>
    <t>吾平</t>
    <rPh sb="0" eb="2">
      <t>アイラ</t>
    </rPh>
    <phoneticPr fontId="4"/>
  </si>
  <si>
    <t>神野</t>
  </si>
  <si>
    <t>大久保段</t>
    <rPh sb="0" eb="3">
      <t>オオクボ</t>
    </rPh>
    <rPh sb="3" eb="4">
      <t>ダン</t>
    </rPh>
    <phoneticPr fontId="4"/>
  </si>
  <si>
    <t>土持</t>
  </si>
  <si>
    <t>鶴峰東</t>
  </si>
  <si>
    <t>西共心</t>
  </si>
  <si>
    <t>鶴峰中</t>
  </si>
  <si>
    <t>鶴峰西</t>
  </si>
  <si>
    <t>中央東</t>
  </si>
  <si>
    <t>東茅場</t>
  </si>
  <si>
    <t>中央町</t>
  </si>
  <si>
    <t>西新町</t>
  </si>
  <si>
    <t>中央麓</t>
  </si>
  <si>
    <t>東新町</t>
  </si>
  <si>
    <t>中央西</t>
  </si>
  <si>
    <t>生栗須</t>
  </si>
  <si>
    <t>下名東</t>
  </si>
  <si>
    <t>西新堀</t>
  </si>
  <si>
    <t>下名西</t>
  </si>
  <si>
    <t>新栄</t>
  </si>
  <si>
    <t>計</t>
  </si>
  <si>
    <t>竹下堀</t>
  </si>
  <si>
    <t>※平成24年７月９日の制度改正に伴い外国人住民も含まれております。</t>
    <rPh sb="1" eb="3">
      <t>ヘイセイ</t>
    </rPh>
    <rPh sb="5" eb="6">
      <t>ネン</t>
    </rPh>
    <rPh sb="7" eb="8">
      <t>ガツ</t>
    </rPh>
    <rPh sb="9" eb="10">
      <t>ヒ</t>
    </rPh>
    <rPh sb="11" eb="13">
      <t>セイド</t>
    </rPh>
    <rPh sb="13" eb="15">
      <t>カイセイ</t>
    </rPh>
    <rPh sb="16" eb="17">
      <t>トモナ</t>
    </rPh>
    <rPh sb="18" eb="20">
      <t>ガイコク</t>
    </rPh>
    <rPh sb="20" eb="21">
      <t>ジン</t>
    </rPh>
    <rPh sb="21" eb="23">
      <t>ジュウミン</t>
    </rPh>
    <rPh sb="24" eb="25">
      <t>フク</t>
    </rPh>
    <phoneticPr fontId="4"/>
  </si>
  <si>
    <t>下之段</t>
  </si>
  <si>
    <t>東新堀</t>
  </si>
  <si>
    <t>入部堀</t>
  </si>
  <si>
    <t>平瀬</t>
  </si>
  <si>
    <t>伊集院</t>
  </si>
  <si>
    <t>東住吉</t>
  </si>
  <si>
    <t>富ケ尾下</t>
  </si>
  <si>
    <t>富ケ尾上</t>
  </si>
  <si>
    <t>中郷</t>
  </si>
  <si>
    <t>中郷一</t>
  </si>
  <si>
    <t>中郷上</t>
  </si>
  <si>
    <t>朝日</t>
  </si>
  <si>
    <t>大牧</t>
  </si>
  <si>
    <t>宮之下</t>
  </si>
  <si>
    <t>愛ケ迫</t>
  </si>
  <si>
    <t>鶴亀</t>
  </si>
  <si>
    <t>和田</t>
  </si>
  <si>
    <t>江口迫</t>
  </si>
  <si>
    <t>緑ケ丘</t>
  </si>
  <si>
    <t>上之馬場</t>
  </si>
  <si>
    <t>上之馬場下</t>
  </si>
  <si>
    <t>北田迫</t>
  </si>
  <si>
    <t>諏訪下</t>
  </si>
  <si>
    <t>岡崎西</t>
  </si>
  <si>
    <t>岡崎東</t>
  </si>
  <si>
    <t>下小原南</t>
  </si>
  <si>
    <t>下小原北</t>
  </si>
  <si>
    <t>柳谷</t>
  </si>
  <si>
    <t>茂七</t>
  </si>
  <si>
    <t>表</t>
  </si>
  <si>
    <t>佐牟田</t>
  </si>
  <si>
    <t>瀬戸</t>
  </si>
  <si>
    <t>十三塚県営住宅</t>
  </si>
  <si>
    <t>大久保段</t>
  </si>
  <si>
    <t>西大手</t>
    <rPh sb="0" eb="3">
      <t>ニシオオテ</t>
    </rPh>
    <phoneticPr fontId="4"/>
  </si>
  <si>
    <t>大手</t>
    <rPh sb="0" eb="2">
      <t>オオテ</t>
    </rPh>
    <phoneticPr fontId="4"/>
  </si>
  <si>
    <t>古江</t>
    <rPh sb="0" eb="2">
      <t>フルエ</t>
    </rPh>
    <phoneticPr fontId="4"/>
  </si>
  <si>
    <t>古江新町</t>
    <rPh sb="0" eb="4">
      <t>フルエシンマチ</t>
    </rPh>
    <phoneticPr fontId="4"/>
  </si>
  <si>
    <t>古江本町</t>
    <rPh sb="0" eb="4">
      <t>フルエホンマチ</t>
    </rPh>
    <phoneticPr fontId="4"/>
  </si>
  <si>
    <t>古江港町</t>
    <rPh sb="0" eb="2">
      <t>フルエ</t>
    </rPh>
    <rPh sb="2" eb="3">
      <t>ミナト</t>
    </rPh>
    <rPh sb="3" eb="4">
      <t>マチ</t>
    </rPh>
    <phoneticPr fontId="4"/>
  </si>
  <si>
    <t>古江西</t>
    <rPh sb="0" eb="3">
      <t>フルエニシ</t>
    </rPh>
    <phoneticPr fontId="4"/>
  </si>
  <si>
    <t>高隈</t>
    <phoneticPr fontId="4"/>
  </si>
  <si>
    <t>みどりの園</t>
    <phoneticPr fontId="4"/>
  </si>
  <si>
    <t>各町内会計</t>
    <phoneticPr fontId="4"/>
  </si>
  <si>
    <t>下甫木</t>
    <phoneticPr fontId="4"/>
  </si>
  <si>
    <t>串良中央</t>
    <phoneticPr fontId="4"/>
  </si>
  <si>
    <t>町内会名称</t>
    <rPh sb="0" eb="2">
      <t>チョウナイ</t>
    </rPh>
    <rPh sb="2" eb="3">
      <t>カイ</t>
    </rPh>
    <phoneticPr fontId="3"/>
  </si>
  <si>
    <t>鹿屋</t>
    <rPh sb="0" eb="2">
      <t>カノヤ</t>
    </rPh>
    <phoneticPr fontId="3"/>
  </si>
  <si>
    <t>自治会名</t>
    <rPh sb="0" eb="3">
      <t>ジチカイ</t>
    </rPh>
    <rPh sb="3" eb="4">
      <t>メイ</t>
    </rPh>
    <phoneticPr fontId="3"/>
  </si>
  <si>
    <t>向江</t>
    <rPh sb="0" eb="1">
      <t>ム</t>
    </rPh>
    <rPh sb="1" eb="2">
      <t>エ</t>
    </rPh>
    <phoneticPr fontId="3"/>
  </si>
  <si>
    <t>向江町</t>
    <rPh sb="0" eb="1">
      <t>ム</t>
    </rPh>
    <rPh sb="1" eb="2">
      <t>エ</t>
    </rPh>
    <rPh sb="2" eb="3">
      <t>チョウ</t>
    </rPh>
    <phoneticPr fontId="3"/>
  </si>
  <si>
    <t>昭栄</t>
    <rPh sb="0" eb="2">
      <t>ショウエイ</t>
    </rPh>
    <phoneticPr fontId="3"/>
  </si>
  <si>
    <t>北田東大手</t>
    <rPh sb="0" eb="2">
      <t>キタダ</t>
    </rPh>
    <rPh sb="2" eb="3">
      <t>ヒガシ</t>
    </rPh>
    <rPh sb="3" eb="5">
      <t>オオテ</t>
    </rPh>
    <phoneticPr fontId="3"/>
  </si>
  <si>
    <t>北田町</t>
    <rPh sb="0" eb="3">
      <t>キタダチョウ</t>
    </rPh>
    <phoneticPr fontId="3"/>
  </si>
  <si>
    <t>東大手</t>
    <rPh sb="0" eb="1">
      <t>ヒガシ</t>
    </rPh>
    <rPh sb="1" eb="3">
      <t>オオテ</t>
    </rPh>
    <phoneticPr fontId="3"/>
  </si>
  <si>
    <t>西大手</t>
    <rPh sb="0" eb="3">
      <t>ニシオオテ</t>
    </rPh>
    <phoneticPr fontId="3"/>
  </si>
  <si>
    <t>大手</t>
    <rPh sb="0" eb="2">
      <t>オオテ</t>
    </rPh>
    <phoneticPr fontId="3"/>
  </si>
  <si>
    <t>緑山（寿1）</t>
    <rPh sb="3" eb="4">
      <t>コトブキ</t>
    </rPh>
    <phoneticPr fontId="3"/>
  </si>
  <si>
    <t>田崎</t>
    <rPh sb="0" eb="2">
      <t>タサキ</t>
    </rPh>
    <phoneticPr fontId="3"/>
  </si>
  <si>
    <t>田崎町</t>
    <rPh sb="0" eb="3">
      <t>タサキチョウ</t>
    </rPh>
    <phoneticPr fontId="3"/>
  </si>
  <si>
    <t>上田崎</t>
    <rPh sb="0" eb="1">
      <t>ウエ</t>
    </rPh>
    <rPh sb="1" eb="3">
      <t>タサキ</t>
    </rPh>
    <phoneticPr fontId="3"/>
  </si>
  <si>
    <t>田崎</t>
    <rPh sb="0" eb="2">
      <t>タザキ</t>
    </rPh>
    <phoneticPr fontId="3"/>
  </si>
  <si>
    <t>緑山（寿１）</t>
    <rPh sb="3" eb="4">
      <t>コトブキ</t>
    </rPh>
    <phoneticPr fontId="3"/>
  </si>
  <si>
    <t>北花岡</t>
    <rPh sb="0" eb="1">
      <t>キタ</t>
    </rPh>
    <rPh sb="1" eb="3">
      <t>ハナオカ</t>
    </rPh>
    <phoneticPr fontId="3"/>
  </si>
  <si>
    <t>有武町</t>
    <rPh sb="0" eb="1">
      <t>ア</t>
    </rPh>
    <rPh sb="1" eb="2">
      <t>タケ</t>
    </rPh>
    <rPh sb="2" eb="3">
      <t>チョウ</t>
    </rPh>
    <phoneticPr fontId="3"/>
  </si>
  <si>
    <t>寿５丁目・６丁目</t>
    <rPh sb="2" eb="4">
      <t>チョウメ</t>
    </rPh>
    <phoneticPr fontId="3"/>
  </si>
  <si>
    <t>小薄町</t>
    <rPh sb="0" eb="1">
      <t>コ</t>
    </rPh>
    <rPh sb="1" eb="2">
      <t>ウス</t>
    </rPh>
    <rPh sb="2" eb="3">
      <t>チョウ</t>
    </rPh>
    <phoneticPr fontId="3"/>
  </si>
  <si>
    <t>泉ケ丘（寿６）</t>
    <rPh sb="4" eb="5">
      <t>コトブキ</t>
    </rPh>
    <phoneticPr fontId="3"/>
  </si>
  <si>
    <t>高牧町</t>
    <rPh sb="0" eb="1">
      <t>タカ</t>
    </rPh>
    <rPh sb="1" eb="2">
      <t>マキ</t>
    </rPh>
    <rPh sb="2" eb="3">
      <t>チョウ</t>
    </rPh>
    <phoneticPr fontId="3"/>
  </si>
  <si>
    <t>古江</t>
    <rPh sb="0" eb="2">
      <t>フルエ</t>
    </rPh>
    <phoneticPr fontId="3"/>
  </si>
  <si>
    <t>古江新町</t>
    <rPh sb="0" eb="4">
      <t>フルエシンマチ</t>
    </rPh>
    <phoneticPr fontId="3"/>
  </si>
  <si>
    <t>古江本町</t>
    <rPh sb="0" eb="4">
      <t>フルエホンマチ</t>
    </rPh>
    <phoneticPr fontId="3"/>
  </si>
  <si>
    <t>古江港町</t>
    <rPh sb="0" eb="2">
      <t>フルエ</t>
    </rPh>
    <rPh sb="2" eb="3">
      <t>ミナト</t>
    </rPh>
    <rPh sb="3" eb="4">
      <t>マチ</t>
    </rPh>
    <phoneticPr fontId="3"/>
  </si>
  <si>
    <t>古江西</t>
    <rPh sb="0" eb="3">
      <t>フルエニシ</t>
    </rPh>
    <phoneticPr fontId="3"/>
  </si>
  <si>
    <t>高隈</t>
    <rPh sb="0" eb="2">
      <t>タカクマ</t>
    </rPh>
    <phoneticPr fontId="3"/>
  </si>
  <si>
    <t>輝北</t>
    <rPh sb="0" eb="2">
      <t>キホク</t>
    </rPh>
    <phoneticPr fontId="3"/>
  </si>
  <si>
    <t>百引</t>
    <rPh sb="0" eb="2">
      <t>モビキ</t>
    </rPh>
    <phoneticPr fontId="3"/>
  </si>
  <si>
    <t>百引</t>
    <rPh sb="0" eb="1">
      <t>ヒャク</t>
    </rPh>
    <rPh sb="1" eb="2">
      <t>ヒ</t>
    </rPh>
    <phoneticPr fontId="3"/>
  </si>
  <si>
    <t>平南</t>
    <rPh sb="0" eb="1">
      <t>タイ</t>
    </rPh>
    <rPh sb="1" eb="2">
      <t>ミナミ</t>
    </rPh>
    <phoneticPr fontId="3"/>
  </si>
  <si>
    <t>平南</t>
    <rPh sb="0" eb="1">
      <t>ヘイ</t>
    </rPh>
    <rPh sb="1" eb="2">
      <t>ナン</t>
    </rPh>
    <phoneticPr fontId="3"/>
  </si>
  <si>
    <t>市成</t>
    <rPh sb="0" eb="2">
      <t>イチナリ</t>
    </rPh>
    <phoneticPr fontId="3"/>
  </si>
  <si>
    <t>高尾</t>
    <rPh sb="0" eb="2">
      <t>タカオ</t>
    </rPh>
    <phoneticPr fontId="3"/>
  </si>
  <si>
    <t>串良</t>
    <rPh sb="0" eb="2">
      <t>クシラ</t>
    </rPh>
    <phoneticPr fontId="3"/>
  </si>
  <si>
    <t>旧町内会名</t>
    <rPh sb="0" eb="1">
      <t>キュウ</t>
    </rPh>
    <rPh sb="1" eb="3">
      <t>チョウナイ</t>
    </rPh>
    <rPh sb="3" eb="4">
      <t>カイ</t>
    </rPh>
    <rPh sb="4" eb="5">
      <t>メイ</t>
    </rPh>
    <phoneticPr fontId="3"/>
  </si>
  <si>
    <t>細山田北</t>
    <rPh sb="0" eb="2">
      <t>ホソヤマ</t>
    </rPh>
    <rPh sb="2" eb="3">
      <t>タ</t>
    </rPh>
    <rPh sb="3" eb="4">
      <t>キタ</t>
    </rPh>
    <phoneticPr fontId="3"/>
  </si>
  <si>
    <t>立小野</t>
    <rPh sb="0" eb="1">
      <t>タチ</t>
    </rPh>
    <rPh sb="1" eb="3">
      <t>オノ</t>
    </rPh>
    <phoneticPr fontId="3"/>
  </si>
  <si>
    <t>細山田西</t>
    <rPh sb="0" eb="1">
      <t>ホソ</t>
    </rPh>
    <rPh sb="1" eb="3">
      <t>ヤマダ</t>
    </rPh>
    <rPh sb="3" eb="4">
      <t>ニシ</t>
    </rPh>
    <phoneticPr fontId="3"/>
  </si>
  <si>
    <t>高松</t>
    <rPh sb="0" eb="2">
      <t>タカマツ</t>
    </rPh>
    <phoneticPr fontId="3"/>
  </si>
  <si>
    <t>堂園</t>
    <rPh sb="0" eb="1">
      <t>ドウ</t>
    </rPh>
    <rPh sb="1" eb="2">
      <t>ソノ</t>
    </rPh>
    <phoneticPr fontId="3"/>
  </si>
  <si>
    <t>馬掛</t>
    <rPh sb="0" eb="1">
      <t>ウマ</t>
    </rPh>
    <rPh sb="1" eb="2">
      <t>カカリ</t>
    </rPh>
    <phoneticPr fontId="3"/>
  </si>
  <si>
    <t>細山田中央</t>
    <rPh sb="0" eb="2">
      <t>ホソヤマ</t>
    </rPh>
    <rPh sb="2" eb="3">
      <t>タ</t>
    </rPh>
    <rPh sb="3" eb="5">
      <t>チュウオウ</t>
    </rPh>
    <phoneticPr fontId="3"/>
  </si>
  <si>
    <t>生栗須</t>
    <rPh sb="0" eb="1">
      <t>ショウ</t>
    </rPh>
    <rPh sb="1" eb="2">
      <t>クリ</t>
    </rPh>
    <rPh sb="2" eb="3">
      <t>ス</t>
    </rPh>
    <phoneticPr fontId="3"/>
  </si>
  <si>
    <t>新堀</t>
    <rPh sb="0" eb="1">
      <t>シン</t>
    </rPh>
    <rPh sb="1" eb="2">
      <t>ホリ</t>
    </rPh>
    <phoneticPr fontId="3"/>
  </si>
  <si>
    <t>平瀬</t>
    <rPh sb="0" eb="2">
      <t>ヒラセ</t>
    </rPh>
    <phoneticPr fontId="3"/>
  </si>
  <si>
    <t>外堀</t>
    <rPh sb="0" eb="1">
      <t>ソト</t>
    </rPh>
    <rPh sb="1" eb="2">
      <t>ホリ</t>
    </rPh>
    <phoneticPr fontId="3"/>
  </si>
  <si>
    <t>更和</t>
    <rPh sb="0" eb="2">
      <t>サラワ</t>
    </rPh>
    <phoneticPr fontId="3"/>
  </si>
  <si>
    <t>新中堀</t>
    <rPh sb="0" eb="1">
      <t>シン</t>
    </rPh>
    <rPh sb="1" eb="3">
      <t>ナカホリ</t>
    </rPh>
    <phoneticPr fontId="3"/>
  </si>
  <si>
    <t>枦場</t>
    <rPh sb="0" eb="1">
      <t>ハシゴ</t>
    </rPh>
    <rPh sb="1" eb="2">
      <t>バ</t>
    </rPh>
    <phoneticPr fontId="3"/>
  </si>
  <si>
    <t>共和</t>
    <rPh sb="0" eb="2">
      <t>キョウワ</t>
    </rPh>
    <phoneticPr fontId="3"/>
  </si>
  <si>
    <t>花鎌</t>
    <rPh sb="0" eb="1">
      <t>ハナ</t>
    </rPh>
    <rPh sb="1" eb="2">
      <t>カマ</t>
    </rPh>
    <phoneticPr fontId="3"/>
  </si>
  <si>
    <t>土持</t>
    <rPh sb="0" eb="1">
      <t>ツチ</t>
    </rPh>
    <rPh sb="1" eb="2">
      <t>ジ</t>
    </rPh>
    <phoneticPr fontId="3"/>
  </si>
  <si>
    <t>西共心</t>
    <rPh sb="0" eb="1">
      <t>ニシ</t>
    </rPh>
    <rPh sb="1" eb="2">
      <t>トモ</t>
    </rPh>
    <rPh sb="2" eb="3">
      <t>ゴコロ</t>
    </rPh>
    <phoneticPr fontId="3"/>
  </si>
  <si>
    <t>東茅場</t>
    <rPh sb="0" eb="1">
      <t>ヒガシ</t>
    </rPh>
    <rPh sb="1" eb="3">
      <t>カヤバ</t>
    </rPh>
    <phoneticPr fontId="3"/>
  </si>
  <si>
    <t>伊集院</t>
    <rPh sb="0" eb="3">
      <t>イジュウイン</t>
    </rPh>
    <phoneticPr fontId="3"/>
  </si>
  <si>
    <t>西新町</t>
    <rPh sb="0" eb="3">
      <t>ニシアラマチ</t>
    </rPh>
    <phoneticPr fontId="3"/>
  </si>
  <si>
    <t>東新町</t>
    <rPh sb="0" eb="3">
      <t>トウシンチョウ</t>
    </rPh>
    <phoneticPr fontId="3"/>
  </si>
  <si>
    <t>入部堀</t>
    <rPh sb="0" eb="1">
      <t>イ</t>
    </rPh>
    <rPh sb="1" eb="2">
      <t>ベ</t>
    </rPh>
    <rPh sb="2" eb="3">
      <t>ホリ</t>
    </rPh>
    <phoneticPr fontId="3"/>
  </si>
  <si>
    <t>西新堀</t>
    <rPh sb="0" eb="1">
      <t>ニシ</t>
    </rPh>
    <rPh sb="1" eb="2">
      <t>シン</t>
    </rPh>
    <rPh sb="2" eb="3">
      <t>ホリ</t>
    </rPh>
    <phoneticPr fontId="3"/>
  </si>
  <si>
    <t>新栄</t>
    <rPh sb="0" eb="2">
      <t>シンエイ</t>
    </rPh>
    <phoneticPr fontId="3"/>
  </si>
  <si>
    <t>竹下堀</t>
    <rPh sb="0" eb="2">
      <t>タケシタ</t>
    </rPh>
    <rPh sb="2" eb="3">
      <t>ホリ</t>
    </rPh>
    <phoneticPr fontId="3"/>
  </si>
  <si>
    <t>富ヶ尾中央</t>
    <rPh sb="0" eb="1">
      <t>トミ</t>
    </rPh>
    <rPh sb="2" eb="3">
      <t>オ</t>
    </rPh>
    <rPh sb="3" eb="5">
      <t>チュウオウ</t>
    </rPh>
    <phoneticPr fontId="3"/>
  </si>
  <si>
    <t>下之段</t>
    <rPh sb="0" eb="1">
      <t>シモ</t>
    </rPh>
    <rPh sb="1" eb="2">
      <t>ノ</t>
    </rPh>
    <rPh sb="2" eb="3">
      <t>ダン</t>
    </rPh>
    <phoneticPr fontId="3"/>
  </si>
  <si>
    <t>東新堀</t>
    <rPh sb="0" eb="1">
      <t>ヒガシ</t>
    </rPh>
    <rPh sb="1" eb="3">
      <t>ニイホリ</t>
    </rPh>
    <phoneticPr fontId="3"/>
  </si>
  <si>
    <t>中郷</t>
    <rPh sb="0" eb="2">
      <t>ナカゴウ</t>
    </rPh>
    <phoneticPr fontId="3"/>
  </si>
  <si>
    <t>東住吉</t>
    <rPh sb="0" eb="3">
      <t>ヒガシスミヨシ</t>
    </rPh>
    <phoneticPr fontId="3"/>
  </si>
  <si>
    <t>富ヶ尾下</t>
    <rPh sb="0" eb="1">
      <t>トミ</t>
    </rPh>
    <rPh sb="2" eb="4">
      <t>オシタ</t>
    </rPh>
    <phoneticPr fontId="3"/>
  </si>
  <si>
    <t>富ヶ尾上</t>
    <rPh sb="0" eb="1">
      <t>トミ</t>
    </rPh>
    <rPh sb="2" eb="4">
      <t>オノエ</t>
    </rPh>
    <phoneticPr fontId="3"/>
  </si>
  <si>
    <t>串良東部</t>
    <rPh sb="0" eb="2">
      <t>クシラ</t>
    </rPh>
    <rPh sb="2" eb="4">
      <t>トウブ</t>
    </rPh>
    <phoneticPr fontId="3"/>
  </si>
  <si>
    <t>中郷一</t>
    <rPh sb="0" eb="2">
      <t>ナカゴウ</t>
    </rPh>
    <rPh sb="2" eb="3">
      <t>1</t>
    </rPh>
    <phoneticPr fontId="3"/>
  </si>
  <si>
    <t>諏訪下</t>
    <rPh sb="0" eb="2">
      <t>スワ</t>
    </rPh>
    <rPh sb="2" eb="3">
      <t>ゲ</t>
    </rPh>
    <phoneticPr fontId="3"/>
  </si>
  <si>
    <t>中郷上</t>
    <rPh sb="0" eb="2">
      <t>ナカゴウ</t>
    </rPh>
    <rPh sb="2" eb="3">
      <t>ウエ</t>
    </rPh>
    <phoneticPr fontId="3"/>
  </si>
  <si>
    <t>朝日</t>
    <rPh sb="0" eb="2">
      <t>アサヒ</t>
    </rPh>
    <phoneticPr fontId="3"/>
  </si>
  <si>
    <t>岡崎東西</t>
    <rPh sb="0" eb="2">
      <t>オカザキ</t>
    </rPh>
    <rPh sb="2" eb="4">
      <t>トウザイ</t>
    </rPh>
    <phoneticPr fontId="3"/>
  </si>
  <si>
    <t>大牧</t>
    <rPh sb="0" eb="2">
      <t>オオマキ</t>
    </rPh>
    <phoneticPr fontId="3"/>
  </si>
  <si>
    <t>宮之下</t>
    <rPh sb="0" eb="3">
      <t>ミヤノシタ</t>
    </rPh>
    <phoneticPr fontId="3"/>
  </si>
  <si>
    <t>下小原</t>
    <rPh sb="0" eb="1">
      <t>シタ</t>
    </rPh>
    <rPh sb="1" eb="3">
      <t>オバラ</t>
    </rPh>
    <phoneticPr fontId="3"/>
  </si>
  <si>
    <t>鶴亀</t>
    <rPh sb="0" eb="2">
      <t>ツルカメ</t>
    </rPh>
    <phoneticPr fontId="3"/>
  </si>
  <si>
    <t>和田</t>
    <rPh sb="0" eb="2">
      <t>ワダ</t>
    </rPh>
    <phoneticPr fontId="3"/>
  </si>
  <si>
    <t>愛ヶ迫</t>
    <rPh sb="0" eb="1">
      <t>アイ</t>
    </rPh>
    <rPh sb="2" eb="3">
      <t>サコ</t>
    </rPh>
    <phoneticPr fontId="3"/>
  </si>
  <si>
    <t>江口迫</t>
    <rPh sb="0" eb="2">
      <t>エグチ</t>
    </rPh>
    <rPh sb="2" eb="3">
      <t>サコ</t>
    </rPh>
    <phoneticPr fontId="3"/>
  </si>
  <si>
    <t>緑ヶ丘</t>
    <rPh sb="0" eb="3">
      <t>ミドリガオカ</t>
    </rPh>
    <phoneticPr fontId="3"/>
  </si>
  <si>
    <t>上之馬場</t>
    <rPh sb="0" eb="2">
      <t>カミノ</t>
    </rPh>
    <rPh sb="2" eb="4">
      <t>ババ</t>
    </rPh>
    <phoneticPr fontId="3"/>
  </si>
  <si>
    <t>上之馬場下</t>
    <rPh sb="0" eb="2">
      <t>カミノ</t>
    </rPh>
    <rPh sb="2" eb="4">
      <t>ババ</t>
    </rPh>
    <rPh sb="4" eb="5">
      <t>シモ</t>
    </rPh>
    <phoneticPr fontId="3"/>
  </si>
  <si>
    <t>柳谷</t>
    <rPh sb="0" eb="1">
      <t>ヤナギ</t>
    </rPh>
    <rPh sb="1" eb="2">
      <t>タニ</t>
    </rPh>
    <phoneticPr fontId="3"/>
  </si>
  <si>
    <t>下方限</t>
    <rPh sb="0" eb="3">
      <t>シモホウギリ</t>
    </rPh>
    <phoneticPr fontId="3"/>
  </si>
  <si>
    <t>北田迫</t>
    <rPh sb="0" eb="1">
      <t>キタ</t>
    </rPh>
    <rPh sb="1" eb="2">
      <t>タ</t>
    </rPh>
    <rPh sb="2" eb="3">
      <t>サコ</t>
    </rPh>
    <phoneticPr fontId="3"/>
  </si>
  <si>
    <t>諏訪下</t>
    <rPh sb="0" eb="2">
      <t>スワ</t>
    </rPh>
    <rPh sb="2" eb="3">
      <t>シタ</t>
    </rPh>
    <phoneticPr fontId="3"/>
  </si>
  <si>
    <t>県営十三塚団地・大久保段</t>
    <rPh sb="0" eb="2">
      <t>ケンエイ</t>
    </rPh>
    <rPh sb="2" eb="5">
      <t>ジュウサンヅカ</t>
    </rPh>
    <rPh sb="5" eb="7">
      <t>ダンチ</t>
    </rPh>
    <phoneticPr fontId="3"/>
  </si>
  <si>
    <t>岡崎西</t>
    <rPh sb="0" eb="2">
      <t>オカザキ</t>
    </rPh>
    <rPh sb="2" eb="3">
      <t>ニシ</t>
    </rPh>
    <phoneticPr fontId="3"/>
  </si>
  <si>
    <t>吾平</t>
    <rPh sb="0" eb="2">
      <t>アイラ</t>
    </rPh>
    <phoneticPr fontId="3"/>
  </si>
  <si>
    <t>岡崎東</t>
    <rPh sb="0" eb="2">
      <t>オカザキ</t>
    </rPh>
    <rPh sb="2" eb="3">
      <t>ヒガシ</t>
    </rPh>
    <phoneticPr fontId="3"/>
  </si>
  <si>
    <t>下小原南</t>
    <rPh sb="0" eb="1">
      <t>シモ</t>
    </rPh>
    <rPh sb="1" eb="3">
      <t>オハラ</t>
    </rPh>
    <rPh sb="3" eb="4">
      <t>ミナミ</t>
    </rPh>
    <phoneticPr fontId="3"/>
  </si>
  <si>
    <t>枦場</t>
    <rPh sb="0" eb="1">
      <t>ハシゴ</t>
    </rPh>
    <phoneticPr fontId="3"/>
  </si>
  <si>
    <t>下小原北</t>
    <rPh sb="0" eb="1">
      <t>シモ</t>
    </rPh>
    <rPh sb="1" eb="3">
      <t>オハラ</t>
    </rPh>
    <rPh sb="3" eb="4">
      <t>キタ</t>
    </rPh>
    <phoneticPr fontId="3"/>
  </si>
  <si>
    <t>荿七</t>
    <rPh sb="0" eb="1">
      <t>セイ</t>
    </rPh>
    <rPh sb="1" eb="2">
      <t>ナナ</t>
    </rPh>
    <phoneticPr fontId="3"/>
  </si>
  <si>
    <t>表</t>
    <rPh sb="0" eb="1">
      <t>ヒョウ</t>
    </rPh>
    <phoneticPr fontId="3"/>
  </si>
  <si>
    <t>佐牟田</t>
    <rPh sb="0" eb="1">
      <t>サ</t>
    </rPh>
    <rPh sb="1" eb="2">
      <t>ム</t>
    </rPh>
    <rPh sb="2" eb="3">
      <t>タ</t>
    </rPh>
    <phoneticPr fontId="3"/>
  </si>
  <si>
    <t>瀬戸</t>
    <rPh sb="0" eb="2">
      <t>セト</t>
    </rPh>
    <phoneticPr fontId="3"/>
  </si>
  <si>
    <t>※平成24年７月９日の制度改正に伴い外国人住民も含まれております。</t>
    <rPh sb="1" eb="3">
      <t>ヘイセイ</t>
    </rPh>
    <rPh sb="5" eb="6">
      <t>ネン</t>
    </rPh>
    <rPh sb="7" eb="8">
      <t>ガツ</t>
    </rPh>
    <rPh sb="9" eb="10">
      <t>ヒ</t>
    </rPh>
    <rPh sb="11" eb="13">
      <t>セイド</t>
    </rPh>
    <rPh sb="13" eb="15">
      <t>カイセイ</t>
    </rPh>
    <rPh sb="16" eb="17">
      <t>トモナ</t>
    </rPh>
    <rPh sb="18" eb="20">
      <t>ガイコク</t>
    </rPh>
    <rPh sb="20" eb="21">
      <t>ジン</t>
    </rPh>
    <rPh sb="21" eb="23">
      <t>ジュウミン</t>
    </rPh>
    <rPh sb="24" eb="25">
      <t>フク</t>
    </rPh>
    <phoneticPr fontId="3"/>
  </si>
  <si>
    <t>県営十三塚団地</t>
    <rPh sb="0" eb="2">
      <t>ケンエイ</t>
    </rPh>
    <rPh sb="2" eb="4">
      <t>ジュウサン</t>
    </rPh>
    <rPh sb="4" eb="5">
      <t>ツカ</t>
    </rPh>
    <rPh sb="5" eb="7">
      <t>ダンチ</t>
    </rPh>
    <phoneticPr fontId="3"/>
  </si>
  <si>
    <t>大久保段</t>
    <rPh sb="0" eb="3">
      <t>オオクボ</t>
    </rPh>
    <rPh sb="3" eb="4">
      <t>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</si>
</sst>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8" x14ac:knownFonts="1"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ED7D31"/>
        <bgColor indexed="64"/>
      </patternFill>
    </fill>
    <fill>
      <patternFill patternType="solid">
        <fgColor rgb="FF9966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center"/>
    </xf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/>
  </cellStyleXfs>
  <cellXfs count="259">
    <xf numFmtId="0" fontId="0" fillId="0" borderId="0" xfId="0"/>
    <xf numFmtId="0" fontId="2" fillId="0" borderId="1" xfId="1" applyFont="1" applyFill="1" applyBorder="1" applyAlignment="1">
      <alignment vertical="center" shrinkToFit="1"/>
    </xf>
    <xf numFmtId="176" fontId="1" fillId="0" borderId="2" xfId="2" applyNumberFormat="1" applyFont="1" applyFill="1" applyBorder="1" applyAlignment="1">
      <alignment horizontal="center" shrinkToFit="1"/>
    </xf>
    <xf numFmtId="0" fontId="1" fillId="0" borderId="0" xfId="2" applyFont="1" applyFill="1" applyAlignment="1">
      <alignment vertical="center" shrinkToFit="1"/>
    </xf>
    <xf numFmtId="57" fontId="1" fillId="0" borderId="0" xfId="2" applyNumberFormat="1" applyFont="1" applyAlignment="1">
      <alignment horizontal="center" vertical="center" shrinkToFit="1"/>
    </xf>
    <xf numFmtId="0" fontId="1" fillId="2" borderId="2" xfId="2" applyFont="1" applyFill="1" applyBorder="1" applyAlignment="1">
      <alignment horizontal="center" vertical="center" shrinkToFit="1"/>
    </xf>
    <xf numFmtId="176" fontId="2" fillId="3" borderId="2" xfId="2" applyNumberFormat="1" applyFont="1" applyFill="1" applyBorder="1" applyAlignment="1">
      <alignment horizontal="center" shrinkToFit="1"/>
    </xf>
    <xf numFmtId="0" fontId="1" fillId="0" borderId="0" xfId="2"/>
    <xf numFmtId="0" fontId="1" fillId="0" borderId="0" xfId="2" applyFont="1" applyAlignment="1">
      <alignment vertical="center" shrinkToFit="1"/>
    </xf>
    <xf numFmtId="0" fontId="1" fillId="0" borderId="3" xfId="3" applyFill="1" applyBorder="1">
      <alignment vertical="center"/>
    </xf>
    <xf numFmtId="176" fontId="1" fillId="0" borderId="3" xfId="4" applyNumberFormat="1" applyFill="1" applyBorder="1" applyAlignment="1"/>
    <xf numFmtId="176" fontId="1" fillId="0" borderId="0" xfId="2" applyNumberFormat="1" applyFont="1" applyFill="1" applyBorder="1" applyAlignment="1">
      <alignment horizontal="center" vertical="center" shrinkToFit="1"/>
    </xf>
    <xf numFmtId="0" fontId="1" fillId="4" borderId="0" xfId="2" applyFont="1" applyFill="1" applyAlignment="1">
      <alignment vertical="center" shrinkToFit="1"/>
    </xf>
    <xf numFmtId="176" fontId="1" fillId="0" borderId="3" xfId="4" applyNumberFormat="1" applyFont="1" applyFill="1" applyBorder="1" applyAlignment="1">
      <alignment vertical="center" shrinkToFit="1"/>
    </xf>
    <xf numFmtId="10" fontId="1" fillId="0" borderId="3" xfId="4" applyNumberFormat="1" applyFill="1" applyBorder="1" applyAlignment="1"/>
    <xf numFmtId="176" fontId="1" fillId="2" borderId="2" xfId="2" applyNumberFormat="1" applyFont="1" applyFill="1" applyBorder="1" applyAlignment="1">
      <alignment horizontal="center" vertical="center" shrinkToFit="1"/>
    </xf>
    <xf numFmtId="0" fontId="1" fillId="0" borderId="4" xfId="3" applyFill="1" applyBorder="1">
      <alignment vertical="center"/>
    </xf>
    <xf numFmtId="176" fontId="1" fillId="0" borderId="4" xfId="4" applyNumberFormat="1" applyFill="1" applyBorder="1" applyAlignment="1"/>
    <xf numFmtId="10" fontId="1" fillId="0" borderId="0" xfId="4" applyNumberFormat="1" applyFill="1" applyBorder="1" applyAlignment="1"/>
    <xf numFmtId="176" fontId="1" fillId="0" borderId="4" xfId="4" applyNumberFormat="1" applyFont="1" applyFill="1" applyBorder="1" applyAlignment="1">
      <alignment vertical="center" shrinkToFit="1"/>
    </xf>
    <xf numFmtId="10" fontId="1" fillId="0" borderId="4" xfId="4" applyNumberFormat="1" applyFill="1" applyBorder="1" applyAlignment="1"/>
    <xf numFmtId="0" fontId="1" fillId="5" borderId="3" xfId="2" applyFont="1" applyFill="1" applyBorder="1" applyAlignment="1">
      <alignment vertical="center" shrinkToFit="1"/>
    </xf>
    <xf numFmtId="0" fontId="1" fillId="0" borderId="5" xfId="2" applyFont="1" applyFill="1" applyBorder="1" applyAlignment="1">
      <alignment vertical="center" shrinkToFit="1"/>
    </xf>
    <xf numFmtId="176" fontId="1" fillId="0" borderId="4" xfId="4" applyNumberFormat="1" applyBorder="1" applyAlignment="1"/>
    <xf numFmtId="10" fontId="1" fillId="0" borderId="4" xfId="4" applyNumberFormat="1" applyBorder="1" applyAlignment="1"/>
    <xf numFmtId="0" fontId="1" fillId="0" borderId="6" xfId="2" applyFont="1" applyFill="1" applyBorder="1" applyAlignment="1">
      <alignment vertical="center" shrinkToFit="1"/>
    </xf>
    <xf numFmtId="176" fontId="1" fillId="0" borderId="4" xfId="2" applyNumberFormat="1" applyFill="1" applyBorder="1" applyAlignment="1"/>
    <xf numFmtId="10" fontId="1" fillId="0" borderId="0" xfId="2" applyNumberFormat="1" applyFont="1" applyFill="1" applyBorder="1" applyAlignment="1">
      <alignment vertical="center" shrinkToFit="1"/>
    </xf>
    <xf numFmtId="176" fontId="1" fillId="5" borderId="4" xfId="4" applyNumberFormat="1" applyFont="1" applyFill="1" applyBorder="1" applyAlignment="1">
      <alignment vertical="center" shrinkToFit="1"/>
    </xf>
    <xf numFmtId="176" fontId="1" fillId="5" borderId="4" xfId="2" applyNumberFormat="1" applyFill="1" applyBorder="1" applyAlignment="1"/>
    <xf numFmtId="10" fontId="1" fillId="5" borderId="4" xfId="4" applyNumberFormat="1" applyFill="1" applyBorder="1" applyAlignment="1"/>
    <xf numFmtId="0" fontId="1" fillId="5" borderId="4" xfId="2" applyFont="1" applyFill="1" applyBorder="1" applyAlignment="1">
      <alignment vertical="center" shrinkToFit="1"/>
    </xf>
    <xf numFmtId="176" fontId="1" fillId="5" borderId="4" xfId="2" applyNumberFormat="1" applyFont="1" applyFill="1" applyBorder="1" applyAlignment="1">
      <alignment vertical="center" shrinkToFit="1"/>
    </xf>
    <xf numFmtId="10" fontId="1" fillId="5" borderId="4" xfId="2" applyNumberFormat="1" applyFont="1" applyFill="1" applyBorder="1" applyAlignment="1">
      <alignment vertical="center" shrinkToFit="1"/>
    </xf>
    <xf numFmtId="0" fontId="1" fillId="6" borderId="4" xfId="2" applyFont="1" applyFill="1" applyBorder="1" applyAlignment="1">
      <alignment vertical="center" shrinkToFit="1"/>
    </xf>
    <xf numFmtId="0" fontId="1" fillId="0" borderId="4" xfId="2" applyFont="1" applyFill="1" applyBorder="1" applyAlignment="1">
      <alignment vertical="center" shrinkToFit="1"/>
    </xf>
    <xf numFmtId="176" fontId="1" fillId="6" borderId="4" xfId="4" applyNumberFormat="1" applyFont="1" applyFill="1" applyBorder="1" applyAlignment="1">
      <alignment vertical="center" shrinkToFit="1"/>
    </xf>
    <xf numFmtId="176" fontId="1" fillId="6" borderId="4" xfId="2" applyNumberFormat="1" applyFill="1" applyBorder="1" applyAlignment="1"/>
    <xf numFmtId="10" fontId="1" fillId="6" borderId="4" xfId="4" applyNumberFormat="1" applyFill="1" applyBorder="1" applyAlignment="1"/>
    <xf numFmtId="176" fontId="1" fillId="6" borderId="4" xfId="2" applyNumberFormat="1" applyFont="1" applyFill="1" applyBorder="1" applyAlignment="1">
      <alignment vertical="center" shrinkToFit="1"/>
    </xf>
    <xf numFmtId="10" fontId="1" fillId="6" borderId="4" xfId="2" applyNumberFormat="1" applyFont="1" applyFill="1" applyBorder="1" applyAlignment="1">
      <alignment vertical="center" shrinkToFit="1"/>
    </xf>
    <xf numFmtId="176" fontId="1" fillId="7" borderId="4" xfId="4" applyNumberFormat="1" applyFont="1" applyFill="1" applyBorder="1" applyAlignment="1">
      <alignment vertical="center" shrinkToFit="1"/>
    </xf>
    <xf numFmtId="176" fontId="1" fillId="0" borderId="4" xfId="2" applyNumberFormat="1" applyFont="1" applyBorder="1" applyAlignment="1">
      <alignment vertical="center" shrinkToFit="1"/>
    </xf>
    <xf numFmtId="0" fontId="1" fillId="0" borderId="4" xfId="4" applyFont="1" applyFill="1" applyBorder="1" applyAlignment="1">
      <alignment vertical="center" shrinkToFit="1"/>
    </xf>
    <xf numFmtId="10" fontId="1" fillId="0" borderId="4" xfId="2" applyNumberFormat="1" applyFont="1" applyFill="1" applyBorder="1" applyAlignment="1">
      <alignment vertical="center" shrinkToFit="1"/>
    </xf>
    <xf numFmtId="176" fontId="1" fillId="7" borderId="4" xfId="2" applyNumberFormat="1" applyFont="1" applyFill="1" applyBorder="1" applyAlignment="1">
      <alignment vertical="center" shrinkToFit="1"/>
    </xf>
    <xf numFmtId="10" fontId="1" fillId="7" borderId="4" xfId="2" applyNumberFormat="1" applyFont="1" applyFill="1" applyBorder="1" applyAlignment="1">
      <alignment vertical="center" shrinkToFit="1"/>
    </xf>
    <xf numFmtId="10" fontId="1" fillId="7" borderId="4" xfId="4" applyNumberFormat="1" applyFill="1" applyBorder="1" applyAlignment="1"/>
    <xf numFmtId="0" fontId="1" fillId="8" borderId="4" xfId="2" applyFont="1" applyFill="1" applyBorder="1" applyAlignment="1">
      <alignment vertical="center" shrinkToFit="1"/>
    </xf>
    <xf numFmtId="176" fontId="1" fillId="0" borderId="4" xfId="2" applyNumberFormat="1" applyBorder="1" applyAlignment="1"/>
    <xf numFmtId="176" fontId="1" fillId="8" borderId="4" xfId="2" applyNumberFormat="1" applyFont="1" applyFill="1" applyBorder="1" applyAlignment="1">
      <alignment vertical="center" shrinkToFit="1"/>
    </xf>
    <xf numFmtId="10" fontId="1" fillId="8" borderId="4" xfId="2" applyNumberFormat="1" applyFont="1" applyFill="1" applyBorder="1" applyAlignment="1">
      <alignment vertical="center" shrinkToFit="1"/>
    </xf>
    <xf numFmtId="0" fontId="1" fillId="9" borderId="4" xfId="2" applyFont="1" applyFill="1" applyBorder="1" applyAlignment="1">
      <alignment vertical="center" shrinkToFit="1"/>
    </xf>
    <xf numFmtId="176" fontId="1" fillId="9" borderId="4" xfId="2" applyNumberFormat="1" applyFont="1" applyFill="1" applyBorder="1" applyAlignment="1">
      <alignment vertical="center" shrinkToFit="1"/>
    </xf>
    <xf numFmtId="10" fontId="1" fillId="9" borderId="4" xfId="2" applyNumberFormat="1" applyFont="1" applyFill="1" applyBorder="1" applyAlignment="1">
      <alignment vertical="center" shrinkToFit="1"/>
    </xf>
    <xf numFmtId="0" fontId="1" fillId="10" borderId="4" xfId="2" applyFont="1" applyFill="1" applyBorder="1" applyAlignment="1">
      <alignment vertical="center" shrinkToFit="1"/>
    </xf>
    <xf numFmtId="176" fontId="1" fillId="0" borderId="4" xfId="5" applyNumberFormat="1" applyFont="1" applyFill="1" applyBorder="1" applyAlignment="1">
      <alignment vertical="center" shrinkToFit="1"/>
    </xf>
    <xf numFmtId="10" fontId="6" fillId="0" borderId="0" xfId="5" applyNumberFormat="1" applyFont="1" applyFill="1" applyBorder="1" applyAlignment="1">
      <alignment vertical="center" shrinkToFit="1"/>
    </xf>
    <xf numFmtId="0" fontId="6" fillId="11" borderId="3" xfId="5" applyFont="1" applyFill="1" applyBorder="1" applyAlignment="1">
      <alignment vertical="center" shrinkToFit="1"/>
    </xf>
    <xf numFmtId="176" fontId="6" fillId="11" borderId="3" xfId="5" applyNumberFormat="1" applyFont="1" applyFill="1" applyBorder="1" applyAlignment="1">
      <alignment vertical="center" shrinkToFit="1"/>
    </xf>
    <xf numFmtId="10" fontId="6" fillId="11" borderId="3" xfId="5" applyNumberFormat="1" applyFont="1" applyFill="1" applyBorder="1" applyAlignment="1">
      <alignment vertical="center" shrinkToFit="1"/>
    </xf>
    <xf numFmtId="0" fontId="6" fillId="2" borderId="2" xfId="5" applyFont="1" applyFill="1" applyBorder="1" applyAlignment="1">
      <alignment horizontal="center" vertical="center" shrinkToFit="1"/>
    </xf>
    <xf numFmtId="0" fontId="6" fillId="2" borderId="7" xfId="5" applyFont="1" applyFill="1" applyBorder="1" applyAlignment="1">
      <alignment horizontal="center" vertical="center" shrinkToFit="1"/>
    </xf>
    <xf numFmtId="0" fontId="6" fillId="12" borderId="3" xfId="5" applyFont="1" applyFill="1" applyBorder="1" applyAlignment="1">
      <alignment vertical="center" shrinkToFit="1"/>
    </xf>
    <xf numFmtId="0" fontId="1" fillId="12" borderId="4" xfId="2" applyFont="1" applyFill="1" applyBorder="1" applyAlignment="1">
      <alignment vertical="center" shrinkToFit="1"/>
    </xf>
    <xf numFmtId="0" fontId="6" fillId="12" borderId="4" xfId="5" applyFont="1" applyFill="1" applyBorder="1" applyAlignment="1">
      <alignment vertical="center" shrinkToFit="1"/>
    </xf>
    <xf numFmtId="176" fontId="1" fillId="7" borderId="4" xfId="4" applyNumberFormat="1" applyFill="1" applyBorder="1" applyAlignment="1"/>
    <xf numFmtId="176" fontId="1" fillId="8" borderId="4" xfId="4" applyNumberFormat="1" applyFont="1" applyFill="1" applyBorder="1" applyAlignment="1">
      <alignment vertical="center" shrinkToFit="1"/>
    </xf>
    <xf numFmtId="176" fontId="1" fillId="8" borderId="4" xfId="2" applyNumberFormat="1" applyFill="1" applyBorder="1" applyAlignment="1"/>
    <xf numFmtId="10" fontId="1" fillId="8" borderId="4" xfId="4" applyNumberFormat="1" applyFill="1" applyBorder="1" applyAlignment="1"/>
    <xf numFmtId="176" fontId="1" fillId="12" borderId="4" xfId="2" applyNumberFormat="1" applyFont="1" applyFill="1" applyBorder="1" applyAlignment="1">
      <alignment vertical="center" shrinkToFit="1"/>
    </xf>
    <xf numFmtId="10" fontId="1" fillId="12" borderId="3" xfId="2" applyNumberFormat="1" applyFont="1" applyFill="1" applyBorder="1" applyAlignment="1">
      <alignment vertical="center" shrinkToFit="1"/>
    </xf>
    <xf numFmtId="0" fontId="6" fillId="14" borderId="4" xfId="5" applyFont="1" applyFill="1" applyBorder="1" applyAlignment="1">
      <alignment vertical="center" shrinkToFit="1"/>
    </xf>
    <xf numFmtId="0" fontId="1" fillId="14" borderId="4" xfId="2" applyFont="1" applyFill="1" applyBorder="1" applyAlignment="1">
      <alignment vertical="center" shrinkToFit="1"/>
    </xf>
    <xf numFmtId="176" fontId="1" fillId="14" borderId="4" xfId="2" applyNumberFormat="1" applyFont="1" applyFill="1" applyBorder="1" applyAlignment="1">
      <alignment vertical="center" shrinkToFit="1"/>
    </xf>
    <xf numFmtId="10" fontId="1" fillId="14" borderId="3" xfId="2" applyNumberFormat="1" applyFont="1" applyFill="1" applyBorder="1" applyAlignment="1">
      <alignment vertical="center" shrinkToFit="1"/>
    </xf>
    <xf numFmtId="0" fontId="6" fillId="15" borderId="4" xfId="5" applyFont="1" applyFill="1" applyBorder="1" applyAlignment="1">
      <alignment vertical="center" shrinkToFit="1"/>
    </xf>
    <xf numFmtId="0" fontId="1" fillId="15" borderId="4" xfId="2" applyFont="1" applyFill="1" applyBorder="1" applyAlignment="1">
      <alignment vertical="center" shrinkToFit="1"/>
    </xf>
    <xf numFmtId="176" fontId="1" fillId="15" borderId="4" xfId="2" applyNumberFormat="1" applyFont="1" applyFill="1" applyBorder="1" applyAlignment="1">
      <alignment vertical="center" shrinkToFit="1"/>
    </xf>
    <xf numFmtId="10" fontId="1" fillId="15" borderId="3" xfId="2" applyNumberFormat="1" applyFont="1" applyFill="1" applyBorder="1" applyAlignment="1">
      <alignment vertical="center" shrinkToFit="1"/>
    </xf>
    <xf numFmtId="0" fontId="6" fillId="16" borderId="4" xfId="5" applyFont="1" applyFill="1" applyBorder="1" applyAlignment="1">
      <alignment vertical="center" shrinkToFit="1"/>
    </xf>
    <xf numFmtId="0" fontId="1" fillId="16" borderId="4" xfId="2" applyFont="1" applyFill="1" applyBorder="1" applyAlignment="1">
      <alignment vertical="center" shrinkToFit="1"/>
    </xf>
    <xf numFmtId="176" fontId="1" fillId="9" borderId="4" xfId="4" applyNumberFormat="1" applyFont="1" applyFill="1" applyBorder="1" applyAlignment="1">
      <alignment vertical="center" shrinkToFit="1"/>
    </xf>
    <xf numFmtId="176" fontId="1" fillId="9" borderId="4" xfId="2" applyNumberFormat="1" applyFill="1" applyBorder="1" applyAlignment="1"/>
    <xf numFmtId="10" fontId="1" fillId="9" borderId="4" xfId="4" applyNumberFormat="1" applyFill="1" applyBorder="1" applyAlignment="1"/>
    <xf numFmtId="0" fontId="6" fillId="16" borderId="6" xfId="5" applyFont="1" applyFill="1" applyBorder="1" applyAlignment="1">
      <alignment vertical="center" shrinkToFit="1"/>
    </xf>
    <xf numFmtId="0" fontId="1" fillId="16" borderId="6" xfId="2" applyFont="1" applyFill="1" applyBorder="1" applyAlignment="1">
      <alignment vertical="center" shrinkToFit="1"/>
    </xf>
    <xf numFmtId="176" fontId="1" fillId="16" borderId="6" xfId="2" applyNumberFormat="1" applyFont="1" applyFill="1" applyBorder="1" applyAlignment="1">
      <alignment vertical="center" shrinkToFit="1"/>
    </xf>
    <xf numFmtId="10" fontId="1" fillId="16" borderId="3" xfId="2" applyNumberFormat="1" applyFont="1" applyFill="1" applyBorder="1" applyAlignment="1">
      <alignment vertical="center" shrinkToFit="1"/>
    </xf>
    <xf numFmtId="0" fontId="6" fillId="4" borderId="4" xfId="5" applyFont="1" applyFill="1" applyBorder="1" applyAlignment="1">
      <alignment vertical="center" shrinkToFit="1"/>
    </xf>
    <xf numFmtId="0" fontId="1" fillId="4" borderId="4" xfId="2" applyFont="1" applyFill="1" applyBorder="1" applyAlignment="1">
      <alignment vertical="center" shrinkToFit="1"/>
    </xf>
    <xf numFmtId="176" fontId="1" fillId="4" borderId="4" xfId="2" applyNumberFormat="1" applyFill="1" applyBorder="1" applyAlignment="1"/>
    <xf numFmtId="10" fontId="1" fillId="4" borderId="4" xfId="4" applyNumberFormat="1" applyFill="1" applyBorder="1" applyAlignment="1"/>
    <xf numFmtId="0" fontId="1" fillId="2" borderId="8" xfId="5" applyFont="1" applyFill="1" applyBorder="1" applyAlignment="1">
      <alignment horizontal="center" vertical="center" shrinkToFit="1"/>
    </xf>
    <xf numFmtId="0" fontId="1" fillId="2" borderId="9" xfId="5" applyFont="1" applyFill="1" applyBorder="1" applyAlignment="1">
      <alignment horizontal="center" vertical="center" shrinkToFit="1"/>
    </xf>
    <xf numFmtId="0" fontId="6" fillId="13" borderId="5" xfId="5" applyFont="1" applyFill="1" applyBorder="1" applyAlignment="1">
      <alignment vertical="center" shrinkToFit="1"/>
    </xf>
    <xf numFmtId="0" fontId="6" fillId="13" borderId="3" xfId="5" applyFont="1" applyFill="1" applyBorder="1" applyAlignment="1">
      <alignment vertical="center" shrinkToFit="1"/>
    </xf>
    <xf numFmtId="0" fontId="6" fillId="13" borderId="6" xfId="5" applyFont="1" applyFill="1" applyBorder="1" applyAlignment="1">
      <alignment vertical="center" shrinkToFit="1"/>
    </xf>
    <xf numFmtId="0" fontId="6" fillId="13" borderId="4" xfId="5" applyFont="1" applyFill="1" applyBorder="1" applyAlignment="1">
      <alignment vertical="center" shrinkToFit="1"/>
    </xf>
    <xf numFmtId="0" fontId="1" fillId="0" borderId="4" xfId="2" applyFont="1" applyBorder="1" applyAlignment="1">
      <alignment vertical="center" shrinkToFit="1"/>
    </xf>
    <xf numFmtId="176" fontId="1" fillId="10" borderId="4" xfId="2" applyNumberFormat="1" applyFill="1" applyBorder="1" applyAlignment="1"/>
    <xf numFmtId="10" fontId="1" fillId="10" borderId="4" xfId="4" applyNumberFormat="1" applyFill="1" applyBorder="1" applyAlignment="1"/>
    <xf numFmtId="0" fontId="6" fillId="13" borderId="10" xfId="5" applyFont="1" applyFill="1" applyBorder="1" applyAlignment="1">
      <alignment vertical="center" shrinkToFit="1"/>
    </xf>
    <xf numFmtId="176" fontId="6" fillId="13" borderId="4" xfId="5" applyNumberFormat="1" applyFont="1" applyFill="1" applyBorder="1" applyAlignment="1">
      <alignment vertical="center" shrinkToFit="1"/>
    </xf>
    <xf numFmtId="10" fontId="1" fillId="13" borderId="3" xfId="2" applyNumberFormat="1" applyFont="1" applyFill="1" applyBorder="1" applyAlignment="1">
      <alignment vertical="center" shrinkToFit="1"/>
    </xf>
    <xf numFmtId="0" fontId="1" fillId="16" borderId="0" xfId="2" applyFont="1" applyFill="1" applyAlignment="1">
      <alignment vertical="center" shrinkToFit="1"/>
    </xf>
    <xf numFmtId="176" fontId="1" fillId="12" borderId="4" xfId="2" applyNumberFormat="1" applyFill="1" applyBorder="1" applyAlignment="1"/>
    <xf numFmtId="10" fontId="1" fillId="12" borderId="4" xfId="4" applyNumberFormat="1" applyFill="1" applyBorder="1" applyAlignment="1"/>
    <xf numFmtId="0" fontId="6" fillId="17" borderId="6" xfId="5" applyFont="1" applyFill="1" applyBorder="1" applyAlignment="1">
      <alignment vertical="center" shrinkToFit="1"/>
    </xf>
    <xf numFmtId="0" fontId="6" fillId="17" borderId="4" xfId="5" applyFont="1" applyFill="1" applyBorder="1" applyAlignment="1">
      <alignment vertical="center" shrinkToFit="1"/>
    </xf>
    <xf numFmtId="176" fontId="1" fillId="14" borderId="4" xfId="2" applyNumberFormat="1" applyFill="1" applyBorder="1" applyAlignment="1"/>
    <xf numFmtId="10" fontId="1" fillId="14" borderId="4" xfId="4" applyNumberFormat="1" applyFill="1" applyBorder="1" applyAlignment="1"/>
    <xf numFmtId="176" fontId="1" fillId="15" borderId="4" xfId="2" applyNumberFormat="1" applyFill="1" applyBorder="1" applyAlignment="1"/>
    <xf numFmtId="10" fontId="1" fillId="15" borderId="4" xfId="4" applyNumberFormat="1" applyFill="1" applyBorder="1" applyAlignment="1"/>
    <xf numFmtId="176" fontId="1" fillId="16" borderId="4" xfId="2" applyNumberFormat="1" applyFill="1" applyBorder="1" applyAlignment="1"/>
    <xf numFmtId="10" fontId="1" fillId="16" borderId="4" xfId="4" applyNumberFormat="1" applyFill="1" applyBorder="1" applyAlignment="1"/>
    <xf numFmtId="0" fontId="1" fillId="15" borderId="0" xfId="2" applyFont="1" applyFill="1" applyAlignment="1">
      <alignment vertical="center" shrinkToFit="1"/>
    </xf>
    <xf numFmtId="0" fontId="1" fillId="13" borderId="4" xfId="2" applyFont="1" applyFill="1" applyBorder="1" applyAlignment="1">
      <alignment vertical="center" shrinkToFit="1"/>
    </xf>
    <xf numFmtId="176" fontId="1" fillId="13" borderId="4" xfId="2" applyNumberFormat="1" applyFill="1" applyBorder="1" applyAlignment="1"/>
    <xf numFmtId="10" fontId="1" fillId="13" borderId="4" xfId="4" applyNumberFormat="1" applyFill="1" applyBorder="1" applyAlignment="1"/>
    <xf numFmtId="0" fontId="1" fillId="18" borderId="4" xfId="2" applyFont="1" applyFill="1" applyBorder="1" applyAlignment="1">
      <alignment vertical="center" shrinkToFit="1"/>
    </xf>
    <xf numFmtId="176" fontId="1" fillId="18" borderId="4" xfId="2" applyNumberFormat="1" applyFill="1" applyBorder="1" applyAlignment="1"/>
    <xf numFmtId="10" fontId="1" fillId="18" borderId="4" xfId="4" applyNumberFormat="1" applyFill="1" applyBorder="1" applyAlignment="1"/>
    <xf numFmtId="0" fontId="1" fillId="19" borderId="4" xfId="2" applyFont="1" applyFill="1" applyBorder="1" applyAlignment="1">
      <alignment vertical="center" shrinkToFit="1"/>
    </xf>
    <xf numFmtId="176" fontId="1" fillId="19" borderId="4" xfId="2" applyNumberFormat="1" applyFill="1" applyBorder="1" applyAlignment="1"/>
    <xf numFmtId="10" fontId="1" fillId="19" borderId="4" xfId="4" applyNumberFormat="1" applyFill="1" applyBorder="1" applyAlignment="1"/>
    <xf numFmtId="0" fontId="1" fillId="20" borderId="4" xfId="2" applyFont="1" applyFill="1" applyBorder="1" applyAlignment="1">
      <alignment vertical="center" shrinkToFit="1"/>
    </xf>
    <xf numFmtId="176" fontId="1" fillId="20" borderId="4" xfId="2" applyNumberFormat="1" applyFill="1" applyBorder="1" applyAlignment="1"/>
    <xf numFmtId="10" fontId="1" fillId="20" borderId="4" xfId="4" applyNumberFormat="1" applyFill="1" applyBorder="1" applyAlignment="1"/>
    <xf numFmtId="0" fontId="1" fillId="17" borderId="4" xfId="2" applyFont="1" applyFill="1" applyBorder="1" applyAlignment="1">
      <alignment vertical="center" shrinkToFit="1"/>
    </xf>
    <xf numFmtId="176" fontId="6" fillId="17" borderId="4" xfId="5" applyNumberFormat="1" applyFont="1" applyFill="1" applyBorder="1" applyAlignment="1">
      <alignment vertical="center" shrinkToFit="1"/>
    </xf>
    <xf numFmtId="10" fontId="1" fillId="17" borderId="3" xfId="2" applyNumberFormat="1" applyFont="1" applyFill="1" applyBorder="1" applyAlignment="1">
      <alignment vertical="center" shrinkToFit="1"/>
    </xf>
    <xf numFmtId="10" fontId="1" fillId="17" borderId="4" xfId="4" applyNumberFormat="1" applyFill="1" applyBorder="1" applyAlignment="1"/>
    <xf numFmtId="0" fontId="6" fillId="19" borderId="6" xfId="5" applyFont="1" applyFill="1" applyBorder="1" applyAlignment="1">
      <alignment vertical="center" shrinkToFit="1"/>
    </xf>
    <xf numFmtId="0" fontId="6" fillId="19" borderId="4" xfId="5" applyFont="1" applyFill="1" applyBorder="1" applyAlignment="1">
      <alignment vertical="center" shrinkToFit="1"/>
    </xf>
    <xf numFmtId="176" fontId="6" fillId="19" borderId="4" xfId="5" applyNumberFormat="1" applyFont="1" applyFill="1" applyBorder="1" applyAlignment="1">
      <alignment vertical="center" shrinkToFit="1"/>
    </xf>
    <xf numFmtId="10" fontId="1" fillId="19" borderId="3" xfId="2" applyNumberFormat="1" applyFont="1" applyFill="1" applyBorder="1" applyAlignment="1">
      <alignment vertical="center" shrinkToFit="1"/>
    </xf>
    <xf numFmtId="0" fontId="6" fillId="20" borderId="6" xfId="5" applyFont="1" applyFill="1" applyBorder="1" applyAlignment="1">
      <alignment vertical="center" shrinkToFit="1"/>
    </xf>
    <xf numFmtId="0" fontId="6" fillId="20" borderId="4" xfId="5" applyFont="1" applyFill="1" applyBorder="1" applyAlignment="1">
      <alignment vertical="center" shrinkToFit="1"/>
    </xf>
    <xf numFmtId="176" fontId="1" fillId="0" borderId="4" xfId="2" applyNumberFormat="1" applyFont="1" applyFill="1" applyBorder="1" applyAlignment="1"/>
    <xf numFmtId="0" fontId="1" fillId="21" borderId="4" xfId="2" applyFont="1" applyFill="1" applyBorder="1" applyAlignment="1">
      <alignment vertical="center" shrinkToFit="1"/>
    </xf>
    <xf numFmtId="176" fontId="1" fillId="21" borderId="4" xfId="2" applyNumberFormat="1" applyFill="1" applyBorder="1" applyAlignment="1"/>
    <xf numFmtId="10" fontId="1" fillId="21" borderId="4" xfId="4" applyNumberFormat="1" applyFill="1" applyBorder="1" applyAlignment="1"/>
    <xf numFmtId="0" fontId="6" fillId="20" borderId="10" xfId="5" applyFont="1" applyFill="1" applyBorder="1" applyAlignment="1">
      <alignment vertical="center" shrinkToFit="1"/>
    </xf>
    <xf numFmtId="176" fontId="6" fillId="20" borderId="4" xfId="5" applyNumberFormat="1" applyFont="1" applyFill="1" applyBorder="1" applyAlignment="1">
      <alignment vertical="center" shrinkToFit="1"/>
    </xf>
    <xf numFmtId="10" fontId="1" fillId="20" borderId="3" xfId="2" applyNumberFormat="1" applyFont="1" applyFill="1" applyBorder="1" applyAlignment="1">
      <alignment vertical="center" shrinkToFit="1"/>
    </xf>
    <xf numFmtId="0" fontId="6" fillId="21" borderId="6" xfId="5" applyFont="1" applyFill="1" applyBorder="1" applyAlignment="1">
      <alignment vertical="center" shrinkToFit="1"/>
    </xf>
    <xf numFmtId="0" fontId="6" fillId="21" borderId="4" xfId="5" applyFont="1" applyFill="1" applyBorder="1" applyAlignment="1">
      <alignment vertical="center" shrinkToFit="1"/>
    </xf>
    <xf numFmtId="0" fontId="6" fillId="21" borderId="10" xfId="5" applyFont="1" applyFill="1" applyBorder="1" applyAlignment="1">
      <alignment vertical="center" shrinkToFit="1"/>
    </xf>
    <xf numFmtId="176" fontId="6" fillId="21" borderId="4" xfId="5" applyNumberFormat="1" applyFont="1" applyFill="1" applyBorder="1" applyAlignment="1">
      <alignment vertical="center" shrinkToFit="1"/>
    </xf>
    <xf numFmtId="10" fontId="1" fillId="21" borderId="3" xfId="2" applyNumberFormat="1" applyFont="1" applyFill="1" applyBorder="1" applyAlignment="1">
      <alignment vertical="center" shrinkToFit="1"/>
    </xf>
    <xf numFmtId="0" fontId="6" fillId="16" borderId="10" xfId="5" applyFont="1" applyFill="1" applyBorder="1" applyAlignment="1">
      <alignment vertical="center" shrinkToFit="1"/>
    </xf>
    <xf numFmtId="176" fontId="6" fillId="16" borderId="4" xfId="5" applyNumberFormat="1" applyFont="1" applyFill="1" applyBorder="1" applyAlignment="1">
      <alignment vertical="center" shrinkToFit="1"/>
    </xf>
    <xf numFmtId="10" fontId="1" fillId="22" borderId="4" xfId="4" applyNumberFormat="1" applyFill="1" applyBorder="1" applyAlignment="1"/>
    <xf numFmtId="0" fontId="6" fillId="10" borderId="6" xfId="5" applyFont="1" applyFill="1" applyBorder="1" applyAlignment="1">
      <alignment vertical="center" shrinkToFit="1"/>
    </xf>
    <xf numFmtId="0" fontId="6" fillId="10" borderId="4" xfId="5" applyFont="1" applyFill="1" applyBorder="1" applyAlignment="1">
      <alignment vertical="center" shrinkToFit="1"/>
    </xf>
    <xf numFmtId="0" fontId="1" fillId="23" borderId="4" xfId="2" applyFont="1" applyFill="1" applyBorder="1" applyAlignment="1">
      <alignment vertical="center" shrinkToFit="1"/>
    </xf>
    <xf numFmtId="176" fontId="1" fillId="23" borderId="4" xfId="2" applyNumberFormat="1" applyFill="1" applyBorder="1" applyAlignment="1"/>
    <xf numFmtId="10" fontId="1" fillId="23" borderId="4" xfId="4" applyNumberFormat="1" applyFill="1" applyBorder="1" applyAlignment="1"/>
    <xf numFmtId="0" fontId="6" fillId="10" borderId="10" xfId="5" applyFont="1" applyFill="1" applyBorder="1" applyAlignment="1">
      <alignment vertical="center" shrinkToFit="1"/>
    </xf>
    <xf numFmtId="176" fontId="6" fillId="11" borderId="4" xfId="5" applyNumberFormat="1" applyFont="1" applyFill="1" applyBorder="1" applyAlignment="1">
      <alignment vertical="center" shrinkToFit="1"/>
    </xf>
    <xf numFmtId="10" fontId="1" fillId="11" borderId="3" xfId="2" applyNumberFormat="1" applyFont="1" applyFill="1" applyBorder="1" applyAlignment="1">
      <alignment vertical="center" shrinkToFit="1"/>
    </xf>
    <xf numFmtId="10" fontId="1" fillId="11" borderId="4" xfId="4" applyNumberFormat="1" applyFill="1" applyBorder="1" applyAlignment="1"/>
    <xf numFmtId="0" fontId="6" fillId="24" borderId="6" xfId="5" applyFont="1" applyFill="1" applyBorder="1" applyAlignment="1">
      <alignment vertical="center" shrinkToFit="1"/>
    </xf>
    <xf numFmtId="0" fontId="6" fillId="24" borderId="4" xfId="5" applyFont="1" applyFill="1" applyBorder="1" applyAlignment="1">
      <alignment vertical="center" shrinkToFit="1"/>
    </xf>
    <xf numFmtId="0" fontId="6" fillId="24" borderId="10" xfId="5" applyFont="1" applyFill="1" applyBorder="1" applyAlignment="1">
      <alignment vertical="center" shrinkToFit="1"/>
    </xf>
    <xf numFmtId="176" fontId="6" fillId="24" borderId="4" xfId="5" applyNumberFormat="1" applyFont="1" applyFill="1" applyBorder="1" applyAlignment="1">
      <alignment vertical="center" shrinkToFit="1"/>
    </xf>
    <xf numFmtId="10" fontId="1" fillId="24" borderId="3" xfId="2" applyNumberFormat="1" applyFont="1" applyFill="1" applyBorder="1" applyAlignment="1">
      <alignment vertical="center" shrinkToFit="1"/>
    </xf>
    <xf numFmtId="10" fontId="1" fillId="24" borderId="4" xfId="4" applyNumberFormat="1" applyFill="1" applyBorder="1" applyAlignment="1"/>
    <xf numFmtId="0" fontId="6" fillId="8" borderId="6" xfId="5" applyFont="1" applyFill="1" applyBorder="1" applyAlignment="1">
      <alignment vertical="center" shrinkToFit="1"/>
    </xf>
    <xf numFmtId="0" fontId="6" fillId="8" borderId="4" xfId="5" applyFont="1" applyFill="1" applyBorder="1" applyAlignment="1">
      <alignment vertical="center" shrinkToFit="1"/>
    </xf>
    <xf numFmtId="0" fontId="1" fillId="24" borderId="4" xfId="2" applyFont="1" applyFill="1" applyBorder="1" applyAlignment="1">
      <alignment vertical="center" shrinkToFit="1"/>
    </xf>
    <xf numFmtId="176" fontId="1" fillId="24" borderId="4" xfId="2" applyNumberFormat="1" applyFill="1" applyBorder="1" applyAlignment="1"/>
    <xf numFmtId="0" fontId="1" fillId="25" borderId="4" xfId="2" applyFont="1" applyFill="1" applyBorder="1" applyAlignment="1">
      <alignment vertical="center" shrinkToFit="1"/>
    </xf>
    <xf numFmtId="176" fontId="1" fillId="25" borderId="4" xfId="2" applyNumberFormat="1" applyFill="1" applyBorder="1" applyAlignment="1"/>
    <xf numFmtId="10" fontId="1" fillId="25" borderId="4" xfId="4" applyNumberFormat="1" applyFill="1" applyBorder="1" applyAlignment="1"/>
    <xf numFmtId="0" fontId="1" fillId="26" borderId="4" xfId="2" applyFont="1" applyFill="1" applyBorder="1" applyAlignment="1">
      <alignment vertical="center" shrinkToFit="1"/>
    </xf>
    <xf numFmtId="176" fontId="1" fillId="26" borderId="4" xfId="2" applyNumberFormat="1" applyFill="1" applyBorder="1" applyAlignment="1"/>
    <xf numFmtId="10" fontId="1" fillId="26" borderId="4" xfId="4" applyNumberFormat="1" applyFill="1" applyBorder="1" applyAlignment="1"/>
    <xf numFmtId="0" fontId="6" fillId="8" borderId="10" xfId="5" applyFont="1" applyFill="1" applyBorder="1" applyAlignment="1">
      <alignment vertical="center" shrinkToFit="1"/>
    </xf>
    <xf numFmtId="176" fontId="6" fillId="8" borderId="4" xfId="5" applyNumberFormat="1" applyFont="1" applyFill="1" applyBorder="1" applyAlignment="1">
      <alignment vertical="center" shrinkToFit="1"/>
    </xf>
    <xf numFmtId="10" fontId="1" fillId="8" borderId="3" xfId="2" applyNumberFormat="1" applyFont="1" applyFill="1" applyBorder="1" applyAlignment="1">
      <alignment vertical="center" shrinkToFit="1"/>
    </xf>
    <xf numFmtId="10" fontId="1" fillId="27" borderId="4" xfId="4" applyNumberFormat="1" applyFill="1" applyBorder="1" applyAlignment="1"/>
    <xf numFmtId="0" fontId="1" fillId="28" borderId="4" xfId="2" applyFont="1" applyFill="1" applyBorder="1" applyAlignment="1">
      <alignment vertical="center" shrinkToFit="1"/>
    </xf>
    <xf numFmtId="176" fontId="1" fillId="28" borderId="4" xfId="2" applyNumberFormat="1" applyFill="1" applyBorder="1" applyAlignment="1"/>
    <xf numFmtId="10" fontId="1" fillId="28" borderId="4" xfId="4" applyNumberFormat="1" applyFill="1" applyBorder="1" applyAlignment="1"/>
    <xf numFmtId="0" fontId="6" fillId="5" borderId="6" xfId="5" applyFont="1" applyFill="1" applyBorder="1" applyAlignment="1">
      <alignment vertical="center" shrinkToFit="1"/>
    </xf>
    <xf numFmtId="0" fontId="6" fillId="5" borderId="4" xfId="5" applyFont="1" applyFill="1" applyBorder="1" applyAlignment="1">
      <alignment vertical="center" shrinkToFit="1"/>
    </xf>
    <xf numFmtId="0" fontId="6" fillId="5" borderId="10" xfId="5" applyFont="1" applyFill="1" applyBorder="1" applyAlignment="1">
      <alignment vertical="center" shrinkToFit="1"/>
    </xf>
    <xf numFmtId="176" fontId="6" fillId="5" borderId="4" xfId="5" applyNumberFormat="1" applyFont="1" applyFill="1" applyBorder="1" applyAlignment="1">
      <alignment vertical="center" shrinkToFit="1"/>
    </xf>
    <xf numFmtId="10" fontId="1" fillId="5" borderId="3" xfId="2" applyNumberFormat="1" applyFont="1" applyFill="1" applyBorder="1" applyAlignment="1">
      <alignment vertical="center" shrinkToFit="1"/>
    </xf>
    <xf numFmtId="10" fontId="1" fillId="29" borderId="4" xfId="4" applyNumberFormat="1" applyFill="1" applyBorder="1" applyAlignment="1"/>
    <xf numFmtId="0" fontId="6" fillId="28" borderId="6" xfId="5" applyFont="1" applyFill="1" applyBorder="1" applyAlignment="1">
      <alignment vertical="center" shrinkToFit="1"/>
    </xf>
    <xf numFmtId="0" fontId="6" fillId="28" borderId="4" xfId="5" applyFont="1" applyFill="1" applyBorder="1" applyAlignment="1">
      <alignment vertical="center" shrinkToFit="1"/>
    </xf>
    <xf numFmtId="0" fontId="6" fillId="28" borderId="10" xfId="5" applyFont="1" applyFill="1" applyBorder="1" applyAlignment="1">
      <alignment vertical="center" shrinkToFit="1"/>
    </xf>
    <xf numFmtId="176" fontId="6" fillId="28" borderId="4" xfId="5" applyNumberFormat="1" applyFont="1" applyFill="1" applyBorder="1" applyAlignment="1">
      <alignment vertical="center" shrinkToFit="1"/>
    </xf>
    <xf numFmtId="10" fontId="1" fillId="28" borderId="3" xfId="2" applyNumberFormat="1" applyFont="1" applyFill="1" applyBorder="1" applyAlignment="1">
      <alignment vertical="center" shrinkToFit="1"/>
    </xf>
    <xf numFmtId="10" fontId="1" fillId="30" borderId="4" xfId="4" applyNumberFormat="1" applyFill="1" applyBorder="1" applyAlignment="1"/>
    <xf numFmtId="0" fontId="6" fillId="31" borderId="6" xfId="5" applyFont="1" applyFill="1" applyBorder="1" applyAlignment="1">
      <alignment vertical="center" shrinkToFit="1"/>
    </xf>
    <xf numFmtId="0" fontId="6" fillId="31" borderId="4" xfId="5" applyFont="1" applyFill="1" applyBorder="1" applyAlignment="1">
      <alignment vertical="center" shrinkToFit="1"/>
    </xf>
    <xf numFmtId="0" fontId="6" fillId="31" borderId="10" xfId="5" applyFont="1" applyFill="1" applyBorder="1" applyAlignment="1">
      <alignment vertical="center" shrinkToFit="1"/>
    </xf>
    <xf numFmtId="176" fontId="6" fillId="31" borderId="4" xfId="5" applyNumberFormat="1" applyFont="1" applyFill="1" applyBorder="1" applyAlignment="1">
      <alignment vertical="center" shrinkToFit="1"/>
    </xf>
    <xf numFmtId="10" fontId="1" fillId="31" borderId="3" xfId="2" applyNumberFormat="1" applyFont="1" applyFill="1" applyBorder="1" applyAlignment="1">
      <alignment vertical="center" shrinkToFit="1"/>
    </xf>
    <xf numFmtId="10" fontId="1" fillId="32" borderId="4" xfId="4" applyNumberFormat="1" applyFill="1" applyBorder="1" applyAlignment="1"/>
    <xf numFmtId="0" fontId="1" fillId="31" borderId="4" xfId="2" applyFont="1" applyFill="1" applyBorder="1" applyAlignment="1">
      <alignment vertical="center" shrinkToFit="1"/>
    </xf>
    <xf numFmtId="176" fontId="1" fillId="31" borderId="4" xfId="2" applyNumberFormat="1" applyFill="1" applyBorder="1" applyAlignment="1"/>
    <xf numFmtId="10" fontId="1" fillId="31" borderId="4" xfId="4" applyNumberFormat="1" applyFill="1" applyBorder="1" applyAlignment="1"/>
    <xf numFmtId="0" fontId="6" fillId="33" borderId="6" xfId="5" applyFont="1" applyFill="1" applyBorder="1" applyAlignment="1">
      <alignment vertical="center" shrinkToFit="1"/>
    </xf>
    <xf numFmtId="0" fontId="6" fillId="33" borderId="4" xfId="5" applyFont="1" applyFill="1" applyBorder="1" applyAlignment="1">
      <alignment vertical="center" shrinkToFit="1"/>
    </xf>
    <xf numFmtId="0" fontId="1" fillId="33" borderId="4" xfId="2" applyFont="1" applyFill="1" applyBorder="1" applyAlignment="1">
      <alignment vertical="center" shrinkToFit="1"/>
    </xf>
    <xf numFmtId="176" fontId="1" fillId="33" borderId="4" xfId="2" applyNumberFormat="1" applyFill="1" applyBorder="1" applyAlignment="1"/>
    <xf numFmtId="10" fontId="1" fillId="33" borderId="4" xfId="4" applyNumberFormat="1" applyFill="1" applyBorder="1" applyAlignment="1"/>
    <xf numFmtId="0" fontId="1" fillId="0" borderId="4" xfId="3" applyFont="1" applyFill="1" applyBorder="1">
      <alignment vertical="center"/>
    </xf>
    <xf numFmtId="0" fontId="6" fillId="33" borderId="10" xfId="5" applyFont="1" applyFill="1" applyBorder="1" applyAlignment="1">
      <alignment vertical="center" shrinkToFit="1"/>
    </xf>
    <xf numFmtId="176" fontId="6" fillId="33" borderId="4" xfId="5" applyNumberFormat="1" applyFont="1" applyFill="1" applyBorder="1" applyAlignment="1">
      <alignment vertical="center" shrinkToFit="1"/>
    </xf>
    <xf numFmtId="10" fontId="1" fillId="33" borderId="3" xfId="2" applyNumberFormat="1" applyFont="1" applyFill="1" applyBorder="1" applyAlignment="1">
      <alignment vertical="center" shrinkToFit="1"/>
    </xf>
    <xf numFmtId="0" fontId="1" fillId="34" borderId="4" xfId="2" applyFont="1" applyFill="1" applyBorder="1" applyAlignment="1">
      <alignment vertical="center" shrinkToFit="1"/>
    </xf>
    <xf numFmtId="176" fontId="1" fillId="34" borderId="4" xfId="2" applyNumberFormat="1" applyFill="1" applyBorder="1" applyAlignment="1"/>
    <xf numFmtId="10" fontId="1" fillId="34" borderId="4" xfId="4" applyNumberFormat="1" applyFill="1" applyBorder="1" applyAlignment="1"/>
    <xf numFmtId="0" fontId="6" fillId="35" borderId="6" xfId="5" applyFont="1" applyFill="1" applyBorder="1" applyAlignment="1">
      <alignment vertical="center" shrinkToFit="1"/>
    </xf>
    <xf numFmtId="0" fontId="6" fillId="35" borderId="4" xfId="5" applyFont="1" applyFill="1" applyBorder="1" applyAlignment="1">
      <alignment vertical="center" shrinkToFit="1"/>
    </xf>
    <xf numFmtId="0" fontId="1" fillId="14" borderId="0" xfId="2" applyFont="1" applyFill="1" applyAlignment="1">
      <alignment vertical="center" shrinkToFit="1"/>
    </xf>
    <xf numFmtId="0" fontId="1" fillId="3" borderId="4" xfId="6" applyFont="1" applyFill="1" applyBorder="1" applyAlignment="1">
      <alignment vertical="center" shrinkToFit="1"/>
    </xf>
    <xf numFmtId="0" fontId="1" fillId="8" borderId="4" xfId="6" applyFont="1" applyFill="1" applyBorder="1" applyAlignment="1">
      <alignment vertical="center" shrinkToFit="1"/>
    </xf>
    <xf numFmtId="0" fontId="6" fillId="35" borderId="11" xfId="5" applyFont="1" applyFill="1" applyBorder="1" applyAlignment="1">
      <alignment vertical="center" shrinkToFit="1"/>
    </xf>
    <xf numFmtId="176" fontId="6" fillId="35" borderId="4" xfId="5" applyNumberFormat="1" applyFont="1" applyFill="1" applyBorder="1" applyAlignment="1">
      <alignment vertical="center" shrinkToFit="1"/>
    </xf>
    <xf numFmtId="10" fontId="1" fillId="35" borderId="3" xfId="2" applyNumberFormat="1" applyFont="1" applyFill="1" applyBorder="1" applyAlignment="1">
      <alignment vertical="center" shrinkToFit="1"/>
    </xf>
    <xf numFmtId="10" fontId="1" fillId="35" borderId="4" xfId="4" applyNumberFormat="1" applyFill="1" applyBorder="1" applyAlignment="1"/>
    <xf numFmtId="0" fontId="1" fillId="31" borderId="4" xfId="6" applyFont="1" applyFill="1" applyBorder="1" applyAlignment="1">
      <alignment vertical="center" shrinkToFit="1"/>
    </xf>
    <xf numFmtId="0" fontId="1" fillId="36" borderId="4" xfId="6" applyFont="1" applyFill="1" applyBorder="1" applyAlignment="1">
      <alignment vertical="center" shrinkToFit="1"/>
    </xf>
    <xf numFmtId="0" fontId="1" fillId="13" borderId="4" xfId="6" applyFont="1" applyFill="1" applyBorder="1" applyAlignment="1">
      <alignment vertical="center" shrinkToFit="1"/>
    </xf>
    <xf numFmtId="0" fontId="1" fillId="4" borderId="4" xfId="6" applyFont="1" applyFill="1" applyBorder="1" applyAlignment="1">
      <alignment vertical="center" shrinkToFit="1"/>
    </xf>
    <xf numFmtId="0" fontId="1" fillId="37" borderId="4" xfId="6" applyFont="1" applyFill="1" applyBorder="1" applyAlignment="1">
      <alignment vertical="center" shrinkToFit="1"/>
    </xf>
    <xf numFmtId="0" fontId="1" fillId="7" borderId="4" xfId="6" applyFont="1" applyFill="1" applyBorder="1" applyAlignment="1">
      <alignment vertical="center" shrinkToFit="1"/>
    </xf>
    <xf numFmtId="0" fontId="1" fillId="38" borderId="4" xfId="6" applyFont="1" applyFill="1" applyBorder="1" applyAlignment="1">
      <alignment vertical="center" shrinkToFit="1"/>
    </xf>
    <xf numFmtId="0" fontId="1" fillId="39" borderId="2" xfId="6" applyFont="1" applyFill="1" applyBorder="1" applyAlignment="1">
      <alignment vertical="center" shrinkToFit="1"/>
    </xf>
    <xf numFmtId="176" fontId="1" fillId="0" borderId="2" xfId="2" applyNumberFormat="1" applyBorder="1" applyAlignment="1"/>
    <xf numFmtId="10" fontId="1" fillId="0" borderId="2" xfId="4" applyNumberFormat="1" applyFill="1" applyBorder="1" applyAlignment="1"/>
    <xf numFmtId="176" fontId="7" fillId="40" borderId="3" xfId="2" applyNumberFormat="1" applyFont="1" applyFill="1" applyBorder="1" applyAlignment="1">
      <alignment horizontal="center" vertical="center" shrinkToFit="1"/>
    </xf>
    <xf numFmtId="176" fontId="7" fillId="13" borderId="3" xfId="2" applyNumberFormat="1" applyFont="1" applyFill="1" applyBorder="1" applyAlignment="1"/>
    <xf numFmtId="10" fontId="7" fillId="13" borderId="3" xfId="4" applyNumberFormat="1" applyFont="1" applyFill="1" applyBorder="1" applyAlignment="1"/>
    <xf numFmtId="0" fontId="6" fillId="0" borderId="0" xfId="7" applyFont="1" applyBorder="1" applyAlignment="1">
      <alignment vertical="center"/>
    </xf>
    <xf numFmtId="176" fontId="1" fillId="0" borderId="0" xfId="2" applyNumberFormat="1" applyAlignment="1"/>
    <xf numFmtId="0" fontId="1" fillId="0" borderId="0" xfId="2" applyFont="1"/>
    <xf numFmtId="176" fontId="7" fillId="0" borderId="4" xfId="8" applyNumberFormat="1" applyFont="1" applyFill="1" applyBorder="1" applyAlignment="1">
      <alignment horizontal="center"/>
    </xf>
    <xf numFmtId="176" fontId="1" fillId="0" borderId="0" xfId="2" applyNumberFormat="1" applyFill="1" applyAlignment="1"/>
    <xf numFmtId="0" fontId="1" fillId="0" borderId="0" xfId="3" applyFill="1">
      <alignment vertical="center"/>
    </xf>
    <xf numFmtId="176" fontId="1" fillId="41" borderId="4" xfId="4" applyNumberFormat="1" applyFill="1" applyBorder="1" applyAlignment="1"/>
    <xf numFmtId="10" fontId="1" fillId="41" borderId="4" xfId="4" applyNumberFormat="1" applyFill="1" applyBorder="1" applyAlignment="1"/>
    <xf numFmtId="0" fontId="1" fillId="42" borderId="4" xfId="2" applyFont="1" applyFill="1" applyBorder="1" applyAlignment="1">
      <alignment vertical="center" shrinkToFit="1"/>
    </xf>
    <xf numFmtId="176" fontId="1" fillId="42" borderId="4" xfId="2" applyNumberFormat="1" applyFill="1" applyBorder="1" applyAlignment="1"/>
    <xf numFmtId="10" fontId="1" fillId="42" borderId="4" xfId="4" applyNumberFormat="1" applyFill="1" applyBorder="1" applyAlignment="1"/>
    <xf numFmtId="0" fontId="1" fillId="41" borderId="4" xfId="2" applyFont="1" applyFill="1" applyBorder="1" applyAlignment="1">
      <alignment vertical="center" shrinkToFit="1"/>
    </xf>
    <xf numFmtId="176" fontId="1" fillId="0" borderId="4" xfId="2" applyNumberFormat="1" applyFont="1" applyFill="1" applyBorder="1" applyAlignment="1">
      <alignment vertical="center" shrinkToFit="1"/>
    </xf>
    <xf numFmtId="176" fontId="1" fillId="41" borderId="4" xfId="2" applyNumberFormat="1" applyFont="1" applyFill="1" applyBorder="1" applyAlignment="1">
      <alignment vertical="center" shrinkToFit="1"/>
    </xf>
    <xf numFmtId="10" fontId="1" fillId="41" borderId="4" xfId="2" applyNumberFormat="1" applyFont="1" applyFill="1" applyBorder="1" applyAlignment="1">
      <alignment vertical="center" shrinkToFit="1"/>
    </xf>
    <xf numFmtId="176" fontId="1" fillId="42" borderId="4" xfId="2" applyNumberFormat="1" applyFont="1" applyFill="1" applyBorder="1" applyAlignment="1">
      <alignment vertical="center" shrinkToFit="1"/>
    </xf>
    <xf numFmtId="10" fontId="1" fillId="42" borderId="4" xfId="2" applyNumberFormat="1" applyFont="1" applyFill="1" applyBorder="1" applyAlignment="1">
      <alignment vertical="center" shrinkToFit="1"/>
    </xf>
    <xf numFmtId="57" fontId="1" fillId="0" borderId="0" xfId="2" quotePrefix="1" applyNumberFormat="1" applyFont="1" applyAlignment="1">
      <alignment horizontal="center" vertical="center" shrinkToFit="1"/>
    </xf>
  </cellXfs>
  <cellStyles count="9">
    <cellStyle name="標準" xfId="0" builtinId="0"/>
    <cellStyle name="標準 2" xfId="6"/>
    <cellStyle name="標準 2_年齢別人口(H25.1) 2" xfId="1"/>
    <cellStyle name="標準 2_年齢別人口(H25.9) 2" xfId="3"/>
    <cellStyle name="標準 2_平成24年4月（平成24年3月31日現在) 2" xfId="2"/>
    <cellStyle name="標準 3 2" xfId="8"/>
    <cellStyle name="標準 4" xfId="5"/>
    <cellStyle name="標準_06 平成24年：町内会別人口" xfId="7"/>
    <cellStyle name="標準_平成24年4月（平成24年3月31日現在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zoomScale="85" zoomScaleNormal="85" zoomScaleSheetLayoutView="85" workbookViewId="0">
      <pane ySplit="1" topLeftCell="A2" activePane="bottomLeft" state="frozen"/>
      <selection activeCell="F6" sqref="F6"/>
      <selection pane="bottomLeft" sqref="A1:XFD1048576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45688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299</v>
      </c>
      <c r="C2" s="10">
        <v>37</v>
      </c>
      <c r="D2" s="10">
        <v>160</v>
      </c>
      <c r="E2" s="10">
        <v>102</v>
      </c>
      <c r="F2" s="11"/>
      <c r="G2" s="12" t="s">
        <v>10</v>
      </c>
      <c r="H2" s="13" t="s">
        <v>9</v>
      </c>
      <c r="I2" s="10">
        <f>B2</f>
        <v>299</v>
      </c>
      <c r="J2" s="10">
        <f t="shared" ref="I2:L4" si="0">C2</f>
        <v>37</v>
      </c>
      <c r="K2" s="10">
        <f t="shared" si="0"/>
        <v>160</v>
      </c>
      <c r="L2" s="10">
        <f t="shared" si="0"/>
        <v>102</v>
      </c>
      <c r="M2" s="14">
        <f>J2/$I2</f>
        <v>0.12374581939799331</v>
      </c>
      <c r="N2" s="14">
        <f>K2/I2</f>
        <v>0.53511705685618727</v>
      </c>
      <c r="O2" s="14">
        <f>L2/I2</f>
        <v>0.34113712374581939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96</v>
      </c>
      <c r="C3" s="17">
        <v>6</v>
      </c>
      <c r="D3" s="17">
        <v>41</v>
      </c>
      <c r="E3" s="17">
        <v>49</v>
      </c>
      <c r="F3" s="18"/>
      <c r="G3" s="12" t="s">
        <v>10</v>
      </c>
      <c r="H3" s="19" t="s">
        <v>12</v>
      </c>
      <c r="I3" s="10">
        <f t="shared" si="0"/>
        <v>96</v>
      </c>
      <c r="J3" s="10">
        <f t="shared" si="0"/>
        <v>6</v>
      </c>
      <c r="K3" s="10">
        <f t="shared" si="0"/>
        <v>41</v>
      </c>
      <c r="L3" s="10">
        <f t="shared" si="0"/>
        <v>49</v>
      </c>
      <c r="M3" s="20">
        <f>J3/I3</f>
        <v>6.25E-2</v>
      </c>
      <c r="N3" s="20">
        <f>K3/I3</f>
        <v>0.42708333333333331</v>
      </c>
      <c r="O3" s="20">
        <f>L3/I3</f>
        <v>0.51041666666666663</v>
      </c>
      <c r="Q3" s="21" t="s">
        <v>13</v>
      </c>
      <c r="R3" s="22" t="s">
        <v>14</v>
      </c>
      <c r="S3" s="23">
        <f t="shared" ref="S3:V4" si="1">B5</f>
        <v>236</v>
      </c>
      <c r="T3" s="23">
        <f t="shared" si="1"/>
        <v>21</v>
      </c>
      <c r="U3" s="23">
        <f t="shared" si="1"/>
        <v>138</v>
      </c>
      <c r="V3" s="23">
        <f t="shared" si="1"/>
        <v>77</v>
      </c>
      <c r="W3" s="24">
        <f t="shared" ref="W3:Y18" si="2">T3/$S3</f>
        <v>8.8983050847457626E-2</v>
      </c>
      <c r="X3" s="24">
        <f t="shared" si="2"/>
        <v>0.5847457627118644</v>
      </c>
      <c r="Y3" s="24">
        <f t="shared" si="2"/>
        <v>0.32627118644067798</v>
      </c>
    </row>
    <row r="4" spans="1:25" x14ac:dyDescent="0.15">
      <c r="A4" s="16" t="s">
        <v>15</v>
      </c>
      <c r="B4" s="17">
        <v>155</v>
      </c>
      <c r="C4" s="17">
        <v>4</v>
      </c>
      <c r="D4" s="17">
        <v>103</v>
      </c>
      <c r="E4" s="17">
        <v>48</v>
      </c>
      <c r="F4" s="18"/>
      <c r="G4" s="12" t="s">
        <v>10</v>
      </c>
      <c r="H4" s="19" t="s">
        <v>15</v>
      </c>
      <c r="I4" s="10">
        <f t="shared" si="0"/>
        <v>155</v>
      </c>
      <c r="J4" s="10">
        <f t="shared" si="0"/>
        <v>4</v>
      </c>
      <c r="K4" s="10">
        <f t="shared" si="0"/>
        <v>103</v>
      </c>
      <c r="L4" s="10">
        <f t="shared" si="0"/>
        <v>48</v>
      </c>
      <c r="M4" s="20">
        <f t="shared" ref="M4:M67" si="3">J4/I4</f>
        <v>2.5806451612903226E-2</v>
      </c>
      <c r="N4" s="20">
        <f t="shared" ref="N4:N67" si="4">K4/I4</f>
        <v>0.6645161290322581</v>
      </c>
      <c r="O4" s="20">
        <f t="shared" ref="O4:O67" si="5">L4/I4</f>
        <v>0.30967741935483872</v>
      </c>
      <c r="Q4" s="21" t="s">
        <v>13</v>
      </c>
      <c r="R4" s="25" t="s">
        <v>16</v>
      </c>
      <c r="S4" s="23">
        <f t="shared" si="1"/>
        <v>33</v>
      </c>
      <c r="T4" s="23">
        <f t="shared" si="1"/>
        <v>2</v>
      </c>
      <c r="U4" s="23">
        <f t="shared" si="1"/>
        <v>8</v>
      </c>
      <c r="V4" s="23">
        <f t="shared" si="1"/>
        <v>23</v>
      </c>
      <c r="W4" s="24">
        <f t="shared" si="2"/>
        <v>6.0606060606060608E-2</v>
      </c>
      <c r="X4" s="24">
        <f t="shared" si="2"/>
        <v>0.24242424242424243</v>
      </c>
      <c r="Y4" s="24">
        <f t="shared" si="2"/>
        <v>0.69696969696969702</v>
      </c>
    </row>
    <row r="5" spans="1:25" x14ac:dyDescent="0.15">
      <c r="A5" s="16" t="s">
        <v>17</v>
      </c>
      <c r="B5" s="26">
        <v>236</v>
      </c>
      <c r="C5" s="26">
        <v>21</v>
      </c>
      <c r="D5" s="26">
        <v>138</v>
      </c>
      <c r="E5" s="26">
        <v>77</v>
      </c>
      <c r="F5" s="27"/>
      <c r="G5" s="12" t="s">
        <v>10</v>
      </c>
      <c r="H5" s="28" t="s">
        <v>13</v>
      </c>
      <c r="I5" s="29">
        <f>S5</f>
        <v>269</v>
      </c>
      <c r="J5" s="29">
        <f>T5</f>
        <v>23</v>
      </c>
      <c r="K5" s="29">
        <f>U5</f>
        <v>146</v>
      </c>
      <c r="L5" s="29">
        <f>V5</f>
        <v>100</v>
      </c>
      <c r="M5" s="30">
        <f t="shared" si="3"/>
        <v>8.5501858736059477E-2</v>
      </c>
      <c r="N5" s="30">
        <f t="shared" si="4"/>
        <v>0.54275092936802971</v>
      </c>
      <c r="O5" s="30">
        <f t="shared" si="5"/>
        <v>0.37174721189591076</v>
      </c>
      <c r="Q5" s="21" t="s">
        <v>13</v>
      </c>
      <c r="R5" s="31" t="s">
        <v>13</v>
      </c>
      <c r="S5" s="32">
        <f>SUM(S3:S4)</f>
        <v>269</v>
      </c>
      <c r="T5" s="32">
        <f>SUM(T3:T4)</f>
        <v>23</v>
      </c>
      <c r="U5" s="32">
        <f>SUM(U3:U4)</f>
        <v>146</v>
      </c>
      <c r="V5" s="32">
        <f>SUM(V3:V4)</f>
        <v>100</v>
      </c>
      <c r="W5" s="33">
        <f t="shared" si="2"/>
        <v>8.5501858736059477E-2</v>
      </c>
      <c r="X5" s="33">
        <f t="shared" si="2"/>
        <v>0.54275092936802971</v>
      </c>
      <c r="Y5" s="33">
        <f t="shared" si="2"/>
        <v>0.37174721189591076</v>
      </c>
    </row>
    <row r="6" spans="1:25" x14ac:dyDescent="0.15">
      <c r="A6" s="16" t="s">
        <v>18</v>
      </c>
      <c r="B6" s="17">
        <v>33</v>
      </c>
      <c r="C6" s="17">
        <v>2</v>
      </c>
      <c r="D6" s="17">
        <v>8</v>
      </c>
      <c r="E6" s="17">
        <v>23</v>
      </c>
      <c r="F6" s="18"/>
      <c r="G6" s="12" t="s">
        <v>10</v>
      </c>
      <c r="H6" s="19" t="s">
        <v>19</v>
      </c>
      <c r="I6" s="17">
        <f t="shared" ref="I6:L7" si="6">B7</f>
        <v>435</v>
      </c>
      <c r="J6" s="17">
        <f t="shared" si="6"/>
        <v>51</v>
      </c>
      <c r="K6" s="17">
        <f t="shared" si="6"/>
        <v>261</v>
      </c>
      <c r="L6" s="17">
        <f t="shared" si="6"/>
        <v>123</v>
      </c>
      <c r="M6" s="20">
        <f t="shared" si="3"/>
        <v>0.11724137931034483</v>
      </c>
      <c r="N6" s="20">
        <f t="shared" si="4"/>
        <v>0.6</v>
      </c>
      <c r="O6" s="20">
        <f t="shared" si="5"/>
        <v>0.28275862068965518</v>
      </c>
      <c r="Q6" s="34" t="s">
        <v>20</v>
      </c>
      <c r="R6" s="35" t="s">
        <v>21</v>
      </c>
      <c r="S6" s="23">
        <f>B9</f>
        <v>145</v>
      </c>
      <c r="T6" s="23">
        <f>C9</f>
        <v>7</v>
      </c>
      <c r="U6" s="23">
        <f>D9</f>
        <v>83</v>
      </c>
      <c r="V6" s="23">
        <f>E9</f>
        <v>55</v>
      </c>
      <c r="W6" s="24">
        <f t="shared" si="2"/>
        <v>4.8275862068965517E-2</v>
      </c>
      <c r="X6" s="24">
        <f t="shared" si="2"/>
        <v>0.57241379310344831</v>
      </c>
      <c r="Y6" s="24">
        <f t="shared" si="2"/>
        <v>0.37931034482758619</v>
      </c>
    </row>
    <row r="7" spans="1:25" x14ac:dyDescent="0.15">
      <c r="A7" s="16" t="s">
        <v>19</v>
      </c>
      <c r="B7" s="17">
        <v>435</v>
      </c>
      <c r="C7" s="17">
        <v>51</v>
      </c>
      <c r="D7" s="17">
        <v>261</v>
      </c>
      <c r="E7" s="17">
        <v>123</v>
      </c>
      <c r="F7" s="18"/>
      <c r="G7" s="12" t="s">
        <v>10</v>
      </c>
      <c r="H7" s="19" t="s">
        <v>22</v>
      </c>
      <c r="I7" s="17">
        <f t="shared" si="6"/>
        <v>590</v>
      </c>
      <c r="J7" s="17">
        <f t="shared" si="6"/>
        <v>50</v>
      </c>
      <c r="K7" s="17">
        <f t="shared" si="6"/>
        <v>315</v>
      </c>
      <c r="L7" s="17">
        <f t="shared" si="6"/>
        <v>225</v>
      </c>
      <c r="M7" s="20">
        <f t="shared" si="3"/>
        <v>8.4745762711864403E-2</v>
      </c>
      <c r="N7" s="20">
        <f t="shared" si="4"/>
        <v>0.53389830508474578</v>
      </c>
      <c r="O7" s="20">
        <f t="shared" si="5"/>
        <v>0.38135593220338981</v>
      </c>
      <c r="Q7" s="34" t="s">
        <v>20</v>
      </c>
      <c r="R7" s="35" t="s">
        <v>23</v>
      </c>
      <c r="S7" s="23">
        <f>B11</f>
        <v>40</v>
      </c>
      <c r="T7" s="23">
        <f>C11</f>
        <v>1</v>
      </c>
      <c r="U7" s="23">
        <f>D11</f>
        <v>15</v>
      </c>
      <c r="V7" s="23">
        <f>E11</f>
        <v>24</v>
      </c>
      <c r="W7" s="24">
        <f t="shared" si="2"/>
        <v>2.5000000000000001E-2</v>
      </c>
      <c r="X7" s="24">
        <f t="shared" si="2"/>
        <v>0.375</v>
      </c>
      <c r="Y7" s="24">
        <f t="shared" si="2"/>
        <v>0.6</v>
      </c>
    </row>
    <row r="8" spans="1:25" x14ac:dyDescent="0.15">
      <c r="A8" s="16" t="s">
        <v>22</v>
      </c>
      <c r="B8" s="26">
        <v>590</v>
      </c>
      <c r="C8" s="26">
        <v>50</v>
      </c>
      <c r="D8" s="26">
        <v>315</v>
      </c>
      <c r="E8" s="26">
        <v>225</v>
      </c>
      <c r="F8" s="27"/>
      <c r="G8" s="12" t="s">
        <v>10</v>
      </c>
      <c r="H8" s="36" t="s">
        <v>20</v>
      </c>
      <c r="I8" s="37">
        <f>S8</f>
        <v>185</v>
      </c>
      <c r="J8" s="37">
        <f>T8</f>
        <v>8</v>
      </c>
      <c r="K8" s="37">
        <f>U8</f>
        <v>98</v>
      </c>
      <c r="L8" s="37">
        <f>V8</f>
        <v>79</v>
      </c>
      <c r="M8" s="38">
        <f t="shared" si="3"/>
        <v>4.3243243243243246E-2</v>
      </c>
      <c r="N8" s="38">
        <f t="shared" si="4"/>
        <v>0.52972972972972976</v>
      </c>
      <c r="O8" s="38">
        <f t="shared" si="5"/>
        <v>0.42702702702702705</v>
      </c>
      <c r="Q8" s="34" t="s">
        <v>20</v>
      </c>
      <c r="R8" s="34" t="s">
        <v>20</v>
      </c>
      <c r="S8" s="39">
        <f>SUM(S6:S7)</f>
        <v>185</v>
      </c>
      <c r="T8" s="39">
        <f>SUM(T6:T7)</f>
        <v>8</v>
      </c>
      <c r="U8" s="39">
        <f>SUM(U6:U7)</f>
        <v>98</v>
      </c>
      <c r="V8" s="39">
        <f>SUM(V6:V7)</f>
        <v>79</v>
      </c>
      <c r="W8" s="40">
        <f t="shared" si="2"/>
        <v>4.3243243243243246E-2</v>
      </c>
      <c r="X8" s="40">
        <f t="shared" si="2"/>
        <v>0.52972972972972976</v>
      </c>
      <c r="Y8" s="40">
        <f t="shared" si="2"/>
        <v>0.42702702702702705</v>
      </c>
    </row>
    <row r="9" spans="1:25" x14ac:dyDescent="0.15">
      <c r="A9" s="16" t="s">
        <v>24</v>
      </c>
      <c r="B9" s="17">
        <v>145</v>
      </c>
      <c r="C9" s="17">
        <v>7</v>
      </c>
      <c r="D9" s="17">
        <v>83</v>
      </c>
      <c r="E9" s="17">
        <v>55</v>
      </c>
      <c r="F9" s="18"/>
      <c r="G9" s="12" t="s">
        <v>10</v>
      </c>
      <c r="H9" s="252" t="s">
        <v>342</v>
      </c>
      <c r="I9" s="247">
        <f>S11</f>
        <v>237</v>
      </c>
      <c r="J9" s="247">
        <f>T11</f>
        <v>29</v>
      </c>
      <c r="K9" s="247">
        <f>U11</f>
        <v>118</v>
      </c>
      <c r="L9" s="247">
        <f>V11</f>
        <v>90</v>
      </c>
      <c r="M9" s="248">
        <f t="shared" si="3"/>
        <v>0.12236286919831224</v>
      </c>
      <c r="N9" s="248">
        <f t="shared" si="4"/>
        <v>0.49789029535864981</v>
      </c>
      <c r="O9" s="248">
        <f t="shared" si="5"/>
        <v>0.379746835443038</v>
      </c>
      <c r="Q9" s="252" t="s">
        <v>342</v>
      </c>
      <c r="R9" s="35" t="s">
        <v>343</v>
      </c>
      <c r="S9" s="253">
        <f>B10</f>
        <v>116</v>
      </c>
      <c r="T9" s="253">
        <f>C10</f>
        <v>23</v>
      </c>
      <c r="U9" s="253">
        <f>D10</f>
        <v>65</v>
      </c>
      <c r="V9" s="253">
        <f>E10</f>
        <v>28</v>
      </c>
      <c r="W9" s="24">
        <f t="shared" si="2"/>
        <v>0.19827586206896552</v>
      </c>
      <c r="X9" s="24">
        <f t="shared" si="2"/>
        <v>0.56034482758620685</v>
      </c>
      <c r="Y9" s="24">
        <f t="shared" si="2"/>
        <v>0.2413793103448276</v>
      </c>
    </row>
    <row r="10" spans="1:25" x14ac:dyDescent="0.15">
      <c r="A10" s="16" t="s">
        <v>25</v>
      </c>
      <c r="B10" s="17">
        <v>116</v>
      </c>
      <c r="C10" s="17">
        <v>23</v>
      </c>
      <c r="D10" s="17">
        <v>65</v>
      </c>
      <c r="E10" s="17">
        <v>28</v>
      </c>
      <c r="F10" s="18"/>
      <c r="G10" s="12" t="s">
        <v>10</v>
      </c>
      <c r="H10" s="19" t="s">
        <v>30</v>
      </c>
      <c r="I10" s="17">
        <f t="shared" ref="I10:L29" si="7">B13</f>
        <v>224</v>
      </c>
      <c r="J10" s="17">
        <f t="shared" si="7"/>
        <v>9</v>
      </c>
      <c r="K10" s="17">
        <f t="shared" si="7"/>
        <v>106</v>
      </c>
      <c r="L10" s="17">
        <f t="shared" si="7"/>
        <v>109</v>
      </c>
      <c r="M10" s="20">
        <f t="shared" si="3"/>
        <v>4.0178571428571432E-2</v>
      </c>
      <c r="N10" s="20">
        <f t="shared" si="4"/>
        <v>0.4732142857142857</v>
      </c>
      <c r="O10" s="20">
        <f t="shared" si="5"/>
        <v>0.48660714285714285</v>
      </c>
      <c r="Q10" s="252" t="s">
        <v>342</v>
      </c>
      <c r="R10" s="35" t="s">
        <v>342</v>
      </c>
      <c r="S10" s="253">
        <f>B12</f>
        <v>121</v>
      </c>
      <c r="T10" s="253">
        <f>C12</f>
        <v>6</v>
      </c>
      <c r="U10" s="253">
        <f>D12</f>
        <v>53</v>
      </c>
      <c r="V10" s="253">
        <f>E12</f>
        <v>62</v>
      </c>
      <c r="W10" s="24">
        <f t="shared" si="2"/>
        <v>4.9586776859504134E-2</v>
      </c>
      <c r="X10" s="24">
        <f t="shared" si="2"/>
        <v>0.43801652892561982</v>
      </c>
      <c r="Y10" s="24">
        <f t="shared" si="2"/>
        <v>0.51239669421487599</v>
      </c>
    </row>
    <row r="11" spans="1:25" x14ac:dyDescent="0.15">
      <c r="A11" s="16" t="s">
        <v>29</v>
      </c>
      <c r="B11" s="17">
        <v>40</v>
      </c>
      <c r="C11" s="17">
        <v>1</v>
      </c>
      <c r="D11" s="17">
        <v>15</v>
      </c>
      <c r="E11" s="17">
        <v>24</v>
      </c>
      <c r="F11" s="27"/>
      <c r="G11" s="12" t="s">
        <v>10</v>
      </c>
      <c r="H11" s="19" t="s">
        <v>31</v>
      </c>
      <c r="I11" s="17">
        <f t="shared" si="7"/>
        <v>506</v>
      </c>
      <c r="J11" s="17">
        <f t="shared" si="7"/>
        <v>41</v>
      </c>
      <c r="K11" s="17">
        <f t="shared" si="7"/>
        <v>306</v>
      </c>
      <c r="L11" s="17">
        <f t="shared" si="7"/>
        <v>159</v>
      </c>
      <c r="M11" s="20">
        <f t="shared" si="3"/>
        <v>8.1027667984189727E-2</v>
      </c>
      <c r="N11" s="20">
        <f t="shared" si="4"/>
        <v>0.60474308300395252</v>
      </c>
      <c r="O11" s="20">
        <f t="shared" si="5"/>
        <v>0.31422924901185773</v>
      </c>
      <c r="Q11" s="252" t="s">
        <v>342</v>
      </c>
      <c r="R11" s="252" t="s">
        <v>342</v>
      </c>
      <c r="S11" s="254">
        <f>SUM(S9:S10)</f>
        <v>237</v>
      </c>
      <c r="T11" s="254">
        <f>SUM(T9:T10)</f>
        <v>29</v>
      </c>
      <c r="U11" s="254">
        <f>SUM(U9:U10)</f>
        <v>118</v>
      </c>
      <c r="V11" s="254">
        <f>SUM(V9:V10)</f>
        <v>90</v>
      </c>
      <c r="W11" s="255">
        <f t="shared" si="2"/>
        <v>0.12236286919831224</v>
      </c>
      <c r="X11" s="255">
        <f t="shared" si="2"/>
        <v>0.49789029535864981</v>
      </c>
      <c r="Y11" s="255">
        <f t="shared" si="2"/>
        <v>0.379746835443038</v>
      </c>
    </row>
    <row r="12" spans="1:25" x14ac:dyDescent="0.15">
      <c r="A12" s="16" t="s">
        <v>27</v>
      </c>
      <c r="B12" s="17">
        <v>121</v>
      </c>
      <c r="C12" s="17">
        <v>6</v>
      </c>
      <c r="D12" s="17">
        <v>53</v>
      </c>
      <c r="E12" s="17">
        <v>62</v>
      </c>
      <c r="F12" s="18"/>
      <c r="G12" s="12" t="s">
        <v>10</v>
      </c>
      <c r="H12" s="19" t="s">
        <v>34</v>
      </c>
      <c r="I12" s="17">
        <f t="shared" si="7"/>
        <v>3093</v>
      </c>
      <c r="J12" s="17">
        <f t="shared" si="7"/>
        <v>461</v>
      </c>
      <c r="K12" s="17">
        <f t="shared" si="7"/>
        <v>1974</v>
      </c>
      <c r="L12" s="17">
        <f t="shared" si="7"/>
        <v>658</v>
      </c>
      <c r="M12" s="20">
        <f t="shared" si="3"/>
        <v>0.14904623343032655</v>
      </c>
      <c r="N12" s="20">
        <f t="shared" si="4"/>
        <v>0.63821532492725508</v>
      </c>
      <c r="O12" s="20">
        <f t="shared" si="5"/>
        <v>0.21273844164241837</v>
      </c>
      <c r="Q12" s="41" t="s">
        <v>26</v>
      </c>
      <c r="R12" s="19" t="s">
        <v>26</v>
      </c>
      <c r="S12" s="42">
        <f>B33</f>
        <v>590</v>
      </c>
      <c r="T12" s="42">
        <f>C33</f>
        <v>76</v>
      </c>
      <c r="U12" s="42">
        <f>D33</f>
        <v>335</v>
      </c>
      <c r="V12" s="42">
        <f>E33</f>
        <v>179</v>
      </c>
      <c r="W12" s="44">
        <f t="shared" si="2"/>
        <v>0.12881355932203389</v>
      </c>
      <c r="X12" s="44">
        <f t="shared" si="2"/>
        <v>0.56779661016949157</v>
      </c>
      <c r="Y12" s="24">
        <f t="shared" si="2"/>
        <v>0.30338983050847457</v>
      </c>
    </row>
    <row r="13" spans="1:25" x14ac:dyDescent="0.15">
      <c r="A13" s="16" t="s">
        <v>30</v>
      </c>
      <c r="B13" s="17">
        <v>224</v>
      </c>
      <c r="C13" s="17">
        <v>9</v>
      </c>
      <c r="D13" s="17">
        <v>106</v>
      </c>
      <c r="E13" s="17">
        <v>109</v>
      </c>
      <c r="F13" s="18"/>
      <c r="G13" s="12" t="s">
        <v>10</v>
      </c>
      <c r="H13" s="19" t="s">
        <v>36</v>
      </c>
      <c r="I13" s="17">
        <f t="shared" si="7"/>
        <v>2020</v>
      </c>
      <c r="J13" s="17">
        <f t="shared" si="7"/>
        <v>354</v>
      </c>
      <c r="K13" s="17">
        <f t="shared" si="7"/>
        <v>1154</v>
      </c>
      <c r="L13" s="17">
        <f t="shared" si="7"/>
        <v>512</v>
      </c>
      <c r="M13" s="20">
        <f t="shared" si="3"/>
        <v>0.17524752475247524</v>
      </c>
      <c r="N13" s="20">
        <f t="shared" si="4"/>
        <v>0.57128712871287124</v>
      </c>
      <c r="O13" s="20">
        <f t="shared" si="5"/>
        <v>0.25346534653465347</v>
      </c>
      <c r="Q13" s="41" t="s">
        <v>26</v>
      </c>
      <c r="R13" s="43" t="s">
        <v>28</v>
      </c>
      <c r="S13" s="42">
        <f>B37</f>
        <v>46</v>
      </c>
      <c r="T13" s="42">
        <f>C37</f>
        <v>2</v>
      </c>
      <c r="U13" s="42">
        <f>D37</f>
        <v>19</v>
      </c>
      <c r="V13" s="42">
        <f>E37</f>
        <v>25</v>
      </c>
      <c r="W13" s="44">
        <f t="shared" si="2"/>
        <v>4.3478260869565216E-2</v>
      </c>
      <c r="X13" s="44">
        <f t="shared" si="2"/>
        <v>0.41304347826086957</v>
      </c>
      <c r="Y13" s="44">
        <f t="shared" si="2"/>
        <v>0.54347826086956519</v>
      </c>
    </row>
    <row r="14" spans="1:25" x14ac:dyDescent="0.15">
      <c r="A14" s="16" t="s">
        <v>31</v>
      </c>
      <c r="B14" s="17">
        <v>506</v>
      </c>
      <c r="C14" s="17">
        <v>41</v>
      </c>
      <c r="D14" s="17">
        <v>306</v>
      </c>
      <c r="E14" s="17">
        <v>159</v>
      </c>
      <c r="F14" s="18"/>
      <c r="G14" s="12" t="s">
        <v>10</v>
      </c>
      <c r="H14" s="19" t="s">
        <v>38</v>
      </c>
      <c r="I14" s="17">
        <f t="shared" si="7"/>
        <v>1865</v>
      </c>
      <c r="J14" s="17">
        <f t="shared" si="7"/>
        <v>352</v>
      </c>
      <c r="K14" s="17">
        <f t="shared" si="7"/>
        <v>1140</v>
      </c>
      <c r="L14" s="17">
        <f t="shared" si="7"/>
        <v>373</v>
      </c>
      <c r="M14" s="20">
        <f t="shared" si="3"/>
        <v>0.18873994638069705</v>
      </c>
      <c r="N14" s="20">
        <f t="shared" si="4"/>
        <v>0.61126005361930291</v>
      </c>
      <c r="O14" s="20">
        <f t="shared" si="5"/>
        <v>0.2</v>
      </c>
      <c r="Q14" s="41" t="s">
        <v>26</v>
      </c>
      <c r="R14" s="41" t="s">
        <v>26</v>
      </c>
      <c r="S14" s="45">
        <f>SUM(S12:S13)</f>
        <v>636</v>
      </c>
      <c r="T14" s="45">
        <f>SUM(T12:T13)</f>
        <v>78</v>
      </c>
      <c r="U14" s="45">
        <f>SUM(U12:U13)</f>
        <v>354</v>
      </c>
      <c r="V14" s="45">
        <f>SUM(V12:V13)</f>
        <v>204</v>
      </c>
      <c r="W14" s="46">
        <f t="shared" si="2"/>
        <v>0.12264150943396226</v>
      </c>
      <c r="X14" s="46">
        <f t="shared" si="2"/>
        <v>0.55660377358490565</v>
      </c>
      <c r="Y14" s="47">
        <f t="shared" si="2"/>
        <v>0.32075471698113206</v>
      </c>
    </row>
    <row r="15" spans="1:25" x14ac:dyDescent="0.15">
      <c r="A15" s="16" t="s">
        <v>34</v>
      </c>
      <c r="B15" s="17">
        <v>3093</v>
      </c>
      <c r="C15" s="17">
        <v>461</v>
      </c>
      <c r="D15" s="17">
        <v>1974</v>
      </c>
      <c r="E15" s="17">
        <v>658</v>
      </c>
      <c r="F15" s="27"/>
      <c r="G15" s="12" t="s">
        <v>10</v>
      </c>
      <c r="H15" s="19" t="s">
        <v>41</v>
      </c>
      <c r="I15" s="17">
        <f t="shared" si="7"/>
        <v>656</v>
      </c>
      <c r="J15" s="17">
        <f t="shared" si="7"/>
        <v>66</v>
      </c>
      <c r="K15" s="17">
        <f t="shared" si="7"/>
        <v>386</v>
      </c>
      <c r="L15" s="17">
        <f t="shared" si="7"/>
        <v>204</v>
      </c>
      <c r="M15" s="20">
        <f t="shared" si="3"/>
        <v>0.10060975609756098</v>
      </c>
      <c r="N15" s="20">
        <f t="shared" si="4"/>
        <v>0.58841463414634143</v>
      </c>
      <c r="O15" s="20">
        <f t="shared" si="5"/>
        <v>0.31097560975609756</v>
      </c>
      <c r="Q15" s="48" t="s">
        <v>32</v>
      </c>
      <c r="R15" s="35" t="s">
        <v>33</v>
      </c>
      <c r="S15" s="49">
        <f t="shared" ref="S15:V16" si="8">B49</f>
        <v>349</v>
      </c>
      <c r="T15" s="49">
        <f t="shared" si="8"/>
        <v>51</v>
      </c>
      <c r="U15" s="49">
        <f t="shared" si="8"/>
        <v>193</v>
      </c>
      <c r="V15" s="49">
        <f t="shared" si="8"/>
        <v>105</v>
      </c>
      <c r="W15" s="24">
        <f t="shared" si="2"/>
        <v>0.14613180515759314</v>
      </c>
      <c r="X15" s="24">
        <f t="shared" si="2"/>
        <v>0.55300859598853869</v>
      </c>
      <c r="Y15" s="24">
        <f t="shared" si="2"/>
        <v>0.3008595988538682</v>
      </c>
    </row>
    <row r="16" spans="1:25" x14ac:dyDescent="0.15">
      <c r="A16" s="16" t="s">
        <v>36</v>
      </c>
      <c r="B16" s="17">
        <v>2020</v>
      </c>
      <c r="C16" s="17">
        <v>354</v>
      </c>
      <c r="D16" s="17">
        <v>1154</v>
      </c>
      <c r="E16" s="17">
        <v>512</v>
      </c>
      <c r="F16" s="18"/>
      <c r="G16" s="12" t="s">
        <v>10</v>
      </c>
      <c r="H16" s="19" t="s">
        <v>43</v>
      </c>
      <c r="I16" s="17">
        <f t="shared" si="7"/>
        <v>859</v>
      </c>
      <c r="J16" s="17">
        <f t="shared" si="7"/>
        <v>108</v>
      </c>
      <c r="K16" s="17">
        <f t="shared" si="7"/>
        <v>480</v>
      </c>
      <c r="L16" s="17">
        <f t="shared" si="7"/>
        <v>271</v>
      </c>
      <c r="M16" s="20">
        <f t="shared" si="3"/>
        <v>0.12572759022118743</v>
      </c>
      <c r="N16" s="20">
        <f t="shared" si="4"/>
        <v>0.55878928987194409</v>
      </c>
      <c r="O16" s="20">
        <f t="shared" si="5"/>
        <v>0.31548311990686845</v>
      </c>
      <c r="Q16" s="48" t="s">
        <v>32</v>
      </c>
      <c r="R16" s="35" t="s">
        <v>35</v>
      </c>
      <c r="S16" s="49">
        <f t="shared" si="8"/>
        <v>2301</v>
      </c>
      <c r="T16" s="49">
        <f t="shared" si="8"/>
        <v>291</v>
      </c>
      <c r="U16" s="49">
        <f t="shared" si="8"/>
        <v>1192</v>
      </c>
      <c r="V16" s="49">
        <f t="shared" si="8"/>
        <v>818</v>
      </c>
      <c r="W16" s="24">
        <f t="shared" si="2"/>
        <v>0.12646675358539766</v>
      </c>
      <c r="X16" s="24">
        <f t="shared" si="2"/>
        <v>0.51803563667970443</v>
      </c>
      <c r="Y16" s="24">
        <f t="shared" si="2"/>
        <v>0.35549760973489786</v>
      </c>
    </row>
    <row r="17" spans="1:25" x14ac:dyDescent="0.15">
      <c r="A17" s="16" t="s">
        <v>38</v>
      </c>
      <c r="B17" s="17">
        <v>1865</v>
      </c>
      <c r="C17" s="17">
        <v>352</v>
      </c>
      <c r="D17" s="17">
        <v>1140</v>
      </c>
      <c r="E17" s="17">
        <v>373</v>
      </c>
      <c r="F17" s="18"/>
      <c r="G17" s="12" t="s">
        <v>10</v>
      </c>
      <c r="H17" s="19" t="s">
        <v>46</v>
      </c>
      <c r="I17" s="17">
        <f t="shared" si="7"/>
        <v>1204</v>
      </c>
      <c r="J17" s="17">
        <f t="shared" si="7"/>
        <v>159</v>
      </c>
      <c r="K17" s="17">
        <f t="shared" si="7"/>
        <v>766</v>
      </c>
      <c r="L17" s="17">
        <f t="shared" si="7"/>
        <v>279</v>
      </c>
      <c r="M17" s="20">
        <f t="shared" si="3"/>
        <v>0.13205980066445183</v>
      </c>
      <c r="N17" s="20">
        <f t="shared" si="4"/>
        <v>0.63621262458471761</v>
      </c>
      <c r="O17" s="20">
        <f t="shared" si="5"/>
        <v>0.23172757475083056</v>
      </c>
      <c r="Q17" s="48" t="s">
        <v>32</v>
      </c>
      <c r="R17" s="48" t="s">
        <v>37</v>
      </c>
      <c r="S17" s="50">
        <f>SUM(S15:S16)</f>
        <v>2650</v>
      </c>
      <c r="T17" s="50">
        <f>SUM(T15:T16)</f>
        <v>342</v>
      </c>
      <c r="U17" s="50">
        <f>SUM(U15:U16)</f>
        <v>1385</v>
      </c>
      <c r="V17" s="50">
        <f>SUM(V15:V16)</f>
        <v>923</v>
      </c>
      <c r="W17" s="51">
        <f t="shared" si="2"/>
        <v>0.12905660377358491</v>
      </c>
      <c r="X17" s="51">
        <f t="shared" si="2"/>
        <v>0.52264150943396226</v>
      </c>
      <c r="Y17" s="51">
        <f t="shared" si="2"/>
        <v>0.34830188679245283</v>
      </c>
    </row>
    <row r="18" spans="1:25" x14ac:dyDescent="0.15">
      <c r="A18" s="16" t="s">
        <v>45</v>
      </c>
      <c r="B18" s="17">
        <v>656</v>
      </c>
      <c r="C18" s="17">
        <v>66</v>
      </c>
      <c r="D18" s="17">
        <v>386</v>
      </c>
      <c r="E18" s="17">
        <v>204</v>
      </c>
      <c r="F18" s="18"/>
      <c r="G18" s="12" t="s">
        <v>10</v>
      </c>
      <c r="H18" s="19" t="s">
        <v>47</v>
      </c>
      <c r="I18" s="17">
        <f t="shared" si="7"/>
        <v>2413</v>
      </c>
      <c r="J18" s="17">
        <f t="shared" si="7"/>
        <v>404</v>
      </c>
      <c r="K18" s="17">
        <f t="shared" si="7"/>
        <v>1499</v>
      </c>
      <c r="L18" s="17">
        <f t="shared" si="7"/>
        <v>510</v>
      </c>
      <c r="M18" s="20">
        <f t="shared" si="3"/>
        <v>0.16742644011603813</v>
      </c>
      <c r="N18" s="20">
        <f t="shared" si="4"/>
        <v>0.62121840033153752</v>
      </c>
      <c r="O18" s="20">
        <f t="shared" si="5"/>
        <v>0.21135515955242437</v>
      </c>
      <c r="Q18" s="52" t="s">
        <v>39</v>
      </c>
      <c r="R18" s="35" t="s">
        <v>40</v>
      </c>
      <c r="S18" s="49">
        <f t="shared" ref="S18:V20" si="9">B72</f>
        <v>88</v>
      </c>
      <c r="T18" s="49">
        <f t="shared" si="9"/>
        <v>6</v>
      </c>
      <c r="U18" s="49">
        <f t="shared" si="9"/>
        <v>45</v>
      </c>
      <c r="V18" s="49">
        <f t="shared" si="9"/>
        <v>37</v>
      </c>
      <c r="W18" s="24">
        <f t="shared" si="2"/>
        <v>6.8181818181818177E-2</v>
      </c>
      <c r="X18" s="24">
        <f t="shared" si="2"/>
        <v>0.51136363636363635</v>
      </c>
      <c r="Y18" s="24">
        <f t="shared" si="2"/>
        <v>0.42045454545454547</v>
      </c>
    </row>
    <row r="19" spans="1:25" x14ac:dyDescent="0.15">
      <c r="A19" s="16" t="s">
        <v>43</v>
      </c>
      <c r="B19" s="17">
        <v>859</v>
      </c>
      <c r="C19" s="17">
        <v>108</v>
      </c>
      <c r="D19" s="17">
        <v>480</v>
      </c>
      <c r="E19" s="17">
        <v>271</v>
      </c>
      <c r="F19" s="18"/>
      <c r="G19" s="12" t="s">
        <v>10</v>
      </c>
      <c r="H19" s="19" t="s">
        <v>50</v>
      </c>
      <c r="I19" s="17">
        <f t="shared" si="7"/>
        <v>1652</v>
      </c>
      <c r="J19" s="17">
        <f t="shared" si="7"/>
        <v>293</v>
      </c>
      <c r="K19" s="17">
        <f t="shared" si="7"/>
        <v>933</v>
      </c>
      <c r="L19" s="17">
        <f t="shared" si="7"/>
        <v>426</v>
      </c>
      <c r="M19" s="20">
        <f t="shared" si="3"/>
        <v>0.17736077481840193</v>
      </c>
      <c r="N19" s="20">
        <f t="shared" si="4"/>
        <v>0.56476997578692489</v>
      </c>
      <c r="O19" s="20">
        <f t="shared" si="5"/>
        <v>0.25786924939467315</v>
      </c>
      <c r="Q19" s="52" t="s">
        <v>39</v>
      </c>
      <c r="R19" s="35" t="s">
        <v>42</v>
      </c>
      <c r="S19" s="49">
        <f t="shared" si="9"/>
        <v>63</v>
      </c>
      <c r="T19" s="49">
        <f t="shared" si="9"/>
        <v>0</v>
      </c>
      <c r="U19" s="49">
        <f t="shared" si="9"/>
        <v>20</v>
      </c>
      <c r="V19" s="49">
        <f t="shared" si="9"/>
        <v>43</v>
      </c>
      <c r="W19" s="24">
        <f t="shared" ref="W19:Y34" si="10">T19/$S19</f>
        <v>0</v>
      </c>
      <c r="X19" s="24">
        <f t="shared" si="10"/>
        <v>0.31746031746031744</v>
      </c>
      <c r="Y19" s="24">
        <f t="shared" si="10"/>
        <v>0.68253968253968256</v>
      </c>
    </row>
    <row r="20" spans="1:25" x14ac:dyDescent="0.15">
      <c r="A20" s="16" t="s">
        <v>46</v>
      </c>
      <c r="B20" s="17">
        <v>1204</v>
      </c>
      <c r="C20" s="17">
        <v>159</v>
      </c>
      <c r="D20" s="17">
        <v>766</v>
      </c>
      <c r="E20" s="17">
        <v>279</v>
      </c>
      <c r="F20" s="18"/>
      <c r="G20" s="12" t="s">
        <v>10</v>
      </c>
      <c r="H20" s="19" t="s">
        <v>52</v>
      </c>
      <c r="I20" s="17">
        <f t="shared" si="7"/>
        <v>596</v>
      </c>
      <c r="J20" s="17">
        <f t="shared" si="7"/>
        <v>130</v>
      </c>
      <c r="K20" s="17">
        <f t="shared" si="7"/>
        <v>330</v>
      </c>
      <c r="L20" s="17">
        <f t="shared" si="7"/>
        <v>136</v>
      </c>
      <c r="M20" s="20">
        <f t="shared" si="3"/>
        <v>0.21812080536912751</v>
      </c>
      <c r="N20" s="20">
        <f t="shared" si="4"/>
        <v>0.55369127516778527</v>
      </c>
      <c r="O20" s="20">
        <f t="shared" si="5"/>
        <v>0.22818791946308725</v>
      </c>
      <c r="Q20" s="52" t="s">
        <v>39</v>
      </c>
      <c r="R20" s="35" t="s">
        <v>44</v>
      </c>
      <c r="S20" s="49">
        <f t="shared" si="9"/>
        <v>48</v>
      </c>
      <c r="T20" s="49">
        <f t="shared" si="9"/>
        <v>2</v>
      </c>
      <c r="U20" s="49">
        <f t="shared" si="9"/>
        <v>14</v>
      </c>
      <c r="V20" s="49">
        <f t="shared" si="9"/>
        <v>32</v>
      </c>
      <c r="W20" s="24">
        <f t="shared" si="10"/>
        <v>4.1666666666666664E-2</v>
      </c>
      <c r="X20" s="24">
        <f t="shared" si="10"/>
        <v>0.29166666666666669</v>
      </c>
      <c r="Y20" s="24">
        <f t="shared" si="10"/>
        <v>0.66666666666666663</v>
      </c>
    </row>
    <row r="21" spans="1:25" x14ac:dyDescent="0.15">
      <c r="A21" s="16" t="s">
        <v>47</v>
      </c>
      <c r="B21" s="17">
        <v>2413</v>
      </c>
      <c r="C21" s="17">
        <v>404</v>
      </c>
      <c r="D21" s="17">
        <v>1499</v>
      </c>
      <c r="E21" s="17">
        <v>510</v>
      </c>
      <c r="F21" s="18"/>
      <c r="G21" s="12" t="s">
        <v>10</v>
      </c>
      <c r="H21" s="19" t="s">
        <v>55</v>
      </c>
      <c r="I21" s="17">
        <f t="shared" si="7"/>
        <v>1756</v>
      </c>
      <c r="J21" s="17">
        <f t="shared" si="7"/>
        <v>266</v>
      </c>
      <c r="K21" s="17">
        <f>D24</f>
        <v>1072</v>
      </c>
      <c r="L21" s="17">
        <f t="shared" si="7"/>
        <v>418</v>
      </c>
      <c r="M21" s="20">
        <f t="shared" si="3"/>
        <v>0.15148063781321183</v>
      </c>
      <c r="N21" s="20">
        <f t="shared" si="4"/>
        <v>0.61047835990888377</v>
      </c>
      <c r="O21" s="20">
        <f t="shared" si="5"/>
        <v>0.23804100227790434</v>
      </c>
      <c r="Q21" s="52" t="s">
        <v>39</v>
      </c>
      <c r="R21" s="52" t="s">
        <v>39</v>
      </c>
      <c r="S21" s="53">
        <f>SUM(S18:S20)</f>
        <v>199</v>
      </c>
      <c r="T21" s="53">
        <f>SUM(T18:T20)</f>
        <v>8</v>
      </c>
      <c r="U21" s="53">
        <f>SUM(U18:U20)</f>
        <v>79</v>
      </c>
      <c r="V21" s="53">
        <f>SUM(V18:V20)</f>
        <v>112</v>
      </c>
      <c r="W21" s="54">
        <f t="shared" si="10"/>
        <v>4.0201005025125629E-2</v>
      </c>
      <c r="X21" s="54">
        <f t="shared" si="10"/>
        <v>0.39698492462311558</v>
      </c>
      <c r="Y21" s="54">
        <f t="shared" si="10"/>
        <v>0.56281407035175879</v>
      </c>
    </row>
    <row r="22" spans="1:25" x14ac:dyDescent="0.15">
      <c r="A22" s="16" t="s">
        <v>54</v>
      </c>
      <c r="B22" s="17">
        <v>1652</v>
      </c>
      <c r="C22" s="17">
        <v>293</v>
      </c>
      <c r="D22" s="17">
        <v>933</v>
      </c>
      <c r="E22" s="17">
        <v>426</v>
      </c>
      <c r="F22" s="18"/>
      <c r="G22" s="12" t="s">
        <v>10</v>
      </c>
      <c r="H22" s="19" t="s">
        <v>57</v>
      </c>
      <c r="I22" s="17">
        <f t="shared" si="7"/>
        <v>2267</v>
      </c>
      <c r="J22" s="17">
        <f t="shared" si="7"/>
        <v>313</v>
      </c>
      <c r="K22" s="17">
        <f t="shared" si="7"/>
        <v>1309</v>
      </c>
      <c r="L22" s="17">
        <f t="shared" si="7"/>
        <v>645</v>
      </c>
      <c r="M22" s="20">
        <f t="shared" si="3"/>
        <v>0.13806793118659022</v>
      </c>
      <c r="N22" s="20">
        <f t="shared" si="4"/>
        <v>0.57741508601676228</v>
      </c>
      <c r="O22" s="20">
        <f t="shared" si="5"/>
        <v>0.28451698279664756</v>
      </c>
      <c r="Q22" s="249" t="s">
        <v>344</v>
      </c>
      <c r="R22" s="35" t="s">
        <v>345</v>
      </c>
      <c r="S22" s="253">
        <f>B82</f>
        <v>187</v>
      </c>
      <c r="T22" s="253">
        <f t="shared" ref="T22:V25" si="11">C82</f>
        <v>17</v>
      </c>
      <c r="U22" s="253">
        <f t="shared" si="11"/>
        <v>71</v>
      </c>
      <c r="V22" s="253">
        <f t="shared" si="11"/>
        <v>99</v>
      </c>
      <c r="W22" s="24">
        <f t="shared" si="10"/>
        <v>9.0909090909090912E-2</v>
      </c>
      <c r="X22" s="24">
        <f t="shared" si="10"/>
        <v>0.37967914438502676</v>
      </c>
      <c r="Y22" s="24">
        <f t="shared" si="10"/>
        <v>0.52941176470588236</v>
      </c>
    </row>
    <row r="23" spans="1:25" x14ac:dyDescent="0.15">
      <c r="A23" s="16" t="s">
        <v>52</v>
      </c>
      <c r="B23" s="17">
        <v>596</v>
      </c>
      <c r="C23" s="17">
        <v>130</v>
      </c>
      <c r="D23" s="17">
        <v>330</v>
      </c>
      <c r="E23" s="17">
        <v>136</v>
      </c>
      <c r="F23" s="57"/>
      <c r="G23" s="12" t="s">
        <v>10</v>
      </c>
      <c r="H23" s="19" t="s">
        <v>59</v>
      </c>
      <c r="I23" s="17">
        <f t="shared" si="7"/>
        <v>2893</v>
      </c>
      <c r="J23" s="17">
        <f t="shared" si="7"/>
        <v>468</v>
      </c>
      <c r="K23" s="17">
        <f t="shared" si="7"/>
        <v>1815</v>
      </c>
      <c r="L23" s="17">
        <f t="shared" si="7"/>
        <v>610</v>
      </c>
      <c r="M23" s="20">
        <f t="shared" si="3"/>
        <v>0.16176978914621501</v>
      </c>
      <c r="N23" s="20">
        <f t="shared" si="4"/>
        <v>0.62737642585551334</v>
      </c>
      <c r="O23" s="20">
        <f t="shared" si="5"/>
        <v>0.2108537849982717</v>
      </c>
      <c r="Q23" s="249" t="s">
        <v>344</v>
      </c>
      <c r="R23" s="35" t="s">
        <v>346</v>
      </c>
      <c r="S23" s="253">
        <f>B83</f>
        <v>85</v>
      </c>
      <c r="T23" s="253">
        <f t="shared" si="11"/>
        <v>14</v>
      </c>
      <c r="U23" s="253">
        <f t="shared" si="11"/>
        <v>39</v>
      </c>
      <c r="V23" s="253">
        <f t="shared" si="11"/>
        <v>32</v>
      </c>
      <c r="W23" s="24">
        <f t="shared" si="10"/>
        <v>0.16470588235294117</v>
      </c>
      <c r="X23" s="24">
        <f t="shared" si="10"/>
        <v>0.45882352941176469</v>
      </c>
      <c r="Y23" s="24">
        <f t="shared" si="10"/>
        <v>0.37647058823529411</v>
      </c>
    </row>
    <row r="24" spans="1:25" x14ac:dyDescent="0.15">
      <c r="A24" s="16" t="s">
        <v>55</v>
      </c>
      <c r="B24" s="17">
        <v>1756</v>
      </c>
      <c r="C24" s="17">
        <v>266</v>
      </c>
      <c r="D24" s="17">
        <v>1072</v>
      </c>
      <c r="E24" s="17">
        <v>418</v>
      </c>
      <c r="G24" s="12" t="s">
        <v>10</v>
      </c>
      <c r="H24" s="19" t="s">
        <v>61</v>
      </c>
      <c r="I24" s="17">
        <f t="shared" si="7"/>
        <v>1677</v>
      </c>
      <c r="J24" s="17">
        <f t="shared" si="7"/>
        <v>308</v>
      </c>
      <c r="K24" s="17">
        <f t="shared" si="7"/>
        <v>1130</v>
      </c>
      <c r="L24" s="17">
        <f t="shared" si="7"/>
        <v>239</v>
      </c>
      <c r="M24" s="20">
        <f t="shared" si="3"/>
        <v>0.1836612999403697</v>
      </c>
      <c r="N24" s="20">
        <f t="shared" si="4"/>
        <v>0.67382230172927848</v>
      </c>
      <c r="O24" s="20">
        <f t="shared" si="5"/>
        <v>0.14251639833035182</v>
      </c>
      <c r="Q24" s="249" t="s">
        <v>344</v>
      </c>
      <c r="R24" s="35" t="s">
        <v>347</v>
      </c>
      <c r="S24" s="253">
        <f>B84</f>
        <v>125</v>
      </c>
      <c r="T24" s="253">
        <f t="shared" si="11"/>
        <v>5</v>
      </c>
      <c r="U24" s="253">
        <f t="shared" si="11"/>
        <v>59</v>
      </c>
      <c r="V24" s="253">
        <f t="shared" si="11"/>
        <v>61</v>
      </c>
      <c r="W24" s="24">
        <f t="shared" si="10"/>
        <v>0.04</v>
      </c>
      <c r="X24" s="24">
        <f t="shared" si="10"/>
        <v>0.47199999999999998</v>
      </c>
      <c r="Y24" s="24">
        <f t="shared" si="10"/>
        <v>0.48799999999999999</v>
      </c>
    </row>
    <row r="25" spans="1:25" x14ac:dyDescent="0.15">
      <c r="A25" s="16" t="s">
        <v>57</v>
      </c>
      <c r="B25" s="17">
        <v>2267</v>
      </c>
      <c r="C25" s="17">
        <v>313</v>
      </c>
      <c r="D25" s="17">
        <v>1309</v>
      </c>
      <c r="E25" s="17">
        <v>645</v>
      </c>
      <c r="F25" s="11"/>
      <c r="G25" s="12" t="s">
        <v>10</v>
      </c>
      <c r="H25" s="19" t="s">
        <v>63</v>
      </c>
      <c r="I25" s="17">
        <f t="shared" si="7"/>
        <v>3188</v>
      </c>
      <c r="J25" s="17">
        <f t="shared" si="7"/>
        <v>572</v>
      </c>
      <c r="K25" s="17">
        <f t="shared" si="7"/>
        <v>1959</v>
      </c>
      <c r="L25" s="17">
        <f t="shared" si="7"/>
        <v>657</v>
      </c>
      <c r="M25" s="20">
        <f t="shared" si="3"/>
        <v>0.1794228356336261</v>
      </c>
      <c r="N25" s="20">
        <f t="shared" si="4"/>
        <v>0.61449184441656213</v>
      </c>
      <c r="O25" s="20">
        <f t="shared" si="5"/>
        <v>0.2060853199498118</v>
      </c>
      <c r="Q25" s="249" t="s">
        <v>344</v>
      </c>
      <c r="R25" s="35" t="s">
        <v>348</v>
      </c>
      <c r="S25" s="253">
        <f>B85</f>
        <v>133</v>
      </c>
      <c r="T25" s="253">
        <f t="shared" si="11"/>
        <v>11</v>
      </c>
      <c r="U25" s="253">
        <f t="shared" si="11"/>
        <v>62</v>
      </c>
      <c r="V25" s="253">
        <f t="shared" si="11"/>
        <v>60</v>
      </c>
      <c r="W25" s="24">
        <f t="shared" si="10"/>
        <v>8.2706766917293228E-2</v>
      </c>
      <c r="X25" s="24">
        <f t="shared" si="10"/>
        <v>0.46616541353383456</v>
      </c>
      <c r="Y25" s="24">
        <f t="shared" si="10"/>
        <v>0.45112781954887216</v>
      </c>
    </row>
    <row r="26" spans="1:25" x14ac:dyDescent="0.15">
      <c r="A26" s="16" t="s">
        <v>59</v>
      </c>
      <c r="B26" s="17">
        <v>2893</v>
      </c>
      <c r="C26" s="17">
        <v>468</v>
      </c>
      <c r="D26" s="17">
        <v>1815</v>
      </c>
      <c r="E26" s="17">
        <v>610</v>
      </c>
      <c r="F26" s="18"/>
      <c r="G26" s="12" t="s">
        <v>10</v>
      </c>
      <c r="H26" s="19" t="s">
        <v>65</v>
      </c>
      <c r="I26" s="17">
        <f t="shared" si="7"/>
        <v>1478</v>
      </c>
      <c r="J26" s="17">
        <f t="shared" si="7"/>
        <v>159</v>
      </c>
      <c r="K26" s="17">
        <f t="shared" si="7"/>
        <v>759</v>
      </c>
      <c r="L26" s="17">
        <f t="shared" si="7"/>
        <v>560</v>
      </c>
      <c r="M26" s="20">
        <f t="shared" si="3"/>
        <v>0.10757780784844384</v>
      </c>
      <c r="N26" s="20">
        <f t="shared" si="4"/>
        <v>0.51353179972936402</v>
      </c>
      <c r="O26" s="20">
        <f t="shared" si="5"/>
        <v>0.37889039242219213</v>
      </c>
      <c r="Q26" s="249" t="s">
        <v>344</v>
      </c>
      <c r="R26" s="249" t="s">
        <v>344</v>
      </c>
      <c r="S26" s="256">
        <f>SUM(S22:S25)</f>
        <v>530</v>
      </c>
      <c r="T26" s="256">
        <f>SUM(T22:T25)</f>
        <v>47</v>
      </c>
      <c r="U26" s="256">
        <f>SUM(U22:U25)</f>
        <v>231</v>
      </c>
      <c r="V26" s="256">
        <f>SUM(V22:V25)</f>
        <v>252</v>
      </c>
      <c r="W26" s="257">
        <f t="shared" si="10"/>
        <v>8.8679245283018862E-2</v>
      </c>
      <c r="X26" s="257">
        <f t="shared" si="10"/>
        <v>0.4358490566037736</v>
      </c>
      <c r="Y26" s="257">
        <f t="shared" si="10"/>
        <v>0.47547169811320755</v>
      </c>
    </row>
    <row r="27" spans="1:25" x14ac:dyDescent="0.15">
      <c r="A27" s="16" t="s">
        <v>61</v>
      </c>
      <c r="B27" s="17">
        <v>1677</v>
      </c>
      <c r="C27" s="17">
        <v>308</v>
      </c>
      <c r="D27" s="17">
        <v>1130</v>
      </c>
      <c r="E27" s="17">
        <v>239</v>
      </c>
      <c r="F27" s="18"/>
      <c r="G27" s="12" t="s">
        <v>10</v>
      </c>
      <c r="H27" s="19" t="s">
        <v>66</v>
      </c>
      <c r="I27" s="17">
        <f t="shared" si="7"/>
        <v>1252</v>
      </c>
      <c r="J27" s="17">
        <f t="shared" si="7"/>
        <v>187</v>
      </c>
      <c r="K27" s="17">
        <f t="shared" si="7"/>
        <v>711</v>
      </c>
      <c r="L27" s="17">
        <f t="shared" si="7"/>
        <v>354</v>
      </c>
      <c r="M27" s="20">
        <f t="shared" si="3"/>
        <v>0.14936102236421725</v>
      </c>
      <c r="N27" s="20">
        <f t="shared" si="4"/>
        <v>0.5678913738019169</v>
      </c>
      <c r="O27" s="20">
        <f t="shared" si="5"/>
        <v>0.28274760383386582</v>
      </c>
      <c r="Q27" s="55" t="s">
        <v>48</v>
      </c>
      <c r="R27" s="56" t="s">
        <v>49</v>
      </c>
      <c r="S27" s="49">
        <f t="shared" ref="S27:V33" si="12">B86</f>
        <v>17</v>
      </c>
      <c r="T27" s="49">
        <f t="shared" si="12"/>
        <v>1</v>
      </c>
      <c r="U27" s="49">
        <f t="shared" si="12"/>
        <v>6</v>
      </c>
      <c r="V27" s="49">
        <f t="shared" si="12"/>
        <v>10</v>
      </c>
      <c r="W27" s="24">
        <f t="shared" si="10"/>
        <v>5.8823529411764705E-2</v>
      </c>
      <c r="X27" s="24">
        <f t="shared" si="10"/>
        <v>0.35294117647058826</v>
      </c>
      <c r="Y27" s="24">
        <f t="shared" si="10"/>
        <v>0.58823529411764708</v>
      </c>
    </row>
    <row r="28" spans="1:25" x14ac:dyDescent="0.15">
      <c r="A28" s="16" t="s">
        <v>63</v>
      </c>
      <c r="B28" s="17">
        <v>3188</v>
      </c>
      <c r="C28" s="17">
        <v>572</v>
      </c>
      <c r="D28" s="17">
        <v>1959</v>
      </c>
      <c r="E28" s="17">
        <v>657</v>
      </c>
      <c r="F28" s="18"/>
      <c r="G28" s="12" t="s">
        <v>10</v>
      </c>
      <c r="H28" s="19" t="s">
        <v>68</v>
      </c>
      <c r="I28" s="17">
        <f t="shared" si="7"/>
        <v>1086</v>
      </c>
      <c r="J28" s="17">
        <f t="shared" si="7"/>
        <v>132</v>
      </c>
      <c r="K28" s="17">
        <f t="shared" si="7"/>
        <v>537</v>
      </c>
      <c r="L28" s="17">
        <f t="shared" si="7"/>
        <v>417</v>
      </c>
      <c r="M28" s="20">
        <f t="shared" si="3"/>
        <v>0.12154696132596685</v>
      </c>
      <c r="N28" s="20">
        <f t="shared" si="4"/>
        <v>0.49447513812154698</v>
      </c>
      <c r="O28" s="20">
        <f t="shared" si="5"/>
        <v>0.38397790055248621</v>
      </c>
      <c r="Q28" s="55" t="s">
        <v>48</v>
      </c>
      <c r="R28" s="56" t="s">
        <v>51</v>
      </c>
      <c r="S28" s="49">
        <f t="shared" si="12"/>
        <v>38</v>
      </c>
      <c r="T28" s="49">
        <f t="shared" si="12"/>
        <v>0</v>
      </c>
      <c r="U28" s="49">
        <f t="shared" si="12"/>
        <v>7</v>
      </c>
      <c r="V28" s="49">
        <f t="shared" si="12"/>
        <v>31</v>
      </c>
      <c r="W28" s="24">
        <f t="shared" si="10"/>
        <v>0</v>
      </c>
      <c r="X28" s="24">
        <f t="shared" si="10"/>
        <v>0.18421052631578946</v>
      </c>
      <c r="Y28" s="24">
        <f t="shared" si="10"/>
        <v>0.81578947368421051</v>
      </c>
    </row>
    <row r="29" spans="1:25" x14ac:dyDescent="0.15">
      <c r="A29" s="16" t="s">
        <v>65</v>
      </c>
      <c r="B29" s="17">
        <v>1478</v>
      </c>
      <c r="C29" s="17">
        <v>159</v>
      </c>
      <c r="D29" s="17">
        <v>759</v>
      </c>
      <c r="E29" s="17">
        <v>560</v>
      </c>
      <c r="F29" s="18"/>
      <c r="G29" s="12" t="s">
        <v>10</v>
      </c>
      <c r="H29" s="19" t="s">
        <v>71</v>
      </c>
      <c r="I29" s="17">
        <f t="shared" si="7"/>
        <v>1743</v>
      </c>
      <c r="J29" s="17">
        <f t="shared" si="7"/>
        <v>291</v>
      </c>
      <c r="K29" s="17">
        <f t="shared" si="7"/>
        <v>976</v>
      </c>
      <c r="L29" s="17">
        <f t="shared" si="7"/>
        <v>476</v>
      </c>
      <c r="M29" s="20">
        <f t="shared" si="3"/>
        <v>0.16695352839931152</v>
      </c>
      <c r="N29" s="20">
        <f t="shared" si="4"/>
        <v>0.55995410212277685</v>
      </c>
      <c r="O29" s="20">
        <f t="shared" si="5"/>
        <v>0.27309236947791166</v>
      </c>
      <c r="Q29" s="55" t="s">
        <v>48</v>
      </c>
      <c r="R29" s="56" t="s">
        <v>53</v>
      </c>
      <c r="S29" s="49">
        <f t="shared" si="12"/>
        <v>108</v>
      </c>
      <c r="T29" s="49">
        <f t="shared" si="12"/>
        <v>0</v>
      </c>
      <c r="U29" s="49">
        <f t="shared" si="12"/>
        <v>40</v>
      </c>
      <c r="V29" s="49">
        <f t="shared" si="12"/>
        <v>68</v>
      </c>
      <c r="W29" s="24">
        <f t="shared" si="10"/>
        <v>0</v>
      </c>
      <c r="X29" s="24">
        <f t="shared" si="10"/>
        <v>0.37037037037037035</v>
      </c>
      <c r="Y29" s="24">
        <f t="shared" si="10"/>
        <v>0.62962962962962965</v>
      </c>
    </row>
    <row r="30" spans="1:25" x14ac:dyDescent="0.15">
      <c r="A30" s="16" t="s">
        <v>66</v>
      </c>
      <c r="B30" s="17">
        <v>1252</v>
      </c>
      <c r="C30" s="17">
        <v>187</v>
      </c>
      <c r="D30" s="17">
        <v>711</v>
      </c>
      <c r="E30" s="17">
        <v>354</v>
      </c>
      <c r="F30" s="18"/>
      <c r="G30" s="12" t="s">
        <v>10</v>
      </c>
      <c r="H30" s="41" t="s">
        <v>26</v>
      </c>
      <c r="I30" s="66">
        <f>S14</f>
        <v>636</v>
      </c>
      <c r="J30" s="66">
        <f>T14</f>
        <v>78</v>
      </c>
      <c r="K30" s="66">
        <f>U14</f>
        <v>354</v>
      </c>
      <c r="L30" s="66">
        <f>V14</f>
        <v>204</v>
      </c>
      <c r="M30" s="47">
        <f t="shared" si="3"/>
        <v>0.12264150943396226</v>
      </c>
      <c r="N30" s="47">
        <f t="shared" si="4"/>
        <v>0.55660377358490565</v>
      </c>
      <c r="O30" s="47">
        <f t="shared" si="5"/>
        <v>0.32075471698113206</v>
      </c>
      <c r="Q30" s="55" t="s">
        <v>48</v>
      </c>
      <c r="R30" s="56" t="s">
        <v>56</v>
      </c>
      <c r="S30" s="49">
        <f t="shared" si="12"/>
        <v>232</v>
      </c>
      <c r="T30" s="49">
        <f t="shared" si="12"/>
        <v>17</v>
      </c>
      <c r="U30" s="49">
        <f t="shared" si="12"/>
        <v>101</v>
      </c>
      <c r="V30" s="49">
        <f t="shared" si="12"/>
        <v>114</v>
      </c>
      <c r="W30" s="24">
        <f t="shared" si="10"/>
        <v>7.3275862068965511E-2</v>
      </c>
      <c r="X30" s="24">
        <f t="shared" si="10"/>
        <v>0.43534482758620691</v>
      </c>
      <c r="Y30" s="24">
        <f t="shared" si="10"/>
        <v>0.49137931034482757</v>
      </c>
    </row>
    <row r="31" spans="1:25" x14ac:dyDescent="0.15">
      <c r="A31" s="16" t="s">
        <v>68</v>
      </c>
      <c r="B31" s="17">
        <v>1086</v>
      </c>
      <c r="C31" s="17">
        <v>132</v>
      </c>
      <c r="D31" s="17">
        <v>537</v>
      </c>
      <c r="E31" s="17">
        <v>417</v>
      </c>
      <c r="F31" s="18"/>
      <c r="G31" s="12" t="s">
        <v>10</v>
      </c>
      <c r="H31" s="19" t="s">
        <v>74</v>
      </c>
      <c r="I31" s="17">
        <f t="shared" ref="I31:L33" si="13">B34</f>
        <v>1117</v>
      </c>
      <c r="J31" s="17">
        <f t="shared" si="13"/>
        <v>210</v>
      </c>
      <c r="K31" s="17">
        <f t="shared" si="13"/>
        <v>719</v>
      </c>
      <c r="L31" s="17">
        <f t="shared" si="13"/>
        <v>188</v>
      </c>
      <c r="M31" s="20">
        <f t="shared" si="3"/>
        <v>0.18800358102059087</v>
      </c>
      <c r="N31" s="20">
        <f t="shared" si="4"/>
        <v>0.64368845120859441</v>
      </c>
      <c r="O31" s="20">
        <f t="shared" si="5"/>
        <v>0.16830796777081469</v>
      </c>
      <c r="Q31" s="55" t="s">
        <v>48</v>
      </c>
      <c r="R31" s="56" t="s">
        <v>58</v>
      </c>
      <c r="S31" s="49">
        <f t="shared" si="12"/>
        <v>69</v>
      </c>
      <c r="T31" s="49">
        <f t="shared" si="12"/>
        <v>4</v>
      </c>
      <c r="U31" s="49">
        <f t="shared" si="12"/>
        <v>18</v>
      </c>
      <c r="V31" s="49">
        <f t="shared" si="12"/>
        <v>47</v>
      </c>
      <c r="W31" s="24">
        <f t="shared" si="10"/>
        <v>5.7971014492753624E-2</v>
      </c>
      <c r="X31" s="24">
        <f t="shared" si="10"/>
        <v>0.2608695652173913</v>
      </c>
      <c r="Y31" s="24">
        <f t="shared" si="10"/>
        <v>0.6811594202898551</v>
      </c>
    </row>
    <row r="32" spans="1:25" x14ac:dyDescent="0.15">
      <c r="A32" s="16" t="s">
        <v>71</v>
      </c>
      <c r="B32" s="17">
        <v>1743</v>
      </c>
      <c r="C32" s="17">
        <v>291</v>
      </c>
      <c r="D32" s="17">
        <v>976</v>
      </c>
      <c r="E32" s="17">
        <v>476</v>
      </c>
      <c r="F32" s="18"/>
      <c r="G32" s="12" t="s">
        <v>10</v>
      </c>
      <c r="H32" s="19" t="s">
        <v>76</v>
      </c>
      <c r="I32" s="17">
        <f t="shared" si="13"/>
        <v>1725</v>
      </c>
      <c r="J32" s="17">
        <f t="shared" si="13"/>
        <v>249</v>
      </c>
      <c r="K32" s="17">
        <f t="shared" si="13"/>
        <v>936</v>
      </c>
      <c r="L32" s="17">
        <f t="shared" si="13"/>
        <v>540</v>
      </c>
      <c r="M32" s="20">
        <f t="shared" si="3"/>
        <v>0.14434782608695651</v>
      </c>
      <c r="N32" s="20">
        <f t="shared" si="4"/>
        <v>0.54260869565217396</v>
      </c>
      <c r="O32" s="20">
        <f t="shared" si="5"/>
        <v>0.31304347826086959</v>
      </c>
      <c r="Q32" s="55" t="s">
        <v>48</v>
      </c>
      <c r="R32" s="56" t="s">
        <v>60</v>
      </c>
      <c r="S32" s="49">
        <f t="shared" si="12"/>
        <v>27</v>
      </c>
      <c r="T32" s="49">
        <f t="shared" si="12"/>
        <v>0</v>
      </c>
      <c r="U32" s="49">
        <f t="shared" si="12"/>
        <v>8</v>
      </c>
      <c r="V32" s="49">
        <f t="shared" si="12"/>
        <v>19</v>
      </c>
      <c r="W32" s="24">
        <f t="shared" si="10"/>
        <v>0</v>
      </c>
      <c r="X32" s="24">
        <f t="shared" si="10"/>
        <v>0.29629629629629628</v>
      </c>
      <c r="Y32" s="24">
        <f t="shared" si="10"/>
        <v>0.70370370370370372</v>
      </c>
    </row>
    <row r="33" spans="1:25" x14ac:dyDescent="0.15">
      <c r="A33" s="16" t="s">
        <v>26</v>
      </c>
      <c r="B33" s="17">
        <v>590</v>
      </c>
      <c r="C33" s="17">
        <v>76</v>
      </c>
      <c r="D33" s="17">
        <v>335</v>
      </c>
      <c r="E33" s="17">
        <v>179</v>
      </c>
      <c r="F33" s="18"/>
      <c r="G33" s="12" t="s">
        <v>10</v>
      </c>
      <c r="H33" s="19" t="s">
        <v>77</v>
      </c>
      <c r="I33" s="17">
        <f t="shared" si="13"/>
        <v>2094</v>
      </c>
      <c r="J33" s="17">
        <f t="shared" si="13"/>
        <v>368</v>
      </c>
      <c r="K33" s="17">
        <f t="shared" si="13"/>
        <v>1157</v>
      </c>
      <c r="L33" s="17">
        <f t="shared" si="13"/>
        <v>569</v>
      </c>
      <c r="M33" s="20">
        <f t="shared" si="3"/>
        <v>0.17574021012416427</v>
      </c>
      <c r="N33" s="20">
        <f t="shared" si="4"/>
        <v>0.55253104106972306</v>
      </c>
      <c r="O33" s="20">
        <f t="shared" si="5"/>
        <v>0.2717287488061127</v>
      </c>
      <c r="Q33" s="55" t="s">
        <v>48</v>
      </c>
      <c r="R33" s="56" t="s">
        <v>62</v>
      </c>
      <c r="S33" s="49">
        <f t="shared" si="12"/>
        <v>23</v>
      </c>
      <c r="T33" s="49">
        <f t="shared" si="12"/>
        <v>0</v>
      </c>
      <c r="U33" s="49">
        <f t="shared" si="12"/>
        <v>11</v>
      </c>
      <c r="V33" s="49">
        <f t="shared" si="12"/>
        <v>12</v>
      </c>
      <c r="W33" s="24">
        <f t="shared" si="10"/>
        <v>0</v>
      </c>
      <c r="X33" s="24">
        <f t="shared" si="10"/>
        <v>0.47826086956521741</v>
      </c>
      <c r="Y33" s="24">
        <f t="shared" si="10"/>
        <v>0.52173913043478259</v>
      </c>
    </row>
    <row r="34" spans="1:25" x14ac:dyDescent="0.15">
      <c r="A34" s="16" t="s">
        <v>74</v>
      </c>
      <c r="B34" s="17">
        <v>1117</v>
      </c>
      <c r="C34" s="17">
        <v>210</v>
      </c>
      <c r="D34" s="17">
        <v>719</v>
      </c>
      <c r="E34" s="17">
        <v>188</v>
      </c>
      <c r="F34" s="18"/>
      <c r="G34" s="12" t="s">
        <v>10</v>
      </c>
      <c r="H34" s="19" t="s">
        <v>79</v>
      </c>
      <c r="I34" s="17">
        <f t="shared" ref="I34:L44" si="14">B38</f>
        <v>1389</v>
      </c>
      <c r="J34" s="17">
        <f t="shared" si="14"/>
        <v>218</v>
      </c>
      <c r="K34" s="17">
        <f t="shared" si="14"/>
        <v>852</v>
      </c>
      <c r="L34" s="17">
        <f t="shared" si="14"/>
        <v>319</v>
      </c>
      <c r="M34" s="20">
        <f t="shared" si="3"/>
        <v>0.15694744420446363</v>
      </c>
      <c r="N34" s="20">
        <f t="shared" si="4"/>
        <v>0.61339092872570189</v>
      </c>
      <c r="O34" s="20">
        <f t="shared" si="5"/>
        <v>0.22966162706983442</v>
      </c>
      <c r="Q34" s="55" t="s">
        <v>48</v>
      </c>
      <c r="R34" s="58" t="s">
        <v>349</v>
      </c>
      <c r="S34" s="59">
        <f>SUM(S27:S33)</f>
        <v>514</v>
      </c>
      <c r="T34" s="59">
        <f>SUM(T27:T33)</f>
        <v>22</v>
      </c>
      <c r="U34" s="59">
        <f>SUM(U27:U33)</f>
        <v>191</v>
      </c>
      <c r="V34" s="59">
        <f>SUM(V27:V33)</f>
        <v>301</v>
      </c>
      <c r="W34" s="60">
        <f t="shared" si="10"/>
        <v>4.2801556420233464E-2</v>
      </c>
      <c r="X34" s="60">
        <f t="shared" si="10"/>
        <v>0.37159533073929962</v>
      </c>
      <c r="Y34" s="60">
        <f t="shared" si="10"/>
        <v>0.58560311284046696</v>
      </c>
    </row>
    <row r="35" spans="1:25" x14ac:dyDescent="0.15">
      <c r="A35" s="16" t="s">
        <v>76</v>
      </c>
      <c r="B35" s="17">
        <v>1725</v>
      </c>
      <c r="C35" s="17">
        <v>249</v>
      </c>
      <c r="D35" s="17">
        <v>936</v>
      </c>
      <c r="E35" s="17">
        <v>540</v>
      </c>
      <c r="F35" s="18"/>
      <c r="G35" s="12" t="s">
        <v>10</v>
      </c>
      <c r="H35" s="19" t="s">
        <v>81</v>
      </c>
      <c r="I35" s="17">
        <f t="shared" si="14"/>
        <v>1898</v>
      </c>
      <c r="J35" s="17">
        <f t="shared" si="14"/>
        <v>373</v>
      </c>
      <c r="K35" s="17">
        <f t="shared" si="14"/>
        <v>1181</v>
      </c>
      <c r="L35" s="17">
        <f t="shared" si="14"/>
        <v>344</v>
      </c>
      <c r="M35" s="20">
        <f t="shared" si="3"/>
        <v>0.196522655426765</v>
      </c>
      <c r="N35" s="20">
        <f t="shared" si="4"/>
        <v>0.62223393045310849</v>
      </c>
      <c r="O35" s="20">
        <f t="shared" si="5"/>
        <v>0.18124341412012646</v>
      </c>
    </row>
    <row r="36" spans="1:25" ht="14.25" thickBot="1" x14ac:dyDescent="0.2">
      <c r="A36" s="16" t="s">
        <v>77</v>
      </c>
      <c r="B36" s="17">
        <v>2094</v>
      </c>
      <c r="C36" s="17">
        <v>368</v>
      </c>
      <c r="D36" s="17">
        <v>1157</v>
      </c>
      <c r="E36" s="17">
        <v>569</v>
      </c>
      <c r="F36" s="18"/>
      <c r="G36" s="12" t="s">
        <v>10</v>
      </c>
      <c r="H36" s="19" t="s">
        <v>83</v>
      </c>
      <c r="I36" s="17">
        <f t="shared" si="14"/>
        <v>1775</v>
      </c>
      <c r="J36" s="17">
        <f t="shared" si="14"/>
        <v>302</v>
      </c>
      <c r="K36" s="17">
        <f t="shared" si="14"/>
        <v>906</v>
      </c>
      <c r="L36" s="17">
        <f t="shared" si="14"/>
        <v>567</v>
      </c>
      <c r="M36" s="20">
        <f t="shared" si="3"/>
        <v>0.17014084507042254</v>
      </c>
      <c r="N36" s="20">
        <f t="shared" si="4"/>
        <v>0.51042253521126757</v>
      </c>
      <c r="O36" s="20">
        <f t="shared" si="5"/>
        <v>0.31943661971830983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46</v>
      </c>
      <c r="C37" s="17">
        <v>2</v>
      </c>
      <c r="D37" s="17">
        <v>19</v>
      </c>
      <c r="E37" s="17">
        <v>25</v>
      </c>
      <c r="F37" s="18"/>
      <c r="G37" s="12" t="s">
        <v>10</v>
      </c>
      <c r="H37" s="19" t="s">
        <v>85</v>
      </c>
      <c r="I37" s="17">
        <f t="shared" si="14"/>
        <v>1554</v>
      </c>
      <c r="J37" s="17">
        <f t="shared" si="14"/>
        <v>202</v>
      </c>
      <c r="K37" s="17">
        <f t="shared" si="14"/>
        <v>782</v>
      </c>
      <c r="L37" s="17">
        <f t="shared" si="14"/>
        <v>570</v>
      </c>
      <c r="M37" s="20">
        <f t="shared" si="3"/>
        <v>0.12998712998713</v>
      </c>
      <c r="N37" s="20">
        <f t="shared" si="4"/>
        <v>0.50321750321750325</v>
      </c>
      <c r="O37" s="20">
        <f t="shared" si="5"/>
        <v>0.36679536679536678</v>
      </c>
      <c r="Q37" s="63" t="s">
        <v>69</v>
      </c>
      <c r="R37" s="64" t="s">
        <v>70</v>
      </c>
      <c r="S37" s="49">
        <f t="shared" ref="S37:V52" si="15">B95</f>
        <v>149</v>
      </c>
      <c r="T37" s="49">
        <f t="shared" si="15"/>
        <v>12</v>
      </c>
      <c r="U37" s="49">
        <f t="shared" si="15"/>
        <v>81</v>
      </c>
      <c r="V37" s="49">
        <f t="shared" si="15"/>
        <v>56</v>
      </c>
      <c r="W37" s="24">
        <f t="shared" ref="W37:Y81" si="16">T37/$S37</f>
        <v>8.0536912751677847E-2</v>
      </c>
      <c r="X37" s="24">
        <f t="shared" si="16"/>
        <v>0.5436241610738255</v>
      </c>
      <c r="Y37" s="24">
        <f t="shared" si="16"/>
        <v>0.37583892617449666</v>
      </c>
    </row>
    <row r="38" spans="1:25" x14ac:dyDescent="0.15">
      <c r="A38" s="16" t="s">
        <v>79</v>
      </c>
      <c r="B38" s="17">
        <v>1389</v>
      </c>
      <c r="C38" s="17">
        <v>218</v>
      </c>
      <c r="D38" s="17">
        <v>852</v>
      </c>
      <c r="E38" s="17">
        <v>319</v>
      </c>
      <c r="F38" s="18"/>
      <c r="G38" s="12" t="s">
        <v>10</v>
      </c>
      <c r="H38" s="19" t="s">
        <v>87</v>
      </c>
      <c r="I38" s="17">
        <f t="shared" si="14"/>
        <v>5443</v>
      </c>
      <c r="J38" s="17">
        <f t="shared" si="14"/>
        <v>1095</v>
      </c>
      <c r="K38" s="17">
        <f t="shared" si="14"/>
        <v>3258</v>
      </c>
      <c r="L38" s="17">
        <f t="shared" si="14"/>
        <v>1090</v>
      </c>
      <c r="M38" s="20">
        <f t="shared" si="3"/>
        <v>0.20117582215689878</v>
      </c>
      <c r="N38" s="20">
        <f t="shared" si="4"/>
        <v>0.59856696674627963</v>
      </c>
      <c r="O38" s="20">
        <f t="shared" si="5"/>
        <v>0.2002572110968216</v>
      </c>
      <c r="Q38" s="65" t="s">
        <v>69</v>
      </c>
      <c r="R38" s="64" t="s">
        <v>72</v>
      </c>
      <c r="S38" s="49">
        <f t="shared" si="15"/>
        <v>84</v>
      </c>
      <c r="T38" s="49">
        <f t="shared" si="15"/>
        <v>10</v>
      </c>
      <c r="U38" s="49">
        <f t="shared" si="15"/>
        <v>44</v>
      </c>
      <c r="V38" s="49">
        <f t="shared" si="15"/>
        <v>30</v>
      </c>
      <c r="W38" s="24">
        <f t="shared" si="16"/>
        <v>0.11904761904761904</v>
      </c>
      <c r="X38" s="24">
        <f t="shared" si="16"/>
        <v>0.52380952380952384</v>
      </c>
      <c r="Y38" s="24">
        <f t="shared" si="16"/>
        <v>0.35714285714285715</v>
      </c>
    </row>
    <row r="39" spans="1:25" x14ac:dyDescent="0.15">
      <c r="A39" s="16" t="s">
        <v>81</v>
      </c>
      <c r="B39" s="17">
        <v>1898</v>
      </c>
      <c r="C39" s="17">
        <v>373</v>
      </c>
      <c r="D39" s="17">
        <v>1181</v>
      </c>
      <c r="E39" s="17">
        <v>344</v>
      </c>
      <c r="F39" s="18"/>
      <c r="G39" s="12" t="s">
        <v>10</v>
      </c>
      <c r="H39" s="19" t="s">
        <v>89</v>
      </c>
      <c r="I39" s="17">
        <f t="shared" si="14"/>
        <v>1425</v>
      </c>
      <c r="J39" s="17">
        <f t="shared" si="14"/>
        <v>181</v>
      </c>
      <c r="K39" s="17">
        <f t="shared" si="14"/>
        <v>728</v>
      </c>
      <c r="L39" s="17">
        <f t="shared" si="14"/>
        <v>516</v>
      </c>
      <c r="M39" s="20">
        <f t="shared" si="3"/>
        <v>0.12701754385964911</v>
      </c>
      <c r="N39" s="20">
        <f t="shared" si="4"/>
        <v>0.51087719298245615</v>
      </c>
      <c r="O39" s="20">
        <f t="shared" si="5"/>
        <v>0.36210526315789476</v>
      </c>
      <c r="Q39" s="65" t="s">
        <v>69</v>
      </c>
      <c r="R39" s="64" t="s">
        <v>73</v>
      </c>
      <c r="S39" s="49">
        <f t="shared" si="15"/>
        <v>108</v>
      </c>
      <c r="T39" s="49">
        <f t="shared" si="15"/>
        <v>15</v>
      </c>
      <c r="U39" s="49">
        <f t="shared" si="15"/>
        <v>63</v>
      </c>
      <c r="V39" s="49">
        <f t="shared" si="15"/>
        <v>30</v>
      </c>
      <c r="W39" s="24">
        <f t="shared" si="16"/>
        <v>0.1388888888888889</v>
      </c>
      <c r="X39" s="24">
        <f t="shared" si="16"/>
        <v>0.58333333333333337</v>
      </c>
      <c r="Y39" s="24">
        <f t="shared" si="16"/>
        <v>0.27777777777777779</v>
      </c>
    </row>
    <row r="40" spans="1:25" x14ac:dyDescent="0.15">
      <c r="A40" s="16" t="s">
        <v>83</v>
      </c>
      <c r="B40" s="17">
        <v>1775</v>
      </c>
      <c r="C40" s="17">
        <v>302</v>
      </c>
      <c r="D40" s="17">
        <v>906</v>
      </c>
      <c r="E40" s="17">
        <v>567</v>
      </c>
      <c r="F40" s="18"/>
      <c r="G40" s="12" t="s">
        <v>10</v>
      </c>
      <c r="H40" s="19" t="s">
        <v>91</v>
      </c>
      <c r="I40" s="17">
        <f t="shared" si="14"/>
        <v>518</v>
      </c>
      <c r="J40" s="17">
        <f t="shared" si="14"/>
        <v>22</v>
      </c>
      <c r="K40" s="17">
        <f t="shared" si="14"/>
        <v>210</v>
      </c>
      <c r="L40" s="17">
        <f t="shared" si="14"/>
        <v>286</v>
      </c>
      <c r="M40" s="20">
        <f t="shared" si="3"/>
        <v>4.2471042471042469E-2</v>
      </c>
      <c r="N40" s="20">
        <f t="shared" si="4"/>
        <v>0.40540540540540543</v>
      </c>
      <c r="O40" s="20">
        <f t="shared" si="5"/>
        <v>0.55212355212355213</v>
      </c>
      <c r="Q40" s="65" t="s">
        <v>69</v>
      </c>
      <c r="R40" s="64" t="s">
        <v>75</v>
      </c>
      <c r="S40" s="49">
        <f t="shared" si="15"/>
        <v>43</v>
      </c>
      <c r="T40" s="49">
        <f t="shared" si="15"/>
        <v>0</v>
      </c>
      <c r="U40" s="49">
        <f t="shared" si="15"/>
        <v>9</v>
      </c>
      <c r="V40" s="49">
        <f t="shared" si="15"/>
        <v>34</v>
      </c>
      <c r="W40" s="24">
        <f t="shared" si="16"/>
        <v>0</v>
      </c>
      <c r="X40" s="24">
        <f t="shared" si="16"/>
        <v>0.20930232558139536</v>
      </c>
      <c r="Y40" s="24">
        <f t="shared" si="16"/>
        <v>0.79069767441860461</v>
      </c>
    </row>
    <row r="41" spans="1:25" x14ac:dyDescent="0.15">
      <c r="A41" s="16" t="s">
        <v>85</v>
      </c>
      <c r="B41" s="17">
        <v>1554</v>
      </c>
      <c r="C41" s="17">
        <v>202</v>
      </c>
      <c r="D41" s="17">
        <v>782</v>
      </c>
      <c r="E41" s="17">
        <v>570</v>
      </c>
      <c r="F41" s="18"/>
      <c r="G41" s="12" t="s">
        <v>10</v>
      </c>
      <c r="H41" s="19" t="s">
        <v>93</v>
      </c>
      <c r="I41" s="17">
        <f t="shared" si="14"/>
        <v>589</v>
      </c>
      <c r="J41" s="17">
        <f t="shared" si="14"/>
        <v>48</v>
      </c>
      <c r="K41" s="17">
        <f t="shared" si="14"/>
        <v>273</v>
      </c>
      <c r="L41" s="17">
        <f t="shared" si="14"/>
        <v>268</v>
      </c>
      <c r="M41" s="20">
        <f t="shared" si="3"/>
        <v>8.1494057724957561E-2</v>
      </c>
      <c r="N41" s="20">
        <f t="shared" si="4"/>
        <v>0.46349745331069608</v>
      </c>
      <c r="O41" s="20">
        <f t="shared" si="5"/>
        <v>0.45500848896434637</v>
      </c>
      <c r="Q41" s="65" t="s">
        <v>69</v>
      </c>
      <c r="R41" s="64" t="s">
        <v>12</v>
      </c>
      <c r="S41" s="49">
        <f t="shared" si="15"/>
        <v>285</v>
      </c>
      <c r="T41" s="49">
        <f t="shared" si="15"/>
        <v>29</v>
      </c>
      <c r="U41" s="49">
        <f t="shared" si="15"/>
        <v>141</v>
      </c>
      <c r="V41" s="49">
        <f t="shared" si="15"/>
        <v>115</v>
      </c>
      <c r="W41" s="24">
        <f t="shared" si="16"/>
        <v>0.10175438596491228</v>
      </c>
      <c r="X41" s="24">
        <f t="shared" si="16"/>
        <v>0.49473684210526314</v>
      </c>
      <c r="Y41" s="24">
        <f t="shared" si="16"/>
        <v>0.40350877192982454</v>
      </c>
    </row>
    <row r="42" spans="1:25" x14ac:dyDescent="0.15">
      <c r="A42" s="16" t="s">
        <v>87</v>
      </c>
      <c r="B42" s="17">
        <v>5443</v>
      </c>
      <c r="C42" s="17">
        <v>1095</v>
      </c>
      <c r="D42" s="17">
        <v>3258</v>
      </c>
      <c r="E42" s="17">
        <v>1090</v>
      </c>
      <c r="F42" s="18"/>
      <c r="G42" s="12" t="s">
        <v>10</v>
      </c>
      <c r="H42" s="19" t="s">
        <v>95</v>
      </c>
      <c r="I42" s="17">
        <f t="shared" si="14"/>
        <v>1098</v>
      </c>
      <c r="J42" s="17">
        <f t="shared" si="14"/>
        <v>191</v>
      </c>
      <c r="K42" s="17">
        <f t="shared" si="14"/>
        <v>585</v>
      </c>
      <c r="L42" s="17">
        <f t="shared" si="14"/>
        <v>322</v>
      </c>
      <c r="M42" s="20">
        <f t="shared" si="3"/>
        <v>0.17395264116575593</v>
      </c>
      <c r="N42" s="20">
        <f t="shared" si="4"/>
        <v>0.53278688524590168</v>
      </c>
      <c r="O42" s="20">
        <f t="shared" si="5"/>
        <v>0.29326047358834245</v>
      </c>
      <c r="Q42" s="65" t="s">
        <v>69</v>
      </c>
      <c r="R42" s="64" t="s">
        <v>78</v>
      </c>
      <c r="S42" s="49">
        <f t="shared" si="15"/>
        <v>47</v>
      </c>
      <c r="T42" s="49">
        <f t="shared" si="15"/>
        <v>0</v>
      </c>
      <c r="U42" s="49">
        <f t="shared" si="15"/>
        <v>19</v>
      </c>
      <c r="V42" s="49">
        <f t="shared" si="15"/>
        <v>28</v>
      </c>
      <c r="W42" s="24">
        <f t="shared" si="16"/>
        <v>0</v>
      </c>
      <c r="X42" s="24">
        <f t="shared" si="16"/>
        <v>0.40425531914893614</v>
      </c>
      <c r="Y42" s="24">
        <f t="shared" si="16"/>
        <v>0.5957446808510638</v>
      </c>
    </row>
    <row r="43" spans="1:25" x14ac:dyDescent="0.15">
      <c r="A43" s="16" t="s">
        <v>89</v>
      </c>
      <c r="B43" s="26">
        <v>1425</v>
      </c>
      <c r="C43" s="26">
        <v>181</v>
      </c>
      <c r="D43" s="26">
        <v>728</v>
      </c>
      <c r="E43" s="26">
        <v>516</v>
      </c>
      <c r="F43" s="27"/>
      <c r="G43" s="12" t="s">
        <v>10</v>
      </c>
      <c r="H43" s="19" t="s">
        <v>97</v>
      </c>
      <c r="I43" s="17">
        <f t="shared" si="14"/>
        <v>209</v>
      </c>
      <c r="J43" s="17">
        <f t="shared" si="14"/>
        <v>14</v>
      </c>
      <c r="K43" s="17">
        <f t="shared" si="14"/>
        <v>102</v>
      </c>
      <c r="L43" s="17">
        <f t="shared" si="14"/>
        <v>93</v>
      </c>
      <c r="M43" s="20">
        <f t="shared" si="3"/>
        <v>6.6985645933014357E-2</v>
      </c>
      <c r="N43" s="20">
        <f t="shared" si="4"/>
        <v>0.48803827751196172</v>
      </c>
      <c r="O43" s="20">
        <f t="shared" si="5"/>
        <v>0.44497607655502391</v>
      </c>
      <c r="Q43" s="65" t="s">
        <v>69</v>
      </c>
      <c r="R43" s="64" t="s">
        <v>80</v>
      </c>
      <c r="S43" s="49">
        <f t="shared" si="15"/>
        <v>38</v>
      </c>
      <c r="T43" s="49">
        <f t="shared" si="15"/>
        <v>3</v>
      </c>
      <c r="U43" s="49">
        <f t="shared" si="15"/>
        <v>8</v>
      </c>
      <c r="V43" s="49">
        <f t="shared" si="15"/>
        <v>27</v>
      </c>
      <c r="W43" s="24">
        <f t="shared" si="16"/>
        <v>7.8947368421052627E-2</v>
      </c>
      <c r="X43" s="24">
        <f t="shared" si="16"/>
        <v>0.21052631578947367</v>
      </c>
      <c r="Y43" s="24">
        <f t="shared" si="16"/>
        <v>0.71052631578947367</v>
      </c>
    </row>
    <row r="44" spans="1:25" x14ac:dyDescent="0.15">
      <c r="A44" s="16" t="s">
        <v>91</v>
      </c>
      <c r="B44" s="26">
        <v>518</v>
      </c>
      <c r="C44" s="26">
        <v>22</v>
      </c>
      <c r="D44" s="26">
        <v>210</v>
      </c>
      <c r="E44" s="26">
        <v>286</v>
      </c>
      <c r="F44" s="18"/>
      <c r="G44" s="12" t="s">
        <v>10</v>
      </c>
      <c r="H44" s="19" t="s">
        <v>99</v>
      </c>
      <c r="I44" s="17">
        <f t="shared" si="14"/>
        <v>852</v>
      </c>
      <c r="J44" s="17">
        <f t="shared" si="14"/>
        <v>83</v>
      </c>
      <c r="K44" s="17">
        <f t="shared" si="14"/>
        <v>452</v>
      </c>
      <c r="L44" s="17">
        <f t="shared" si="14"/>
        <v>317</v>
      </c>
      <c r="M44" s="20">
        <f t="shared" si="3"/>
        <v>9.7417840375586859E-2</v>
      </c>
      <c r="N44" s="20">
        <f t="shared" si="4"/>
        <v>0.53051643192488263</v>
      </c>
      <c r="O44" s="20">
        <f t="shared" si="5"/>
        <v>0.3720657276995305</v>
      </c>
      <c r="Q44" s="65" t="s">
        <v>69</v>
      </c>
      <c r="R44" s="64" t="s">
        <v>82</v>
      </c>
      <c r="S44" s="49">
        <f t="shared" si="15"/>
        <v>28</v>
      </c>
      <c r="T44" s="49">
        <f t="shared" si="15"/>
        <v>0</v>
      </c>
      <c r="U44" s="49">
        <f t="shared" si="15"/>
        <v>10</v>
      </c>
      <c r="V44" s="49">
        <f t="shared" si="15"/>
        <v>18</v>
      </c>
      <c r="W44" s="24">
        <f t="shared" si="16"/>
        <v>0</v>
      </c>
      <c r="X44" s="24">
        <f t="shared" si="16"/>
        <v>0.35714285714285715</v>
      </c>
      <c r="Y44" s="24">
        <f t="shared" si="16"/>
        <v>0.6428571428571429</v>
      </c>
    </row>
    <row r="45" spans="1:25" x14ac:dyDescent="0.15">
      <c r="A45" s="16" t="s">
        <v>93</v>
      </c>
      <c r="B45" s="26">
        <v>589</v>
      </c>
      <c r="C45" s="26">
        <v>48</v>
      </c>
      <c r="D45" s="26">
        <v>273</v>
      </c>
      <c r="E45" s="26">
        <v>268</v>
      </c>
      <c r="F45" s="18"/>
      <c r="G45" s="12" t="s">
        <v>10</v>
      </c>
      <c r="H45" s="67" t="s">
        <v>37</v>
      </c>
      <c r="I45" s="68">
        <f>S17</f>
        <v>2650</v>
      </c>
      <c r="J45" s="68">
        <f>T17</f>
        <v>342</v>
      </c>
      <c r="K45" s="68">
        <f>U17</f>
        <v>1385</v>
      </c>
      <c r="L45" s="68">
        <f>V17</f>
        <v>923</v>
      </c>
      <c r="M45" s="69">
        <f t="shared" si="3"/>
        <v>0.12905660377358491</v>
      </c>
      <c r="N45" s="69">
        <f t="shared" si="4"/>
        <v>0.52264150943396226</v>
      </c>
      <c r="O45" s="69">
        <f t="shared" si="5"/>
        <v>0.34830188679245283</v>
      </c>
      <c r="Q45" s="65" t="s">
        <v>69</v>
      </c>
      <c r="R45" s="64" t="s">
        <v>84</v>
      </c>
      <c r="S45" s="49">
        <f t="shared" si="15"/>
        <v>15</v>
      </c>
      <c r="T45" s="49">
        <f t="shared" si="15"/>
        <v>0</v>
      </c>
      <c r="U45" s="49">
        <f t="shared" si="15"/>
        <v>4</v>
      </c>
      <c r="V45" s="49">
        <f t="shared" si="15"/>
        <v>11</v>
      </c>
      <c r="W45" s="24">
        <f t="shared" si="16"/>
        <v>0</v>
      </c>
      <c r="X45" s="24">
        <f t="shared" si="16"/>
        <v>0.26666666666666666</v>
      </c>
      <c r="Y45" s="24">
        <f t="shared" si="16"/>
        <v>0.73333333333333328</v>
      </c>
    </row>
    <row r="46" spans="1:25" x14ac:dyDescent="0.15">
      <c r="A46" s="16" t="s">
        <v>95</v>
      </c>
      <c r="B46" s="26">
        <v>1098</v>
      </c>
      <c r="C46" s="26">
        <v>191</v>
      </c>
      <c r="D46" s="26">
        <v>585</v>
      </c>
      <c r="E46" s="26">
        <v>322</v>
      </c>
      <c r="F46" s="18"/>
      <c r="G46" s="12" t="s">
        <v>10</v>
      </c>
      <c r="H46" s="19" t="s">
        <v>102</v>
      </c>
      <c r="I46" s="26">
        <f t="shared" ref="I46:L66" si="17">B51</f>
        <v>5385</v>
      </c>
      <c r="J46" s="26">
        <f t="shared" si="17"/>
        <v>1064</v>
      </c>
      <c r="K46" s="26">
        <f t="shared" si="17"/>
        <v>3115</v>
      </c>
      <c r="L46" s="26">
        <f t="shared" si="17"/>
        <v>1206</v>
      </c>
      <c r="M46" s="20">
        <f t="shared" si="3"/>
        <v>0.19758588672237698</v>
      </c>
      <c r="N46" s="20">
        <f t="shared" si="4"/>
        <v>0.57845868152274837</v>
      </c>
      <c r="O46" s="20">
        <f t="shared" si="5"/>
        <v>0.22395543175487465</v>
      </c>
      <c r="Q46" s="65" t="s">
        <v>69</v>
      </c>
      <c r="R46" s="64" t="s">
        <v>86</v>
      </c>
      <c r="S46" s="49">
        <f t="shared" si="15"/>
        <v>38</v>
      </c>
      <c r="T46" s="49">
        <f t="shared" si="15"/>
        <v>9</v>
      </c>
      <c r="U46" s="49">
        <f t="shared" si="15"/>
        <v>13</v>
      </c>
      <c r="V46" s="49">
        <f t="shared" si="15"/>
        <v>16</v>
      </c>
      <c r="W46" s="24">
        <f t="shared" si="16"/>
        <v>0.23684210526315788</v>
      </c>
      <c r="X46" s="24">
        <f t="shared" si="16"/>
        <v>0.34210526315789475</v>
      </c>
      <c r="Y46" s="24">
        <f t="shared" si="16"/>
        <v>0.42105263157894735</v>
      </c>
    </row>
    <row r="47" spans="1:25" x14ac:dyDescent="0.15">
      <c r="A47" s="16" t="s">
        <v>97</v>
      </c>
      <c r="B47" s="26">
        <v>209</v>
      </c>
      <c r="C47" s="26">
        <v>14</v>
      </c>
      <c r="D47" s="26">
        <v>102</v>
      </c>
      <c r="E47" s="26">
        <v>93</v>
      </c>
      <c r="F47" s="18"/>
      <c r="G47" s="12" t="s">
        <v>10</v>
      </c>
      <c r="H47" s="19" t="s">
        <v>105</v>
      </c>
      <c r="I47" s="26">
        <f t="shared" si="17"/>
        <v>781</v>
      </c>
      <c r="J47" s="26">
        <f t="shared" si="17"/>
        <v>96</v>
      </c>
      <c r="K47" s="26">
        <f t="shared" si="17"/>
        <v>399</v>
      </c>
      <c r="L47" s="26">
        <f t="shared" si="17"/>
        <v>286</v>
      </c>
      <c r="M47" s="20">
        <f t="shared" si="3"/>
        <v>0.12291933418693982</v>
      </c>
      <c r="N47" s="20">
        <f t="shared" si="4"/>
        <v>0.5108834827144686</v>
      </c>
      <c r="O47" s="20">
        <f t="shared" si="5"/>
        <v>0.36619718309859156</v>
      </c>
      <c r="Q47" s="65" t="s">
        <v>69</v>
      </c>
      <c r="R47" s="64" t="s">
        <v>88</v>
      </c>
      <c r="S47" s="49">
        <f t="shared" si="15"/>
        <v>18</v>
      </c>
      <c r="T47" s="49">
        <f t="shared" si="15"/>
        <v>0</v>
      </c>
      <c r="U47" s="49">
        <f t="shared" si="15"/>
        <v>8</v>
      </c>
      <c r="V47" s="49">
        <f t="shared" si="15"/>
        <v>10</v>
      </c>
      <c r="W47" s="24">
        <f t="shared" si="16"/>
        <v>0</v>
      </c>
      <c r="X47" s="24">
        <f t="shared" si="16"/>
        <v>0.44444444444444442</v>
      </c>
      <c r="Y47" s="24">
        <f t="shared" si="16"/>
        <v>0.55555555555555558</v>
      </c>
    </row>
    <row r="48" spans="1:25" x14ac:dyDescent="0.15">
      <c r="A48" s="16" t="s">
        <v>99</v>
      </c>
      <c r="B48" s="26">
        <v>852</v>
      </c>
      <c r="C48" s="26">
        <v>83</v>
      </c>
      <c r="D48" s="26">
        <v>452</v>
      </c>
      <c r="E48" s="26">
        <v>317</v>
      </c>
      <c r="F48" s="18"/>
      <c r="G48" s="12" t="s">
        <v>10</v>
      </c>
      <c r="H48" s="19" t="s">
        <v>108</v>
      </c>
      <c r="I48" s="26">
        <f t="shared" si="17"/>
        <v>358</v>
      </c>
      <c r="J48" s="26">
        <f t="shared" si="17"/>
        <v>16</v>
      </c>
      <c r="K48" s="26">
        <f t="shared" si="17"/>
        <v>166</v>
      </c>
      <c r="L48" s="26">
        <f t="shared" si="17"/>
        <v>176</v>
      </c>
      <c r="M48" s="20">
        <f t="shared" si="3"/>
        <v>4.4692737430167599E-2</v>
      </c>
      <c r="N48" s="20">
        <f t="shared" si="4"/>
        <v>0.46368715083798884</v>
      </c>
      <c r="O48" s="20">
        <f t="shared" si="5"/>
        <v>0.49162011173184356</v>
      </c>
      <c r="Q48" s="65" t="s">
        <v>69</v>
      </c>
      <c r="R48" s="64" t="s">
        <v>90</v>
      </c>
      <c r="S48" s="49">
        <f t="shared" si="15"/>
        <v>2</v>
      </c>
      <c r="T48" s="49">
        <f t="shared" si="15"/>
        <v>0</v>
      </c>
      <c r="U48" s="49">
        <f t="shared" si="15"/>
        <v>0</v>
      </c>
      <c r="V48" s="49">
        <f t="shared" si="15"/>
        <v>2</v>
      </c>
      <c r="W48" s="24">
        <f t="shared" si="16"/>
        <v>0</v>
      </c>
      <c r="X48" s="24">
        <f t="shared" si="16"/>
        <v>0</v>
      </c>
      <c r="Y48" s="24">
        <f t="shared" si="16"/>
        <v>1</v>
      </c>
    </row>
    <row r="49" spans="1:25" x14ac:dyDescent="0.15">
      <c r="A49" s="16" t="s">
        <v>107</v>
      </c>
      <c r="B49" s="26">
        <v>349</v>
      </c>
      <c r="C49" s="26">
        <v>51</v>
      </c>
      <c r="D49" s="26">
        <v>193</v>
      </c>
      <c r="E49" s="26">
        <v>105</v>
      </c>
      <c r="F49" s="27"/>
      <c r="G49" s="12" t="s">
        <v>10</v>
      </c>
      <c r="H49" s="19" t="s">
        <v>111</v>
      </c>
      <c r="I49" s="26">
        <f t="shared" si="17"/>
        <v>249</v>
      </c>
      <c r="J49" s="26">
        <f t="shared" si="17"/>
        <v>20</v>
      </c>
      <c r="K49" s="26">
        <f t="shared" si="17"/>
        <v>109</v>
      </c>
      <c r="L49" s="26">
        <f t="shared" si="17"/>
        <v>120</v>
      </c>
      <c r="M49" s="20">
        <f t="shared" si="3"/>
        <v>8.0321285140562249E-2</v>
      </c>
      <c r="N49" s="20">
        <f t="shared" si="4"/>
        <v>0.43775100401606426</v>
      </c>
      <c r="O49" s="20">
        <f t="shared" si="5"/>
        <v>0.48192771084337349</v>
      </c>
      <c r="Q49" s="65" t="s">
        <v>69</v>
      </c>
      <c r="R49" s="64" t="s">
        <v>92</v>
      </c>
      <c r="S49" s="49">
        <f t="shared" si="15"/>
        <v>4</v>
      </c>
      <c r="T49" s="49">
        <f t="shared" si="15"/>
        <v>0</v>
      </c>
      <c r="U49" s="49">
        <f t="shared" si="15"/>
        <v>2</v>
      </c>
      <c r="V49" s="49">
        <f t="shared" si="15"/>
        <v>2</v>
      </c>
      <c r="W49" s="24">
        <f t="shared" si="16"/>
        <v>0</v>
      </c>
      <c r="X49" s="24">
        <f t="shared" si="16"/>
        <v>0.5</v>
      </c>
      <c r="Y49" s="24">
        <f t="shared" si="16"/>
        <v>0.5</v>
      </c>
    </row>
    <row r="50" spans="1:25" x14ac:dyDescent="0.15">
      <c r="A50" s="16" t="s">
        <v>110</v>
      </c>
      <c r="B50" s="26">
        <v>2301</v>
      </c>
      <c r="C50" s="26">
        <v>291</v>
      </c>
      <c r="D50" s="26">
        <v>1192</v>
      </c>
      <c r="E50" s="26">
        <v>818</v>
      </c>
      <c r="F50" s="18"/>
      <c r="G50" s="12" t="s">
        <v>10</v>
      </c>
      <c r="H50" s="19" t="s">
        <v>113</v>
      </c>
      <c r="I50" s="26">
        <f t="shared" si="17"/>
        <v>314</v>
      </c>
      <c r="J50" s="26">
        <f t="shared" si="17"/>
        <v>25</v>
      </c>
      <c r="K50" s="26">
        <f t="shared" si="17"/>
        <v>148</v>
      </c>
      <c r="L50" s="26">
        <f t="shared" si="17"/>
        <v>141</v>
      </c>
      <c r="M50" s="20">
        <f t="shared" si="3"/>
        <v>7.9617834394904455E-2</v>
      </c>
      <c r="N50" s="20">
        <f t="shared" si="4"/>
        <v>0.4713375796178344</v>
      </c>
      <c r="O50" s="20">
        <f t="shared" si="5"/>
        <v>0.44904458598726116</v>
      </c>
      <c r="Q50" s="65" t="s">
        <v>69</v>
      </c>
      <c r="R50" s="64" t="s">
        <v>94</v>
      </c>
      <c r="S50" s="49">
        <f t="shared" si="15"/>
        <v>45</v>
      </c>
      <c r="T50" s="49">
        <f t="shared" si="15"/>
        <v>1</v>
      </c>
      <c r="U50" s="49">
        <f t="shared" si="15"/>
        <v>18</v>
      </c>
      <c r="V50" s="49">
        <f t="shared" si="15"/>
        <v>26</v>
      </c>
      <c r="W50" s="24">
        <f t="shared" si="16"/>
        <v>2.2222222222222223E-2</v>
      </c>
      <c r="X50" s="24">
        <f t="shared" si="16"/>
        <v>0.4</v>
      </c>
      <c r="Y50" s="24">
        <f t="shared" si="16"/>
        <v>0.57777777777777772</v>
      </c>
    </row>
    <row r="51" spans="1:25" x14ac:dyDescent="0.15">
      <c r="A51" s="16" t="s">
        <v>102</v>
      </c>
      <c r="B51" s="26">
        <v>5385</v>
      </c>
      <c r="C51" s="26">
        <v>1064</v>
      </c>
      <c r="D51" s="26">
        <v>3115</v>
      </c>
      <c r="E51" s="26">
        <v>1206</v>
      </c>
      <c r="F51" s="18"/>
      <c r="G51" s="12" t="s">
        <v>10</v>
      </c>
      <c r="H51" s="19" t="s">
        <v>115</v>
      </c>
      <c r="I51" s="26">
        <f t="shared" si="17"/>
        <v>320</v>
      </c>
      <c r="J51" s="26">
        <f t="shared" si="17"/>
        <v>39</v>
      </c>
      <c r="K51" s="26">
        <f t="shared" si="17"/>
        <v>155</v>
      </c>
      <c r="L51" s="26">
        <f t="shared" si="17"/>
        <v>126</v>
      </c>
      <c r="M51" s="20">
        <f t="shared" si="3"/>
        <v>0.121875</v>
      </c>
      <c r="N51" s="20">
        <f t="shared" si="4"/>
        <v>0.484375</v>
      </c>
      <c r="O51" s="20">
        <f t="shared" si="5"/>
        <v>0.39374999999999999</v>
      </c>
      <c r="Q51" s="65" t="s">
        <v>69</v>
      </c>
      <c r="R51" s="64" t="s">
        <v>96</v>
      </c>
      <c r="S51" s="49">
        <f t="shared" si="15"/>
        <v>31</v>
      </c>
      <c r="T51" s="49">
        <f t="shared" si="15"/>
        <v>0</v>
      </c>
      <c r="U51" s="49">
        <f t="shared" si="15"/>
        <v>4</v>
      </c>
      <c r="V51" s="49">
        <f t="shared" si="15"/>
        <v>27</v>
      </c>
      <c r="W51" s="24">
        <f t="shared" si="16"/>
        <v>0</v>
      </c>
      <c r="X51" s="24">
        <f t="shared" si="16"/>
        <v>0.12903225806451613</v>
      </c>
      <c r="Y51" s="24">
        <f t="shared" si="16"/>
        <v>0.87096774193548387</v>
      </c>
    </row>
    <row r="52" spans="1:25" x14ac:dyDescent="0.15">
      <c r="A52" s="16" t="s">
        <v>105</v>
      </c>
      <c r="B52" s="26">
        <v>781</v>
      </c>
      <c r="C52" s="26">
        <v>96</v>
      </c>
      <c r="D52" s="26">
        <v>399</v>
      </c>
      <c r="E52" s="26">
        <v>286</v>
      </c>
      <c r="F52" s="18"/>
      <c r="G52" s="12" t="s">
        <v>10</v>
      </c>
      <c r="H52" s="19" t="s">
        <v>117</v>
      </c>
      <c r="I52" s="26">
        <f t="shared" si="17"/>
        <v>122</v>
      </c>
      <c r="J52" s="26">
        <f t="shared" si="17"/>
        <v>1</v>
      </c>
      <c r="K52" s="26">
        <f t="shared" si="17"/>
        <v>61</v>
      </c>
      <c r="L52" s="26">
        <f t="shared" si="17"/>
        <v>60</v>
      </c>
      <c r="M52" s="20">
        <f t="shared" si="3"/>
        <v>8.1967213114754103E-3</v>
      </c>
      <c r="N52" s="20">
        <f t="shared" si="4"/>
        <v>0.5</v>
      </c>
      <c r="O52" s="20">
        <f t="shared" si="5"/>
        <v>0.49180327868852458</v>
      </c>
      <c r="Q52" s="65" t="s">
        <v>69</v>
      </c>
      <c r="R52" s="64" t="s">
        <v>98</v>
      </c>
      <c r="S52" s="49">
        <f t="shared" si="15"/>
        <v>58</v>
      </c>
      <c r="T52" s="49">
        <f t="shared" si="15"/>
        <v>6</v>
      </c>
      <c r="U52" s="49">
        <f t="shared" si="15"/>
        <v>19</v>
      </c>
      <c r="V52" s="49">
        <f t="shared" si="15"/>
        <v>33</v>
      </c>
      <c r="W52" s="24">
        <f t="shared" si="16"/>
        <v>0.10344827586206896</v>
      </c>
      <c r="X52" s="24">
        <f t="shared" si="16"/>
        <v>0.32758620689655171</v>
      </c>
      <c r="Y52" s="24">
        <f t="shared" si="16"/>
        <v>0.56896551724137934</v>
      </c>
    </row>
    <row r="53" spans="1:25" x14ac:dyDescent="0.15">
      <c r="A53" s="16" t="s">
        <v>108</v>
      </c>
      <c r="B53" s="26">
        <v>358</v>
      </c>
      <c r="C53" s="26">
        <v>16</v>
      </c>
      <c r="D53" s="26">
        <v>166</v>
      </c>
      <c r="E53" s="26">
        <v>176</v>
      </c>
      <c r="F53" s="18"/>
      <c r="G53" s="12" t="s">
        <v>10</v>
      </c>
      <c r="H53" s="19" t="s">
        <v>120</v>
      </c>
      <c r="I53" s="26">
        <f t="shared" si="17"/>
        <v>275</v>
      </c>
      <c r="J53" s="26">
        <f t="shared" si="17"/>
        <v>21</v>
      </c>
      <c r="K53" s="26">
        <f t="shared" si="17"/>
        <v>137</v>
      </c>
      <c r="L53" s="26">
        <f t="shared" si="17"/>
        <v>117</v>
      </c>
      <c r="M53" s="20">
        <f t="shared" si="3"/>
        <v>7.636363636363637E-2</v>
      </c>
      <c r="N53" s="20">
        <f t="shared" si="4"/>
        <v>0.49818181818181817</v>
      </c>
      <c r="O53" s="20">
        <f t="shared" si="5"/>
        <v>0.42545454545454547</v>
      </c>
      <c r="Q53" s="65" t="s">
        <v>69</v>
      </c>
      <c r="R53" s="64" t="s">
        <v>100</v>
      </c>
      <c r="S53" s="49">
        <f>B116</f>
        <v>25</v>
      </c>
      <c r="T53" s="49">
        <f>C116</f>
        <v>0</v>
      </c>
      <c r="U53" s="49">
        <f>D116</f>
        <v>6</v>
      </c>
      <c r="V53" s="49">
        <f>E116</f>
        <v>19</v>
      </c>
      <c r="W53" s="24">
        <f t="shared" si="16"/>
        <v>0</v>
      </c>
      <c r="X53" s="24">
        <f t="shared" si="16"/>
        <v>0.24</v>
      </c>
      <c r="Y53" s="24">
        <f t="shared" si="16"/>
        <v>0.76</v>
      </c>
    </row>
    <row r="54" spans="1:25" x14ac:dyDescent="0.15">
      <c r="A54" s="16" t="s">
        <v>111</v>
      </c>
      <c r="B54" s="26">
        <v>249</v>
      </c>
      <c r="C54" s="26">
        <v>20</v>
      </c>
      <c r="D54" s="26">
        <v>109</v>
      </c>
      <c r="E54" s="26">
        <v>120</v>
      </c>
      <c r="F54" s="18"/>
      <c r="G54" s="12" t="s">
        <v>10</v>
      </c>
      <c r="H54" s="19" t="s">
        <v>122</v>
      </c>
      <c r="I54" s="26">
        <f t="shared" si="17"/>
        <v>712</v>
      </c>
      <c r="J54" s="26">
        <f t="shared" si="17"/>
        <v>36</v>
      </c>
      <c r="K54" s="26">
        <f t="shared" si="17"/>
        <v>275</v>
      </c>
      <c r="L54" s="26">
        <f t="shared" si="17"/>
        <v>401</v>
      </c>
      <c r="M54" s="20">
        <f t="shared" si="3"/>
        <v>5.0561797752808987E-2</v>
      </c>
      <c r="N54" s="20">
        <f t="shared" si="4"/>
        <v>0.3862359550561798</v>
      </c>
      <c r="O54" s="20">
        <f t="shared" si="5"/>
        <v>0.5632022471910112</v>
      </c>
      <c r="Q54" s="65" t="s">
        <v>101</v>
      </c>
      <c r="R54" s="64" t="s">
        <v>101</v>
      </c>
      <c r="S54" s="70">
        <f>SUM(S37:S53)</f>
        <v>1018</v>
      </c>
      <c r="T54" s="70">
        <f>SUM(T37:T53)</f>
        <v>85</v>
      </c>
      <c r="U54" s="70">
        <f>SUM(U37:U53)</f>
        <v>449</v>
      </c>
      <c r="V54" s="70">
        <f>SUM(V37:V53)</f>
        <v>484</v>
      </c>
      <c r="W54" s="71">
        <f t="shared" si="16"/>
        <v>8.3497053045186634E-2</v>
      </c>
      <c r="X54" s="71">
        <f t="shared" si="16"/>
        <v>0.44106090373280943</v>
      </c>
      <c r="Y54" s="71">
        <f t="shared" si="16"/>
        <v>0.47544204322200395</v>
      </c>
    </row>
    <row r="55" spans="1:25" x14ac:dyDescent="0.15">
      <c r="A55" s="16" t="s">
        <v>113</v>
      </c>
      <c r="B55" s="26">
        <v>314</v>
      </c>
      <c r="C55" s="26">
        <v>25</v>
      </c>
      <c r="D55" s="26">
        <v>148</v>
      </c>
      <c r="E55" s="26">
        <v>141</v>
      </c>
      <c r="F55" s="18"/>
      <c r="G55" s="12" t="s">
        <v>10</v>
      </c>
      <c r="H55" s="19" t="s">
        <v>124</v>
      </c>
      <c r="I55" s="26">
        <f t="shared" si="17"/>
        <v>205</v>
      </c>
      <c r="J55" s="26">
        <f t="shared" si="17"/>
        <v>16</v>
      </c>
      <c r="K55" s="26">
        <f t="shared" si="17"/>
        <v>80</v>
      </c>
      <c r="L55" s="26">
        <f t="shared" si="17"/>
        <v>109</v>
      </c>
      <c r="M55" s="20">
        <f t="shared" si="3"/>
        <v>7.8048780487804878E-2</v>
      </c>
      <c r="N55" s="20">
        <f t="shared" si="4"/>
        <v>0.3902439024390244</v>
      </c>
      <c r="O55" s="20">
        <f t="shared" si="5"/>
        <v>0.53170731707317076</v>
      </c>
      <c r="Q55" s="72" t="s">
        <v>103</v>
      </c>
      <c r="R55" s="73" t="s">
        <v>104</v>
      </c>
      <c r="S55" s="49">
        <f t="shared" ref="S55:V59" si="18">B111</f>
        <v>39</v>
      </c>
      <c r="T55" s="49">
        <f t="shared" si="18"/>
        <v>0</v>
      </c>
      <c r="U55" s="49">
        <f t="shared" si="18"/>
        <v>10</v>
      </c>
      <c r="V55" s="49">
        <f t="shared" si="18"/>
        <v>29</v>
      </c>
      <c r="W55" s="24">
        <f t="shared" si="16"/>
        <v>0</v>
      </c>
      <c r="X55" s="24">
        <f t="shared" si="16"/>
        <v>0.25641025641025639</v>
      </c>
      <c r="Y55" s="24">
        <f t="shared" si="16"/>
        <v>0.74358974358974361</v>
      </c>
    </row>
    <row r="56" spans="1:25" x14ac:dyDescent="0.15">
      <c r="A56" s="16" t="s">
        <v>115</v>
      </c>
      <c r="B56" s="26">
        <v>320</v>
      </c>
      <c r="C56" s="26">
        <v>39</v>
      </c>
      <c r="D56" s="26">
        <v>155</v>
      </c>
      <c r="E56" s="26">
        <v>126</v>
      </c>
      <c r="F56" s="18"/>
      <c r="G56" s="12" t="s">
        <v>10</v>
      </c>
      <c r="H56" s="19" t="s">
        <v>126</v>
      </c>
      <c r="I56" s="26">
        <f t="shared" si="17"/>
        <v>272</v>
      </c>
      <c r="J56" s="26">
        <f t="shared" si="17"/>
        <v>19</v>
      </c>
      <c r="K56" s="26">
        <f t="shared" si="17"/>
        <v>123</v>
      </c>
      <c r="L56" s="26">
        <f t="shared" si="17"/>
        <v>130</v>
      </c>
      <c r="M56" s="20">
        <f t="shared" si="3"/>
        <v>6.985294117647059E-2</v>
      </c>
      <c r="N56" s="20">
        <f t="shared" si="4"/>
        <v>0.45220588235294118</v>
      </c>
      <c r="O56" s="20">
        <f t="shared" si="5"/>
        <v>0.47794117647058826</v>
      </c>
      <c r="Q56" s="72" t="s">
        <v>103</v>
      </c>
      <c r="R56" s="73" t="s">
        <v>106</v>
      </c>
      <c r="S56" s="49">
        <f t="shared" si="18"/>
        <v>50</v>
      </c>
      <c r="T56" s="49">
        <f t="shared" si="18"/>
        <v>2</v>
      </c>
      <c r="U56" s="49">
        <f t="shared" si="18"/>
        <v>23</v>
      </c>
      <c r="V56" s="49">
        <f t="shared" si="18"/>
        <v>25</v>
      </c>
      <c r="W56" s="24">
        <f t="shared" si="16"/>
        <v>0.04</v>
      </c>
      <c r="X56" s="24">
        <f t="shared" si="16"/>
        <v>0.46</v>
      </c>
      <c r="Y56" s="24">
        <f t="shared" si="16"/>
        <v>0.5</v>
      </c>
    </row>
    <row r="57" spans="1:25" x14ac:dyDescent="0.15">
      <c r="A57" s="16" t="s">
        <v>117</v>
      </c>
      <c r="B57" s="26">
        <v>122</v>
      </c>
      <c r="C57" s="26">
        <v>1</v>
      </c>
      <c r="D57" s="26">
        <v>61</v>
      </c>
      <c r="E57" s="26">
        <v>60</v>
      </c>
      <c r="F57" s="18"/>
      <c r="G57" s="12" t="s">
        <v>10</v>
      </c>
      <c r="H57" s="19" t="s">
        <v>128</v>
      </c>
      <c r="I57" s="26">
        <f t="shared" si="17"/>
        <v>230</v>
      </c>
      <c r="J57" s="26">
        <f t="shared" si="17"/>
        <v>10</v>
      </c>
      <c r="K57" s="26">
        <f t="shared" si="17"/>
        <v>83</v>
      </c>
      <c r="L57" s="26">
        <f t="shared" si="17"/>
        <v>137</v>
      </c>
      <c r="M57" s="20">
        <f t="shared" si="3"/>
        <v>4.3478260869565216E-2</v>
      </c>
      <c r="N57" s="20">
        <f t="shared" si="4"/>
        <v>0.36086956521739133</v>
      </c>
      <c r="O57" s="20">
        <f t="shared" si="5"/>
        <v>0.59565217391304348</v>
      </c>
      <c r="Q57" s="72" t="s">
        <v>103</v>
      </c>
      <c r="R57" s="73" t="s">
        <v>109</v>
      </c>
      <c r="S57" s="49">
        <f t="shared" si="18"/>
        <v>150</v>
      </c>
      <c r="T57" s="49">
        <f t="shared" si="18"/>
        <v>13</v>
      </c>
      <c r="U57" s="49">
        <f t="shared" si="18"/>
        <v>64</v>
      </c>
      <c r="V57" s="49">
        <f t="shared" si="18"/>
        <v>73</v>
      </c>
      <c r="W57" s="24">
        <f t="shared" si="16"/>
        <v>8.666666666666667E-2</v>
      </c>
      <c r="X57" s="24">
        <f t="shared" si="16"/>
        <v>0.42666666666666669</v>
      </c>
      <c r="Y57" s="24">
        <f t="shared" si="16"/>
        <v>0.48666666666666669</v>
      </c>
    </row>
    <row r="58" spans="1:25" x14ac:dyDescent="0.15">
      <c r="A58" s="16" t="s">
        <v>120</v>
      </c>
      <c r="B58" s="26">
        <v>275</v>
      </c>
      <c r="C58" s="26">
        <v>21</v>
      </c>
      <c r="D58" s="26">
        <v>137</v>
      </c>
      <c r="E58" s="26">
        <v>117</v>
      </c>
      <c r="F58" s="18"/>
      <c r="G58" s="12" t="s">
        <v>10</v>
      </c>
      <c r="H58" s="19" t="s">
        <v>130</v>
      </c>
      <c r="I58" s="26">
        <f t="shared" si="17"/>
        <v>833</v>
      </c>
      <c r="J58" s="26">
        <f t="shared" si="17"/>
        <v>132</v>
      </c>
      <c r="K58" s="26">
        <f t="shared" si="17"/>
        <v>424</v>
      </c>
      <c r="L58" s="26">
        <f t="shared" si="17"/>
        <v>277</v>
      </c>
      <c r="M58" s="20">
        <f t="shared" si="3"/>
        <v>0.15846338535414164</v>
      </c>
      <c r="N58" s="20">
        <f t="shared" si="4"/>
        <v>0.50900360144057621</v>
      </c>
      <c r="O58" s="20">
        <f t="shared" si="5"/>
        <v>0.33253301320528211</v>
      </c>
      <c r="Q58" s="72" t="s">
        <v>103</v>
      </c>
      <c r="R58" s="73" t="s">
        <v>112</v>
      </c>
      <c r="S58" s="49">
        <f t="shared" si="18"/>
        <v>127</v>
      </c>
      <c r="T58" s="49">
        <f t="shared" si="18"/>
        <v>7</v>
      </c>
      <c r="U58" s="49">
        <f t="shared" si="18"/>
        <v>44</v>
      </c>
      <c r="V58" s="49">
        <f t="shared" si="18"/>
        <v>76</v>
      </c>
      <c r="W58" s="24">
        <f t="shared" si="16"/>
        <v>5.5118110236220472E-2</v>
      </c>
      <c r="X58" s="24">
        <f t="shared" si="16"/>
        <v>0.34645669291338582</v>
      </c>
      <c r="Y58" s="24">
        <f t="shared" si="16"/>
        <v>0.59842519685039375</v>
      </c>
    </row>
    <row r="59" spans="1:25" x14ac:dyDescent="0.15">
      <c r="A59" s="16" t="s">
        <v>122</v>
      </c>
      <c r="B59" s="26">
        <v>712</v>
      </c>
      <c r="C59" s="26">
        <v>36</v>
      </c>
      <c r="D59" s="26">
        <v>275</v>
      </c>
      <c r="E59" s="26">
        <v>401</v>
      </c>
      <c r="F59" s="18"/>
      <c r="G59" s="12" t="s">
        <v>10</v>
      </c>
      <c r="H59" s="19" t="s">
        <v>132</v>
      </c>
      <c r="I59" s="26">
        <f t="shared" si="17"/>
        <v>1787</v>
      </c>
      <c r="J59" s="26">
        <f t="shared" si="17"/>
        <v>305</v>
      </c>
      <c r="K59" s="26">
        <f t="shared" si="17"/>
        <v>979</v>
      </c>
      <c r="L59" s="26">
        <f t="shared" si="17"/>
        <v>503</v>
      </c>
      <c r="M59" s="20">
        <f t="shared" si="3"/>
        <v>0.1706771124790151</v>
      </c>
      <c r="N59" s="20">
        <f t="shared" si="4"/>
        <v>0.54784555120313372</v>
      </c>
      <c r="O59" s="20">
        <f t="shared" si="5"/>
        <v>0.28147733631785116</v>
      </c>
      <c r="Q59" s="72" t="s">
        <v>103</v>
      </c>
      <c r="R59" s="73" t="s">
        <v>114</v>
      </c>
      <c r="S59" s="49">
        <f t="shared" si="18"/>
        <v>41</v>
      </c>
      <c r="T59" s="49">
        <f t="shared" si="18"/>
        <v>2</v>
      </c>
      <c r="U59" s="49">
        <f t="shared" si="18"/>
        <v>10</v>
      </c>
      <c r="V59" s="49">
        <f t="shared" si="18"/>
        <v>29</v>
      </c>
      <c r="W59" s="24">
        <f t="shared" si="16"/>
        <v>4.878048780487805E-2</v>
      </c>
      <c r="X59" s="24">
        <f t="shared" si="16"/>
        <v>0.24390243902439024</v>
      </c>
      <c r="Y59" s="24">
        <f t="shared" si="16"/>
        <v>0.70731707317073167</v>
      </c>
    </row>
    <row r="60" spans="1:25" x14ac:dyDescent="0.15">
      <c r="A60" s="16" t="s">
        <v>124</v>
      </c>
      <c r="B60" s="26">
        <v>205</v>
      </c>
      <c r="C60" s="26">
        <v>16</v>
      </c>
      <c r="D60" s="26">
        <v>80</v>
      </c>
      <c r="E60" s="26">
        <v>109</v>
      </c>
      <c r="F60" s="18"/>
      <c r="G60" s="12" t="s">
        <v>10</v>
      </c>
      <c r="H60" s="19" t="s">
        <v>134</v>
      </c>
      <c r="I60" s="26">
        <f t="shared" si="17"/>
        <v>1124</v>
      </c>
      <c r="J60" s="26">
        <f t="shared" si="17"/>
        <v>171</v>
      </c>
      <c r="K60" s="26">
        <f t="shared" si="17"/>
        <v>563</v>
      </c>
      <c r="L60" s="26">
        <f t="shared" si="17"/>
        <v>390</v>
      </c>
      <c r="M60" s="20">
        <f t="shared" si="3"/>
        <v>0.15213523131672599</v>
      </c>
      <c r="N60" s="20">
        <f t="shared" si="4"/>
        <v>0.50088967971530252</v>
      </c>
      <c r="O60" s="20">
        <f t="shared" si="5"/>
        <v>0.34697508896797152</v>
      </c>
      <c r="Q60" s="72" t="s">
        <v>116</v>
      </c>
      <c r="R60" s="73" t="s">
        <v>116</v>
      </c>
      <c r="S60" s="74">
        <f>SUM(S55:S59)</f>
        <v>407</v>
      </c>
      <c r="T60" s="74">
        <f>SUM(T55:T59)</f>
        <v>24</v>
      </c>
      <c r="U60" s="74">
        <f>SUM(U55:U59)</f>
        <v>151</v>
      </c>
      <c r="V60" s="74">
        <f>SUM(V55:V59)</f>
        <v>232</v>
      </c>
      <c r="W60" s="75">
        <f t="shared" si="16"/>
        <v>5.896805896805897E-2</v>
      </c>
      <c r="X60" s="75">
        <f t="shared" si="16"/>
        <v>0.37100737100737102</v>
      </c>
      <c r="Y60" s="75">
        <f t="shared" si="16"/>
        <v>0.57002457002457008</v>
      </c>
    </row>
    <row r="61" spans="1:25" x14ac:dyDescent="0.15">
      <c r="A61" s="16" t="s">
        <v>126</v>
      </c>
      <c r="B61" s="26">
        <v>272</v>
      </c>
      <c r="C61" s="26">
        <v>19</v>
      </c>
      <c r="D61" s="26">
        <v>123</v>
      </c>
      <c r="E61" s="26">
        <v>130</v>
      </c>
      <c r="F61" s="27"/>
      <c r="G61" s="12" t="s">
        <v>10</v>
      </c>
      <c r="H61" s="19" t="s">
        <v>136</v>
      </c>
      <c r="I61" s="26">
        <f t="shared" si="17"/>
        <v>677</v>
      </c>
      <c r="J61" s="26">
        <f t="shared" si="17"/>
        <v>43</v>
      </c>
      <c r="K61" s="26">
        <f t="shared" si="17"/>
        <v>228</v>
      </c>
      <c r="L61" s="26">
        <f t="shared" si="17"/>
        <v>406</v>
      </c>
      <c r="M61" s="20">
        <f t="shared" si="3"/>
        <v>6.3515509601181686E-2</v>
      </c>
      <c r="N61" s="20">
        <f t="shared" si="4"/>
        <v>0.33677991137370755</v>
      </c>
      <c r="O61" s="20">
        <f t="shared" si="5"/>
        <v>0.59970457902511076</v>
      </c>
      <c r="Q61" s="76" t="s">
        <v>118</v>
      </c>
      <c r="R61" s="77" t="s">
        <v>119</v>
      </c>
      <c r="S61" s="49">
        <f t="shared" ref="S61:V71" si="19">B117</f>
        <v>53</v>
      </c>
      <c r="T61" s="49">
        <f t="shared" si="19"/>
        <v>1</v>
      </c>
      <c r="U61" s="49">
        <f t="shared" si="19"/>
        <v>20</v>
      </c>
      <c r="V61" s="49">
        <f t="shared" si="19"/>
        <v>32</v>
      </c>
      <c r="W61" s="24">
        <f t="shared" si="16"/>
        <v>1.8867924528301886E-2</v>
      </c>
      <c r="X61" s="24">
        <f t="shared" si="16"/>
        <v>0.37735849056603776</v>
      </c>
      <c r="Y61" s="24">
        <f t="shared" si="16"/>
        <v>0.60377358490566035</v>
      </c>
    </row>
    <row r="62" spans="1:25" x14ac:dyDescent="0.15">
      <c r="A62" s="16" t="s">
        <v>128</v>
      </c>
      <c r="B62" s="26">
        <v>230</v>
      </c>
      <c r="C62" s="26">
        <v>10</v>
      </c>
      <c r="D62" s="26">
        <v>83</v>
      </c>
      <c r="E62" s="26">
        <v>137</v>
      </c>
      <c r="F62" s="18"/>
      <c r="G62" s="12" t="s">
        <v>10</v>
      </c>
      <c r="H62" s="19" t="s">
        <v>138</v>
      </c>
      <c r="I62" s="26">
        <f t="shared" si="17"/>
        <v>378</v>
      </c>
      <c r="J62" s="26">
        <f t="shared" si="17"/>
        <v>17</v>
      </c>
      <c r="K62" s="26">
        <f t="shared" si="17"/>
        <v>133</v>
      </c>
      <c r="L62" s="26">
        <f t="shared" si="17"/>
        <v>228</v>
      </c>
      <c r="M62" s="20">
        <f t="shared" si="3"/>
        <v>4.4973544973544971E-2</v>
      </c>
      <c r="N62" s="20">
        <f t="shared" si="4"/>
        <v>0.35185185185185186</v>
      </c>
      <c r="O62" s="20">
        <f t="shared" si="5"/>
        <v>0.60317460317460314</v>
      </c>
      <c r="Q62" s="76" t="s">
        <v>118</v>
      </c>
      <c r="R62" s="77" t="s">
        <v>121</v>
      </c>
      <c r="S62" s="49">
        <f t="shared" si="19"/>
        <v>235</v>
      </c>
      <c r="T62" s="49">
        <f t="shared" si="19"/>
        <v>26</v>
      </c>
      <c r="U62" s="49">
        <f t="shared" si="19"/>
        <v>119</v>
      </c>
      <c r="V62" s="49">
        <f t="shared" si="19"/>
        <v>90</v>
      </c>
      <c r="W62" s="24">
        <f t="shared" si="16"/>
        <v>0.11063829787234042</v>
      </c>
      <c r="X62" s="24">
        <f t="shared" si="16"/>
        <v>0.50638297872340421</v>
      </c>
      <c r="Y62" s="24">
        <f t="shared" si="16"/>
        <v>0.38297872340425532</v>
      </c>
    </row>
    <row r="63" spans="1:25" x14ac:dyDescent="0.15">
      <c r="A63" s="16" t="s">
        <v>130</v>
      </c>
      <c r="B63" s="26">
        <v>833</v>
      </c>
      <c r="C63" s="26">
        <v>132</v>
      </c>
      <c r="D63" s="26">
        <v>424</v>
      </c>
      <c r="E63" s="26">
        <v>277</v>
      </c>
      <c r="F63" s="18"/>
      <c r="G63" s="12" t="s">
        <v>10</v>
      </c>
      <c r="H63" s="19" t="s">
        <v>140</v>
      </c>
      <c r="I63" s="26">
        <f t="shared" si="17"/>
        <v>352</v>
      </c>
      <c r="J63" s="26">
        <f t="shared" si="17"/>
        <v>30</v>
      </c>
      <c r="K63" s="26">
        <f t="shared" si="17"/>
        <v>114</v>
      </c>
      <c r="L63" s="26">
        <f t="shared" si="17"/>
        <v>208</v>
      </c>
      <c r="M63" s="20">
        <f t="shared" si="3"/>
        <v>8.5227272727272721E-2</v>
      </c>
      <c r="N63" s="20">
        <f t="shared" si="4"/>
        <v>0.32386363636363635</v>
      </c>
      <c r="O63" s="20">
        <f t="shared" si="5"/>
        <v>0.59090909090909094</v>
      </c>
      <c r="Q63" s="76" t="s">
        <v>118</v>
      </c>
      <c r="R63" s="77" t="s">
        <v>123</v>
      </c>
      <c r="S63" s="49">
        <f t="shared" si="19"/>
        <v>48</v>
      </c>
      <c r="T63" s="49">
        <f t="shared" si="19"/>
        <v>5</v>
      </c>
      <c r="U63" s="49">
        <f t="shared" si="19"/>
        <v>19</v>
      </c>
      <c r="V63" s="49">
        <f t="shared" si="19"/>
        <v>24</v>
      </c>
      <c r="W63" s="24">
        <f t="shared" si="16"/>
        <v>0.10416666666666667</v>
      </c>
      <c r="X63" s="24">
        <f t="shared" si="16"/>
        <v>0.39583333333333331</v>
      </c>
      <c r="Y63" s="24">
        <f t="shared" si="16"/>
        <v>0.5</v>
      </c>
    </row>
    <row r="64" spans="1:25" x14ac:dyDescent="0.15">
      <c r="A64" s="16" t="s">
        <v>132</v>
      </c>
      <c r="B64" s="26">
        <v>1787</v>
      </c>
      <c r="C64" s="26">
        <v>305</v>
      </c>
      <c r="D64" s="26">
        <v>979</v>
      </c>
      <c r="E64" s="26">
        <v>503</v>
      </c>
      <c r="F64" s="18"/>
      <c r="G64" s="12" t="s">
        <v>10</v>
      </c>
      <c r="H64" s="19" t="s">
        <v>141</v>
      </c>
      <c r="I64" s="26">
        <f t="shared" si="17"/>
        <v>165</v>
      </c>
      <c r="J64" s="26">
        <f t="shared" si="17"/>
        <v>16</v>
      </c>
      <c r="K64" s="26">
        <f t="shared" si="17"/>
        <v>76</v>
      </c>
      <c r="L64" s="26">
        <f t="shared" si="17"/>
        <v>73</v>
      </c>
      <c r="M64" s="20">
        <f t="shared" si="3"/>
        <v>9.696969696969697E-2</v>
      </c>
      <c r="N64" s="20">
        <f t="shared" si="4"/>
        <v>0.46060606060606063</v>
      </c>
      <c r="O64" s="20">
        <f t="shared" si="5"/>
        <v>0.44242424242424244</v>
      </c>
      <c r="Q64" s="76" t="s">
        <v>118</v>
      </c>
      <c r="R64" s="77" t="s">
        <v>125</v>
      </c>
      <c r="S64" s="49">
        <f t="shared" si="19"/>
        <v>19</v>
      </c>
      <c r="T64" s="49">
        <f t="shared" si="19"/>
        <v>1</v>
      </c>
      <c r="U64" s="49">
        <f t="shared" si="19"/>
        <v>16</v>
      </c>
      <c r="V64" s="49">
        <f t="shared" si="19"/>
        <v>2</v>
      </c>
      <c r="W64" s="24">
        <f t="shared" si="16"/>
        <v>5.2631578947368418E-2</v>
      </c>
      <c r="X64" s="24">
        <f t="shared" si="16"/>
        <v>0.84210526315789469</v>
      </c>
      <c r="Y64" s="24">
        <f t="shared" si="16"/>
        <v>0.10526315789473684</v>
      </c>
    </row>
    <row r="65" spans="1:25" x14ac:dyDescent="0.15">
      <c r="A65" s="16" t="s">
        <v>134</v>
      </c>
      <c r="B65" s="26">
        <v>1124</v>
      </c>
      <c r="C65" s="26">
        <v>171</v>
      </c>
      <c r="D65" s="26">
        <v>563</v>
      </c>
      <c r="E65" s="26">
        <v>390</v>
      </c>
      <c r="F65" s="18"/>
      <c r="G65" s="12" t="s">
        <v>10</v>
      </c>
      <c r="H65" s="19" t="s">
        <v>144</v>
      </c>
      <c r="I65" s="26">
        <f t="shared" si="17"/>
        <v>36</v>
      </c>
      <c r="J65" s="26">
        <f t="shared" si="17"/>
        <v>0</v>
      </c>
      <c r="K65" s="26">
        <f t="shared" si="17"/>
        <v>16</v>
      </c>
      <c r="L65" s="26">
        <f t="shared" si="17"/>
        <v>20</v>
      </c>
      <c r="M65" s="20">
        <f t="shared" si="3"/>
        <v>0</v>
      </c>
      <c r="N65" s="20">
        <f t="shared" si="4"/>
        <v>0.44444444444444442</v>
      </c>
      <c r="O65" s="20">
        <f t="shared" si="5"/>
        <v>0.55555555555555558</v>
      </c>
      <c r="Q65" s="76" t="s">
        <v>118</v>
      </c>
      <c r="R65" s="77" t="s">
        <v>127</v>
      </c>
      <c r="S65" s="49">
        <f t="shared" si="19"/>
        <v>13</v>
      </c>
      <c r="T65" s="49">
        <f t="shared" si="19"/>
        <v>0</v>
      </c>
      <c r="U65" s="49">
        <f t="shared" si="19"/>
        <v>5</v>
      </c>
      <c r="V65" s="49">
        <f t="shared" si="19"/>
        <v>8</v>
      </c>
      <c r="W65" s="24">
        <f t="shared" si="16"/>
        <v>0</v>
      </c>
      <c r="X65" s="24">
        <f t="shared" si="16"/>
        <v>0.38461538461538464</v>
      </c>
      <c r="Y65" s="24">
        <f t="shared" si="16"/>
        <v>0.61538461538461542</v>
      </c>
    </row>
    <row r="66" spans="1:25" x14ac:dyDescent="0.15">
      <c r="A66" s="16" t="s">
        <v>136</v>
      </c>
      <c r="B66" s="26">
        <v>677</v>
      </c>
      <c r="C66" s="26">
        <v>43</v>
      </c>
      <c r="D66" s="26">
        <v>228</v>
      </c>
      <c r="E66" s="26">
        <v>406</v>
      </c>
      <c r="F66" s="18"/>
      <c r="G66" s="12" t="s">
        <v>10</v>
      </c>
      <c r="H66" s="19" t="s">
        <v>146</v>
      </c>
      <c r="I66" s="26">
        <f t="shared" si="17"/>
        <v>83</v>
      </c>
      <c r="J66" s="26">
        <f t="shared" si="17"/>
        <v>2</v>
      </c>
      <c r="K66" s="26">
        <f t="shared" si="17"/>
        <v>33</v>
      </c>
      <c r="L66" s="26">
        <f t="shared" si="17"/>
        <v>48</v>
      </c>
      <c r="M66" s="20">
        <f t="shared" si="3"/>
        <v>2.4096385542168676E-2</v>
      </c>
      <c r="N66" s="20">
        <f t="shared" si="4"/>
        <v>0.39759036144578314</v>
      </c>
      <c r="O66" s="20">
        <f t="shared" si="5"/>
        <v>0.57831325301204817</v>
      </c>
      <c r="Q66" s="76" t="s">
        <v>118</v>
      </c>
      <c r="R66" s="77" t="s">
        <v>129</v>
      </c>
      <c r="S66" s="49">
        <f t="shared" si="19"/>
        <v>47</v>
      </c>
      <c r="T66" s="49">
        <f t="shared" si="19"/>
        <v>4</v>
      </c>
      <c r="U66" s="49">
        <f t="shared" si="19"/>
        <v>21</v>
      </c>
      <c r="V66" s="49">
        <f t="shared" si="19"/>
        <v>22</v>
      </c>
      <c r="W66" s="24">
        <f t="shared" si="16"/>
        <v>8.5106382978723402E-2</v>
      </c>
      <c r="X66" s="24">
        <f t="shared" si="16"/>
        <v>0.44680851063829785</v>
      </c>
      <c r="Y66" s="24">
        <f t="shared" si="16"/>
        <v>0.46808510638297873</v>
      </c>
    </row>
    <row r="67" spans="1:25" x14ac:dyDescent="0.15">
      <c r="A67" s="16" t="s">
        <v>138</v>
      </c>
      <c r="B67" s="26">
        <v>378</v>
      </c>
      <c r="C67" s="26">
        <v>17</v>
      </c>
      <c r="D67" s="26">
        <v>133</v>
      </c>
      <c r="E67" s="26">
        <v>228</v>
      </c>
      <c r="F67" s="18"/>
      <c r="G67" s="12" t="s">
        <v>10</v>
      </c>
      <c r="H67" s="82" t="s">
        <v>39</v>
      </c>
      <c r="I67" s="83">
        <f>S21</f>
        <v>199</v>
      </c>
      <c r="J67" s="83">
        <f>T21</f>
        <v>8</v>
      </c>
      <c r="K67" s="83">
        <f>U21</f>
        <v>79</v>
      </c>
      <c r="L67" s="83">
        <f>V21</f>
        <v>112</v>
      </c>
      <c r="M67" s="84">
        <f t="shared" si="3"/>
        <v>4.0201005025125629E-2</v>
      </c>
      <c r="N67" s="84">
        <f t="shared" si="4"/>
        <v>0.39698492462311558</v>
      </c>
      <c r="O67" s="84">
        <f t="shared" si="5"/>
        <v>0.56281407035175879</v>
      </c>
      <c r="Q67" s="76" t="s">
        <v>118</v>
      </c>
      <c r="R67" s="77" t="s">
        <v>131</v>
      </c>
      <c r="S67" s="49">
        <f t="shared" si="19"/>
        <v>30</v>
      </c>
      <c r="T67" s="49">
        <f t="shared" si="19"/>
        <v>4</v>
      </c>
      <c r="U67" s="49">
        <f t="shared" si="19"/>
        <v>7</v>
      </c>
      <c r="V67" s="49">
        <f t="shared" si="19"/>
        <v>19</v>
      </c>
      <c r="W67" s="24">
        <f t="shared" si="16"/>
        <v>0.13333333333333333</v>
      </c>
      <c r="X67" s="24">
        <f t="shared" si="16"/>
        <v>0.23333333333333334</v>
      </c>
      <c r="Y67" s="24">
        <f t="shared" si="16"/>
        <v>0.6333333333333333</v>
      </c>
    </row>
    <row r="68" spans="1:25" x14ac:dyDescent="0.15">
      <c r="A68" s="16" t="s">
        <v>140</v>
      </c>
      <c r="B68" s="26">
        <v>352</v>
      </c>
      <c r="C68" s="26">
        <v>30</v>
      </c>
      <c r="D68" s="26">
        <v>114</v>
      </c>
      <c r="E68" s="26">
        <v>208</v>
      </c>
      <c r="F68" s="18"/>
      <c r="G68" s="12" t="s">
        <v>10</v>
      </c>
      <c r="H68" s="19" t="s">
        <v>149</v>
      </c>
      <c r="I68" s="26">
        <f t="shared" ref="I68:L74" si="20">B75</f>
        <v>551</v>
      </c>
      <c r="J68" s="26">
        <f t="shared" si="20"/>
        <v>75</v>
      </c>
      <c r="K68" s="26">
        <f t="shared" si="20"/>
        <v>315</v>
      </c>
      <c r="L68" s="26">
        <f t="shared" si="20"/>
        <v>161</v>
      </c>
      <c r="M68" s="20">
        <f t="shared" ref="M68:M131" si="21">J68/I68</f>
        <v>0.13611615245009073</v>
      </c>
      <c r="N68" s="20">
        <f t="shared" ref="N68:N131" si="22">K68/I68</f>
        <v>0.57168784029038111</v>
      </c>
      <c r="O68" s="20">
        <f t="shared" ref="O68:O131" si="23">L68/I68</f>
        <v>0.29219600725952816</v>
      </c>
      <c r="Q68" s="76" t="s">
        <v>118</v>
      </c>
      <c r="R68" s="77" t="s">
        <v>133</v>
      </c>
      <c r="S68" s="49">
        <f t="shared" si="19"/>
        <v>61</v>
      </c>
      <c r="T68" s="49">
        <f t="shared" si="19"/>
        <v>3</v>
      </c>
      <c r="U68" s="49">
        <f t="shared" si="19"/>
        <v>32</v>
      </c>
      <c r="V68" s="49">
        <f t="shared" si="19"/>
        <v>26</v>
      </c>
      <c r="W68" s="24">
        <f t="shared" si="16"/>
        <v>4.9180327868852458E-2</v>
      </c>
      <c r="X68" s="24">
        <f t="shared" si="16"/>
        <v>0.52459016393442626</v>
      </c>
      <c r="Y68" s="24">
        <f t="shared" si="16"/>
        <v>0.42622950819672129</v>
      </c>
    </row>
    <row r="69" spans="1:25" x14ac:dyDescent="0.15">
      <c r="A69" s="16" t="s">
        <v>141</v>
      </c>
      <c r="B69" s="26">
        <v>165</v>
      </c>
      <c r="C69" s="26">
        <v>16</v>
      </c>
      <c r="D69" s="26">
        <v>76</v>
      </c>
      <c r="E69" s="26">
        <v>73</v>
      </c>
      <c r="F69" s="27"/>
      <c r="G69" s="12" t="s">
        <v>10</v>
      </c>
      <c r="H69" s="19" t="s">
        <v>150</v>
      </c>
      <c r="I69" s="26">
        <f t="shared" si="20"/>
        <v>348</v>
      </c>
      <c r="J69" s="26">
        <f t="shared" si="20"/>
        <v>41</v>
      </c>
      <c r="K69" s="26">
        <f t="shared" si="20"/>
        <v>187</v>
      </c>
      <c r="L69" s="26">
        <f t="shared" si="20"/>
        <v>120</v>
      </c>
      <c r="M69" s="20">
        <f t="shared" si="21"/>
        <v>0.11781609195402298</v>
      </c>
      <c r="N69" s="20">
        <f t="shared" si="22"/>
        <v>0.53735632183908044</v>
      </c>
      <c r="O69" s="20">
        <f t="shared" si="23"/>
        <v>0.34482758620689657</v>
      </c>
      <c r="Q69" s="76" t="s">
        <v>118</v>
      </c>
      <c r="R69" s="77" t="s">
        <v>135</v>
      </c>
      <c r="S69" s="49">
        <f t="shared" si="19"/>
        <v>31</v>
      </c>
      <c r="T69" s="49">
        <f t="shared" si="19"/>
        <v>0</v>
      </c>
      <c r="U69" s="49">
        <f t="shared" si="19"/>
        <v>6</v>
      </c>
      <c r="V69" s="49">
        <f t="shared" si="19"/>
        <v>25</v>
      </c>
      <c r="W69" s="24">
        <f t="shared" si="16"/>
        <v>0</v>
      </c>
      <c r="X69" s="24">
        <f t="shared" si="16"/>
        <v>0.19354838709677419</v>
      </c>
      <c r="Y69" s="24">
        <f t="shared" si="16"/>
        <v>0.80645161290322576</v>
      </c>
    </row>
    <row r="70" spans="1:25" x14ac:dyDescent="0.15">
      <c r="A70" s="16" t="s">
        <v>144</v>
      </c>
      <c r="B70" s="26">
        <v>36</v>
      </c>
      <c r="C70" s="26">
        <v>0</v>
      </c>
      <c r="D70" s="26">
        <v>16</v>
      </c>
      <c r="E70" s="26">
        <v>20</v>
      </c>
      <c r="F70" s="18"/>
      <c r="G70" s="12" t="s">
        <v>10</v>
      </c>
      <c r="H70" s="19" t="s">
        <v>152</v>
      </c>
      <c r="I70" s="26">
        <f t="shared" si="20"/>
        <v>634</v>
      </c>
      <c r="J70" s="26">
        <f t="shared" si="20"/>
        <v>36</v>
      </c>
      <c r="K70" s="26">
        <f t="shared" si="20"/>
        <v>444</v>
      </c>
      <c r="L70" s="26">
        <f t="shared" si="20"/>
        <v>154</v>
      </c>
      <c r="M70" s="20">
        <f t="shared" si="21"/>
        <v>5.6782334384858045E-2</v>
      </c>
      <c r="N70" s="20">
        <f t="shared" si="22"/>
        <v>0.70031545741324919</v>
      </c>
      <c r="O70" s="20">
        <f t="shared" si="23"/>
        <v>0.24290220820189273</v>
      </c>
      <c r="Q70" s="76" t="s">
        <v>118</v>
      </c>
      <c r="R70" s="77" t="s">
        <v>137</v>
      </c>
      <c r="S70" s="49">
        <f t="shared" si="19"/>
        <v>46</v>
      </c>
      <c r="T70" s="49">
        <f t="shared" si="19"/>
        <v>8</v>
      </c>
      <c r="U70" s="49">
        <f t="shared" si="19"/>
        <v>17</v>
      </c>
      <c r="V70" s="49">
        <f t="shared" si="19"/>
        <v>21</v>
      </c>
      <c r="W70" s="24">
        <f t="shared" si="16"/>
        <v>0.17391304347826086</v>
      </c>
      <c r="X70" s="24">
        <f t="shared" si="16"/>
        <v>0.36956521739130432</v>
      </c>
      <c r="Y70" s="24">
        <f t="shared" si="16"/>
        <v>0.45652173913043476</v>
      </c>
    </row>
    <row r="71" spans="1:25" x14ac:dyDescent="0.15">
      <c r="A71" s="16" t="s">
        <v>146</v>
      </c>
      <c r="B71" s="26">
        <v>83</v>
      </c>
      <c r="C71" s="26">
        <v>2</v>
      </c>
      <c r="D71" s="26">
        <v>33</v>
      </c>
      <c r="E71" s="26">
        <v>48</v>
      </c>
      <c r="G71" s="12" t="s">
        <v>10</v>
      </c>
      <c r="H71" s="19" t="s">
        <v>154</v>
      </c>
      <c r="I71" s="26">
        <f t="shared" si="20"/>
        <v>51</v>
      </c>
      <c r="J71" s="26">
        <f t="shared" si="20"/>
        <v>7</v>
      </c>
      <c r="K71" s="26">
        <f t="shared" si="20"/>
        <v>18</v>
      </c>
      <c r="L71" s="26">
        <f t="shared" si="20"/>
        <v>26</v>
      </c>
      <c r="M71" s="20">
        <f t="shared" si="21"/>
        <v>0.13725490196078433</v>
      </c>
      <c r="N71" s="20">
        <f t="shared" si="22"/>
        <v>0.35294117647058826</v>
      </c>
      <c r="O71" s="20">
        <f t="shared" si="23"/>
        <v>0.50980392156862742</v>
      </c>
      <c r="Q71" s="76" t="s">
        <v>118</v>
      </c>
      <c r="R71" s="77" t="s">
        <v>139</v>
      </c>
      <c r="S71" s="49">
        <f t="shared" si="19"/>
        <v>72</v>
      </c>
      <c r="T71" s="49">
        <f t="shared" si="19"/>
        <v>7</v>
      </c>
      <c r="U71" s="49">
        <f t="shared" si="19"/>
        <v>27</v>
      </c>
      <c r="V71" s="49">
        <f t="shared" si="19"/>
        <v>38</v>
      </c>
      <c r="W71" s="24">
        <f t="shared" si="16"/>
        <v>9.7222222222222224E-2</v>
      </c>
      <c r="X71" s="24">
        <f t="shared" si="16"/>
        <v>0.375</v>
      </c>
      <c r="Y71" s="24">
        <f t="shared" si="16"/>
        <v>0.52777777777777779</v>
      </c>
    </row>
    <row r="72" spans="1:25" x14ac:dyDescent="0.15">
      <c r="A72" s="16" t="s">
        <v>153</v>
      </c>
      <c r="B72" s="26">
        <v>88</v>
      </c>
      <c r="C72" s="26">
        <v>6</v>
      </c>
      <c r="D72" s="26">
        <v>45</v>
      </c>
      <c r="E72" s="26">
        <v>37</v>
      </c>
      <c r="F72" s="11"/>
      <c r="G72" s="12" t="s">
        <v>10</v>
      </c>
      <c r="H72" s="19" t="s">
        <v>156</v>
      </c>
      <c r="I72" s="26">
        <f t="shared" si="20"/>
        <v>195</v>
      </c>
      <c r="J72" s="26">
        <f t="shared" si="20"/>
        <v>15</v>
      </c>
      <c r="K72" s="26">
        <f t="shared" si="20"/>
        <v>90</v>
      </c>
      <c r="L72" s="26">
        <f t="shared" si="20"/>
        <v>90</v>
      </c>
      <c r="M72" s="20">
        <f t="shared" si="21"/>
        <v>7.6923076923076927E-2</v>
      </c>
      <c r="N72" s="20">
        <f t="shared" si="22"/>
        <v>0.46153846153846156</v>
      </c>
      <c r="O72" s="20">
        <f t="shared" si="23"/>
        <v>0.46153846153846156</v>
      </c>
      <c r="Q72" s="76" t="s">
        <v>118</v>
      </c>
      <c r="R72" s="77" t="s">
        <v>118</v>
      </c>
      <c r="S72" s="78">
        <f>SUM(S61:S71)</f>
        <v>655</v>
      </c>
      <c r="T72" s="78">
        <f>SUM(T61:T71)</f>
        <v>59</v>
      </c>
      <c r="U72" s="78">
        <f>SUM(U61:U71)</f>
        <v>289</v>
      </c>
      <c r="V72" s="78">
        <f>SUM(V61:V71)</f>
        <v>307</v>
      </c>
      <c r="W72" s="79">
        <f t="shared" si="16"/>
        <v>9.0076335877862596E-2</v>
      </c>
      <c r="X72" s="79">
        <f t="shared" si="16"/>
        <v>0.44122137404580153</v>
      </c>
      <c r="Y72" s="79">
        <f t="shared" si="16"/>
        <v>0.4687022900763359</v>
      </c>
    </row>
    <row r="73" spans="1:25" x14ac:dyDescent="0.15">
      <c r="A73" s="16" t="s">
        <v>155</v>
      </c>
      <c r="B73" s="26">
        <v>63</v>
      </c>
      <c r="C73" s="26">
        <v>0</v>
      </c>
      <c r="D73" s="26">
        <v>20</v>
      </c>
      <c r="E73" s="26">
        <v>43</v>
      </c>
      <c r="F73" s="18"/>
      <c r="G73" s="12" t="s">
        <v>10</v>
      </c>
      <c r="H73" s="19" t="s">
        <v>159</v>
      </c>
      <c r="I73" s="26">
        <f t="shared" si="20"/>
        <v>189</v>
      </c>
      <c r="J73" s="26">
        <f t="shared" si="20"/>
        <v>3</v>
      </c>
      <c r="K73" s="26">
        <f t="shared" si="20"/>
        <v>68</v>
      </c>
      <c r="L73" s="26">
        <f t="shared" si="20"/>
        <v>118</v>
      </c>
      <c r="M73" s="20">
        <f t="shared" si="21"/>
        <v>1.5873015873015872E-2</v>
      </c>
      <c r="N73" s="20">
        <f t="shared" si="22"/>
        <v>0.35978835978835977</v>
      </c>
      <c r="O73" s="20">
        <f t="shared" si="23"/>
        <v>0.6243386243386243</v>
      </c>
      <c r="Q73" s="80" t="s">
        <v>142</v>
      </c>
      <c r="R73" s="81" t="s">
        <v>143</v>
      </c>
      <c r="S73" s="49">
        <f t="shared" ref="S73:V79" si="24">B128</f>
        <v>33</v>
      </c>
      <c r="T73" s="49">
        <f t="shared" si="24"/>
        <v>2</v>
      </c>
      <c r="U73" s="49">
        <f t="shared" si="24"/>
        <v>13</v>
      </c>
      <c r="V73" s="49">
        <f t="shared" si="24"/>
        <v>18</v>
      </c>
      <c r="W73" s="24">
        <f t="shared" si="16"/>
        <v>6.0606060606060608E-2</v>
      </c>
      <c r="X73" s="24">
        <f t="shared" si="16"/>
        <v>0.39393939393939392</v>
      </c>
      <c r="Y73" s="24">
        <f t="shared" si="16"/>
        <v>0.54545454545454541</v>
      </c>
    </row>
    <row r="74" spans="1:25" x14ac:dyDescent="0.15">
      <c r="A74" s="16" t="s">
        <v>158</v>
      </c>
      <c r="B74" s="26">
        <v>48</v>
      </c>
      <c r="C74" s="26">
        <v>2</v>
      </c>
      <c r="D74" s="26">
        <v>14</v>
      </c>
      <c r="E74" s="26">
        <v>32</v>
      </c>
      <c r="F74" s="18"/>
      <c r="G74" s="12" t="s">
        <v>10</v>
      </c>
      <c r="H74" s="19" t="s">
        <v>160</v>
      </c>
      <c r="I74" s="26">
        <f t="shared" si="20"/>
        <v>124</v>
      </c>
      <c r="J74" s="26">
        <f t="shared" si="20"/>
        <v>11</v>
      </c>
      <c r="K74" s="26">
        <f t="shared" si="20"/>
        <v>43</v>
      </c>
      <c r="L74" s="26">
        <f t="shared" si="20"/>
        <v>70</v>
      </c>
      <c r="M74" s="20">
        <f t="shared" si="21"/>
        <v>8.8709677419354843E-2</v>
      </c>
      <c r="N74" s="20">
        <f t="shared" si="22"/>
        <v>0.34677419354838712</v>
      </c>
      <c r="O74" s="20">
        <f t="shared" si="23"/>
        <v>0.56451612903225812</v>
      </c>
      <c r="Q74" s="80" t="s">
        <v>142</v>
      </c>
      <c r="R74" s="81" t="s">
        <v>145</v>
      </c>
      <c r="S74" s="49">
        <f t="shared" si="24"/>
        <v>120</v>
      </c>
      <c r="T74" s="49">
        <f t="shared" si="24"/>
        <v>19</v>
      </c>
      <c r="U74" s="49">
        <f t="shared" si="24"/>
        <v>52</v>
      </c>
      <c r="V74" s="49">
        <f t="shared" si="24"/>
        <v>49</v>
      </c>
      <c r="W74" s="24">
        <f t="shared" si="16"/>
        <v>0.15833333333333333</v>
      </c>
      <c r="X74" s="24">
        <f t="shared" si="16"/>
        <v>0.43333333333333335</v>
      </c>
      <c r="Y74" s="24">
        <f t="shared" si="16"/>
        <v>0.40833333333333333</v>
      </c>
    </row>
    <row r="75" spans="1:25" x14ac:dyDescent="0.15">
      <c r="A75" s="16" t="s">
        <v>149</v>
      </c>
      <c r="B75" s="26">
        <v>551</v>
      </c>
      <c r="C75" s="26">
        <v>75</v>
      </c>
      <c r="D75" s="26">
        <v>315</v>
      </c>
      <c r="E75" s="26">
        <v>161</v>
      </c>
      <c r="F75" s="18"/>
      <c r="G75" s="12" t="s">
        <v>10</v>
      </c>
      <c r="H75" s="249" t="s">
        <v>344</v>
      </c>
      <c r="I75" s="250">
        <f>S26</f>
        <v>530</v>
      </c>
      <c r="J75" s="250">
        <f>T26</f>
        <v>47</v>
      </c>
      <c r="K75" s="250">
        <f>U26</f>
        <v>231</v>
      </c>
      <c r="L75" s="250">
        <f>V26</f>
        <v>252</v>
      </c>
      <c r="M75" s="251">
        <f t="shared" si="21"/>
        <v>8.8679245283018862E-2</v>
      </c>
      <c r="N75" s="251">
        <f t="shared" si="22"/>
        <v>0.4358490566037736</v>
      </c>
      <c r="O75" s="251">
        <f t="shared" si="23"/>
        <v>0.47547169811320755</v>
      </c>
      <c r="Q75" s="80" t="s">
        <v>142</v>
      </c>
      <c r="R75" s="81" t="s">
        <v>147</v>
      </c>
      <c r="S75" s="49">
        <f t="shared" si="24"/>
        <v>7</v>
      </c>
      <c r="T75" s="49">
        <f t="shared" si="24"/>
        <v>0</v>
      </c>
      <c r="U75" s="49">
        <f t="shared" si="24"/>
        <v>3</v>
      </c>
      <c r="V75" s="49">
        <f t="shared" si="24"/>
        <v>4</v>
      </c>
      <c r="W75" s="24">
        <f t="shared" si="16"/>
        <v>0</v>
      </c>
      <c r="X75" s="24">
        <f t="shared" si="16"/>
        <v>0.42857142857142855</v>
      </c>
      <c r="Y75" s="24">
        <f t="shared" si="16"/>
        <v>0.5714285714285714</v>
      </c>
    </row>
    <row r="76" spans="1:25" x14ac:dyDescent="0.15">
      <c r="A76" s="16" t="s">
        <v>150</v>
      </c>
      <c r="B76" s="26">
        <v>348</v>
      </c>
      <c r="C76" s="26">
        <v>41</v>
      </c>
      <c r="D76" s="26">
        <v>187</v>
      </c>
      <c r="E76" s="26">
        <v>120</v>
      </c>
      <c r="F76" s="18"/>
      <c r="G76" s="12" t="s">
        <v>10</v>
      </c>
      <c r="H76" s="55" t="s">
        <v>64</v>
      </c>
      <c r="I76" s="100">
        <f>S34</f>
        <v>514</v>
      </c>
      <c r="J76" s="100">
        <f>T34</f>
        <v>22</v>
      </c>
      <c r="K76" s="100">
        <f>U34</f>
        <v>191</v>
      </c>
      <c r="L76" s="100">
        <f>V34</f>
        <v>301</v>
      </c>
      <c r="M76" s="101">
        <f t="shared" si="21"/>
        <v>4.2801556420233464E-2</v>
      </c>
      <c r="N76" s="101">
        <f t="shared" si="22"/>
        <v>0.37159533073929962</v>
      </c>
      <c r="O76" s="101">
        <f t="shared" si="23"/>
        <v>0.58560311284046696</v>
      </c>
      <c r="Q76" s="80" t="s">
        <v>142</v>
      </c>
      <c r="R76" s="81" t="s">
        <v>148</v>
      </c>
      <c r="S76" s="49">
        <f t="shared" si="24"/>
        <v>9</v>
      </c>
      <c r="T76" s="49">
        <f t="shared" si="24"/>
        <v>0</v>
      </c>
      <c r="U76" s="49">
        <f t="shared" si="24"/>
        <v>2</v>
      </c>
      <c r="V76" s="49">
        <f t="shared" si="24"/>
        <v>7</v>
      </c>
      <c r="W76" s="24">
        <f t="shared" si="16"/>
        <v>0</v>
      </c>
      <c r="X76" s="24">
        <f t="shared" si="16"/>
        <v>0.22222222222222221</v>
      </c>
      <c r="Y76" s="24">
        <f t="shared" si="16"/>
        <v>0.77777777777777779</v>
      </c>
    </row>
    <row r="77" spans="1:25" x14ac:dyDescent="0.15">
      <c r="A77" s="16" t="s">
        <v>152</v>
      </c>
      <c r="B77" s="26">
        <v>634</v>
      </c>
      <c r="C77" s="26">
        <v>36</v>
      </c>
      <c r="D77" s="26">
        <v>444</v>
      </c>
      <c r="E77" s="26">
        <v>154</v>
      </c>
      <c r="F77" s="18"/>
      <c r="G77" s="12" t="s">
        <v>10</v>
      </c>
      <c r="H77" s="99" t="s">
        <v>173</v>
      </c>
      <c r="I77" s="26">
        <f t="shared" ref="I77:L78" si="25">B93</f>
        <v>792</v>
      </c>
      <c r="J77" s="26">
        <f t="shared" si="25"/>
        <v>64</v>
      </c>
      <c r="K77" s="26">
        <f t="shared" si="25"/>
        <v>349</v>
      </c>
      <c r="L77" s="26">
        <f t="shared" si="25"/>
        <v>379</v>
      </c>
      <c r="M77" s="20">
        <f t="shared" si="21"/>
        <v>8.0808080808080815E-2</v>
      </c>
      <c r="N77" s="20">
        <f t="shared" si="22"/>
        <v>0.44065656565656564</v>
      </c>
      <c r="O77" s="20">
        <f t="shared" si="23"/>
        <v>0.47853535353535354</v>
      </c>
      <c r="Q77" s="80" t="s">
        <v>142</v>
      </c>
      <c r="R77" s="81" t="s">
        <v>51</v>
      </c>
      <c r="S77" s="49">
        <f t="shared" si="24"/>
        <v>147</v>
      </c>
      <c r="T77" s="49">
        <f t="shared" si="24"/>
        <v>15</v>
      </c>
      <c r="U77" s="49">
        <f t="shared" si="24"/>
        <v>69</v>
      </c>
      <c r="V77" s="49">
        <f t="shared" si="24"/>
        <v>63</v>
      </c>
      <c r="W77" s="24">
        <f t="shared" si="16"/>
        <v>0.10204081632653061</v>
      </c>
      <c r="X77" s="24">
        <f t="shared" si="16"/>
        <v>0.46938775510204084</v>
      </c>
      <c r="Y77" s="24">
        <f t="shared" si="16"/>
        <v>0.42857142857142855</v>
      </c>
    </row>
    <row r="78" spans="1:25" x14ac:dyDescent="0.15">
      <c r="A78" s="16" t="s">
        <v>154</v>
      </c>
      <c r="B78" s="26">
        <v>51</v>
      </c>
      <c r="C78" s="26">
        <v>7</v>
      </c>
      <c r="D78" s="26">
        <v>18</v>
      </c>
      <c r="E78" s="26">
        <v>26</v>
      </c>
      <c r="F78" s="18"/>
      <c r="G78" s="12" t="s">
        <v>10</v>
      </c>
      <c r="H78" s="99" t="s">
        <v>175</v>
      </c>
      <c r="I78" s="26">
        <f t="shared" si="25"/>
        <v>383</v>
      </c>
      <c r="J78" s="26">
        <f t="shared" si="25"/>
        <v>0</v>
      </c>
      <c r="K78" s="26">
        <f t="shared" si="25"/>
        <v>383</v>
      </c>
      <c r="L78" s="26">
        <f t="shared" si="25"/>
        <v>0</v>
      </c>
      <c r="M78" s="20">
        <f t="shared" si="21"/>
        <v>0</v>
      </c>
      <c r="N78" s="20">
        <f t="shared" si="22"/>
        <v>1</v>
      </c>
      <c r="O78" s="20">
        <f t="shared" si="23"/>
        <v>0</v>
      </c>
      <c r="Q78" s="80" t="s">
        <v>142</v>
      </c>
      <c r="R78" s="81" t="s">
        <v>151</v>
      </c>
      <c r="S78" s="49">
        <f t="shared" si="24"/>
        <v>34</v>
      </c>
      <c r="T78" s="49">
        <f t="shared" si="24"/>
        <v>0</v>
      </c>
      <c r="U78" s="49">
        <f t="shared" si="24"/>
        <v>11</v>
      </c>
      <c r="V78" s="49">
        <f t="shared" si="24"/>
        <v>23</v>
      </c>
      <c r="W78" s="24">
        <f t="shared" si="16"/>
        <v>0</v>
      </c>
      <c r="X78" s="24">
        <f t="shared" si="16"/>
        <v>0.3235294117647059</v>
      </c>
      <c r="Y78" s="24">
        <f t="shared" si="16"/>
        <v>0.67647058823529416</v>
      </c>
    </row>
    <row r="79" spans="1:25" x14ac:dyDescent="0.15">
      <c r="A79" s="16" t="s">
        <v>156</v>
      </c>
      <c r="B79" s="26">
        <v>195</v>
      </c>
      <c r="C79" s="26">
        <v>15</v>
      </c>
      <c r="D79" s="26">
        <v>90</v>
      </c>
      <c r="E79" s="26">
        <v>90</v>
      </c>
      <c r="F79" s="27"/>
      <c r="G79" s="105" t="s">
        <v>67</v>
      </c>
      <c r="H79" s="64" t="s">
        <v>101</v>
      </c>
      <c r="I79" s="106">
        <f>S54</f>
        <v>1018</v>
      </c>
      <c r="J79" s="106">
        <f>T54</f>
        <v>85</v>
      </c>
      <c r="K79" s="106">
        <f>U54</f>
        <v>449</v>
      </c>
      <c r="L79" s="106">
        <f>V54</f>
        <v>484</v>
      </c>
      <c r="M79" s="107">
        <f t="shared" si="21"/>
        <v>8.3497053045186634E-2</v>
      </c>
      <c r="N79" s="107">
        <f t="shared" si="22"/>
        <v>0.44106090373280943</v>
      </c>
      <c r="O79" s="107">
        <f t="shared" si="23"/>
        <v>0.47544204322200395</v>
      </c>
      <c r="Q79" s="80" t="s">
        <v>142</v>
      </c>
      <c r="R79" s="81" t="s">
        <v>62</v>
      </c>
      <c r="S79" s="49">
        <f t="shared" si="24"/>
        <v>62</v>
      </c>
      <c r="T79" s="49">
        <f t="shared" si="24"/>
        <v>1</v>
      </c>
      <c r="U79" s="49">
        <f t="shared" si="24"/>
        <v>24</v>
      </c>
      <c r="V79" s="49">
        <f t="shared" si="24"/>
        <v>37</v>
      </c>
      <c r="W79" s="24">
        <f t="shared" si="16"/>
        <v>1.6129032258064516E-2</v>
      </c>
      <c r="X79" s="24">
        <f t="shared" si="16"/>
        <v>0.38709677419354838</v>
      </c>
      <c r="Y79" s="24">
        <f t="shared" si="16"/>
        <v>0.59677419354838712</v>
      </c>
    </row>
    <row r="80" spans="1:25" x14ac:dyDescent="0.15">
      <c r="A80" s="16" t="s">
        <v>159</v>
      </c>
      <c r="B80" s="26">
        <v>189</v>
      </c>
      <c r="C80" s="26">
        <v>3</v>
      </c>
      <c r="D80" s="26">
        <v>68</v>
      </c>
      <c r="E80" s="26">
        <v>118</v>
      </c>
      <c r="F80" s="18"/>
      <c r="G80" s="105" t="s">
        <v>67</v>
      </c>
      <c r="H80" s="73" t="s">
        <v>116</v>
      </c>
      <c r="I80" s="110">
        <f>S60</f>
        <v>407</v>
      </c>
      <c r="J80" s="110">
        <f>T60</f>
        <v>24</v>
      </c>
      <c r="K80" s="110">
        <f>U60</f>
        <v>151</v>
      </c>
      <c r="L80" s="110">
        <f>V60</f>
        <v>232</v>
      </c>
      <c r="M80" s="111">
        <f t="shared" si="21"/>
        <v>5.896805896805897E-2</v>
      </c>
      <c r="N80" s="111">
        <f t="shared" si="22"/>
        <v>0.37100737100737102</v>
      </c>
      <c r="O80" s="111">
        <f t="shared" si="23"/>
        <v>0.57002457002457008</v>
      </c>
      <c r="Q80" s="85" t="s">
        <v>142</v>
      </c>
      <c r="R80" s="86" t="s">
        <v>142</v>
      </c>
      <c r="S80" s="87">
        <f>SUM(S73:S79)</f>
        <v>412</v>
      </c>
      <c r="T80" s="87">
        <f>SUM(T73:T79)</f>
        <v>37</v>
      </c>
      <c r="U80" s="87">
        <f>SUM(U73:U79)</f>
        <v>174</v>
      </c>
      <c r="V80" s="87">
        <f>SUM(V73:V79)</f>
        <v>201</v>
      </c>
      <c r="W80" s="88">
        <f t="shared" si="16"/>
        <v>8.9805825242718448E-2</v>
      </c>
      <c r="X80" s="88">
        <f t="shared" si="16"/>
        <v>0.42233009708737862</v>
      </c>
      <c r="Y80" s="88">
        <f t="shared" si="16"/>
        <v>0.48786407766990292</v>
      </c>
    </row>
    <row r="81" spans="1:25" x14ac:dyDescent="0.15">
      <c r="A81" s="16" t="s">
        <v>160</v>
      </c>
      <c r="B81" s="26">
        <v>124</v>
      </c>
      <c r="C81" s="26">
        <v>11</v>
      </c>
      <c r="D81" s="26">
        <v>43</v>
      </c>
      <c r="E81" s="26">
        <v>70</v>
      </c>
      <c r="F81" s="18"/>
      <c r="G81" s="105" t="s">
        <v>67</v>
      </c>
      <c r="H81" s="77" t="s">
        <v>118</v>
      </c>
      <c r="I81" s="112">
        <f>S72</f>
        <v>655</v>
      </c>
      <c r="J81" s="112">
        <f>T72</f>
        <v>59</v>
      </c>
      <c r="K81" s="112">
        <f>U72</f>
        <v>289</v>
      </c>
      <c r="L81" s="112">
        <f>V72</f>
        <v>307</v>
      </c>
      <c r="M81" s="113">
        <f t="shared" si="21"/>
        <v>9.0076335877862596E-2</v>
      </c>
      <c r="N81" s="113">
        <f t="shared" si="22"/>
        <v>0.44122137404580153</v>
      </c>
      <c r="O81" s="113">
        <f t="shared" si="23"/>
        <v>0.4687022900763359</v>
      </c>
      <c r="Q81" s="89" t="s">
        <v>157</v>
      </c>
      <c r="R81" s="90" t="s">
        <v>350</v>
      </c>
      <c r="S81" s="91">
        <f>B135</f>
        <v>14</v>
      </c>
      <c r="T81" s="91">
        <f>C135</f>
        <v>0</v>
      </c>
      <c r="U81" s="91">
        <f>D135</f>
        <v>3</v>
      </c>
      <c r="V81" s="91">
        <f>E135</f>
        <v>11</v>
      </c>
      <c r="W81" s="92">
        <f t="shared" si="16"/>
        <v>0</v>
      </c>
      <c r="X81" s="92">
        <f t="shared" si="16"/>
        <v>0.21428571428571427</v>
      </c>
      <c r="Y81" s="92">
        <f t="shared" si="16"/>
        <v>0.7857142857142857</v>
      </c>
    </row>
    <row r="82" spans="1:25" x14ac:dyDescent="0.15">
      <c r="A82" s="16" t="s">
        <v>163</v>
      </c>
      <c r="B82" s="26">
        <v>187</v>
      </c>
      <c r="C82" s="26">
        <v>17</v>
      </c>
      <c r="D82" s="26">
        <v>71</v>
      </c>
      <c r="E82" s="26">
        <v>99</v>
      </c>
      <c r="F82" s="18"/>
      <c r="G82" s="105" t="s">
        <v>67</v>
      </c>
      <c r="H82" s="81" t="s">
        <v>142</v>
      </c>
      <c r="I82" s="114">
        <f>S80</f>
        <v>412</v>
      </c>
      <c r="J82" s="114">
        <f>T80</f>
        <v>37</v>
      </c>
      <c r="K82" s="114">
        <f>U80</f>
        <v>174</v>
      </c>
      <c r="L82" s="114">
        <f>V80</f>
        <v>201</v>
      </c>
      <c r="M82" s="115">
        <f t="shared" si="21"/>
        <v>8.9805825242718448E-2</v>
      </c>
      <c r="N82" s="115">
        <f t="shared" si="22"/>
        <v>0.42233009708737862</v>
      </c>
      <c r="O82" s="115">
        <f t="shared" si="23"/>
        <v>0.48786407766990292</v>
      </c>
    </row>
    <row r="83" spans="1:25" ht="14.25" thickBot="1" x14ac:dyDescent="0.2">
      <c r="A83" s="16" t="s">
        <v>166</v>
      </c>
      <c r="B83" s="26">
        <v>85</v>
      </c>
      <c r="C83" s="26">
        <v>14</v>
      </c>
      <c r="D83" s="26">
        <v>39</v>
      </c>
      <c r="E83" s="26">
        <v>32</v>
      </c>
      <c r="F83" s="18"/>
      <c r="G83" s="105" t="s">
        <v>67</v>
      </c>
      <c r="H83" s="90" t="s">
        <v>157</v>
      </c>
      <c r="I83" s="91">
        <f>B135</f>
        <v>14</v>
      </c>
      <c r="J83" s="91">
        <f>C135</f>
        <v>0</v>
      </c>
      <c r="K83" s="91">
        <f>D135</f>
        <v>3</v>
      </c>
      <c r="L83" s="91">
        <f>E135</f>
        <v>11</v>
      </c>
      <c r="M83" s="92">
        <f t="shared" si="21"/>
        <v>0</v>
      </c>
      <c r="N83" s="92">
        <f t="shared" si="22"/>
        <v>0.21428571428571427</v>
      </c>
      <c r="O83" s="92">
        <f t="shared" si="23"/>
        <v>0.7857142857142857</v>
      </c>
      <c r="Q83" s="61" t="s">
        <v>161</v>
      </c>
      <c r="R83" s="62" t="s">
        <v>162</v>
      </c>
      <c r="S83" s="93" t="s">
        <v>351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125</v>
      </c>
      <c r="C84" s="26">
        <v>5</v>
      </c>
      <c r="D84" s="26">
        <v>59</v>
      </c>
      <c r="E84" s="26">
        <v>61</v>
      </c>
      <c r="F84" s="18"/>
      <c r="G84" s="116" t="s">
        <v>161</v>
      </c>
      <c r="H84" s="117" t="s">
        <v>164</v>
      </c>
      <c r="I84" s="118">
        <f>S90</f>
        <v>293</v>
      </c>
      <c r="J84" s="118">
        <f>T90</f>
        <v>20</v>
      </c>
      <c r="K84" s="118">
        <f>U90</f>
        <v>139</v>
      </c>
      <c r="L84" s="118">
        <f>V90</f>
        <v>134</v>
      </c>
      <c r="M84" s="119">
        <f t="shared" si="21"/>
        <v>6.8259385665529013E-2</v>
      </c>
      <c r="N84" s="119">
        <f t="shared" si="22"/>
        <v>0.47440273037542663</v>
      </c>
      <c r="O84" s="119">
        <f t="shared" si="23"/>
        <v>0.45733788395904434</v>
      </c>
      <c r="Q84" s="95" t="s">
        <v>164</v>
      </c>
      <c r="R84" s="96" t="s">
        <v>165</v>
      </c>
      <c r="S84" s="49">
        <f t="shared" ref="S84:V87" si="26">B136</f>
        <v>54</v>
      </c>
      <c r="T84" s="49">
        <f t="shared" si="26"/>
        <v>4</v>
      </c>
      <c r="U84" s="49">
        <f t="shared" si="26"/>
        <v>17</v>
      </c>
      <c r="V84" s="49">
        <f t="shared" si="26"/>
        <v>33</v>
      </c>
      <c r="W84" s="24">
        <f t="shared" ref="W84:Y115" si="27">T84/$S84</f>
        <v>7.407407407407407E-2</v>
      </c>
      <c r="X84" s="24">
        <f t="shared" si="27"/>
        <v>0.31481481481481483</v>
      </c>
      <c r="Y84" s="24">
        <f t="shared" si="27"/>
        <v>0.61111111111111116</v>
      </c>
    </row>
    <row r="85" spans="1:25" x14ac:dyDescent="0.15">
      <c r="A85" s="16" t="s">
        <v>170</v>
      </c>
      <c r="B85" s="26">
        <v>133</v>
      </c>
      <c r="C85" s="26">
        <v>11</v>
      </c>
      <c r="D85" s="26">
        <v>62</v>
      </c>
      <c r="E85" s="26">
        <v>60</v>
      </c>
      <c r="F85" s="18"/>
      <c r="G85" s="116" t="s">
        <v>161</v>
      </c>
      <c r="H85" s="120" t="s">
        <v>176</v>
      </c>
      <c r="I85" s="121">
        <f>S102</f>
        <v>1095</v>
      </c>
      <c r="J85" s="121">
        <f>T102</f>
        <v>148</v>
      </c>
      <c r="K85" s="121">
        <f>U102</f>
        <v>552</v>
      </c>
      <c r="L85" s="121">
        <f>V102</f>
        <v>395</v>
      </c>
      <c r="M85" s="122">
        <f t="shared" si="21"/>
        <v>0.13515981735159818</v>
      </c>
      <c r="N85" s="122">
        <f t="shared" si="22"/>
        <v>0.50410958904109593</v>
      </c>
      <c r="O85" s="122">
        <f t="shared" si="23"/>
        <v>0.36073059360730592</v>
      </c>
      <c r="Q85" s="97" t="s">
        <v>164</v>
      </c>
      <c r="R85" s="98" t="s">
        <v>167</v>
      </c>
      <c r="S85" s="49">
        <f t="shared" si="26"/>
        <v>16</v>
      </c>
      <c r="T85" s="49">
        <f t="shared" si="26"/>
        <v>0</v>
      </c>
      <c r="U85" s="49">
        <f t="shared" si="26"/>
        <v>4</v>
      </c>
      <c r="V85" s="49">
        <f t="shared" si="26"/>
        <v>12</v>
      </c>
      <c r="W85" s="24">
        <f t="shared" si="27"/>
        <v>0</v>
      </c>
      <c r="X85" s="24">
        <f t="shared" si="27"/>
        <v>0.25</v>
      </c>
      <c r="Y85" s="24">
        <f t="shared" si="27"/>
        <v>0.75</v>
      </c>
    </row>
    <row r="86" spans="1:25" x14ac:dyDescent="0.15">
      <c r="A86" s="16" t="s">
        <v>49</v>
      </c>
      <c r="B86" s="26">
        <v>17</v>
      </c>
      <c r="C86" s="26">
        <v>1</v>
      </c>
      <c r="D86" s="26">
        <v>6</v>
      </c>
      <c r="E86" s="26">
        <v>10</v>
      </c>
      <c r="F86" s="18"/>
      <c r="G86" s="116" t="s">
        <v>161</v>
      </c>
      <c r="H86" s="99" t="s">
        <v>184</v>
      </c>
      <c r="I86" s="49">
        <f t="shared" ref="I86:L87" si="28">B148</f>
        <v>126</v>
      </c>
      <c r="J86" s="49">
        <f t="shared" si="28"/>
        <v>13</v>
      </c>
      <c r="K86" s="49">
        <f t="shared" si="28"/>
        <v>71</v>
      </c>
      <c r="L86" s="49">
        <f t="shared" si="28"/>
        <v>42</v>
      </c>
      <c r="M86" s="20">
        <f t="shared" si="21"/>
        <v>0.10317460317460317</v>
      </c>
      <c r="N86" s="20">
        <f t="shared" si="22"/>
        <v>0.56349206349206349</v>
      </c>
      <c r="O86" s="20">
        <f t="shared" si="23"/>
        <v>0.33333333333333331</v>
      </c>
      <c r="Q86" s="97" t="s">
        <v>164</v>
      </c>
      <c r="R86" s="98" t="s">
        <v>169</v>
      </c>
      <c r="S86" s="49">
        <f t="shared" si="26"/>
        <v>33</v>
      </c>
      <c r="T86" s="49">
        <f t="shared" si="26"/>
        <v>4</v>
      </c>
      <c r="U86" s="49">
        <f t="shared" si="26"/>
        <v>14</v>
      </c>
      <c r="V86" s="49">
        <f t="shared" si="26"/>
        <v>15</v>
      </c>
      <c r="W86" s="24">
        <f t="shared" si="27"/>
        <v>0.12121212121212122</v>
      </c>
      <c r="X86" s="24">
        <f t="shared" si="27"/>
        <v>0.42424242424242425</v>
      </c>
      <c r="Y86" s="24">
        <f t="shared" si="27"/>
        <v>0.45454545454545453</v>
      </c>
    </row>
    <row r="87" spans="1:25" x14ac:dyDescent="0.15">
      <c r="A87" s="16" t="s">
        <v>51</v>
      </c>
      <c r="B87" s="26">
        <v>38</v>
      </c>
      <c r="C87" s="26">
        <v>0</v>
      </c>
      <c r="D87" s="26">
        <v>7</v>
      </c>
      <c r="E87" s="26">
        <v>31</v>
      </c>
      <c r="F87" s="18"/>
      <c r="G87" s="116" t="s">
        <v>161</v>
      </c>
      <c r="H87" s="99" t="s">
        <v>186</v>
      </c>
      <c r="I87" s="49">
        <f t="shared" si="28"/>
        <v>257</v>
      </c>
      <c r="J87" s="49">
        <f t="shared" si="28"/>
        <v>54</v>
      </c>
      <c r="K87" s="49">
        <f t="shared" si="28"/>
        <v>139</v>
      </c>
      <c r="L87" s="49">
        <f t="shared" si="28"/>
        <v>64</v>
      </c>
      <c r="M87" s="20">
        <f t="shared" si="21"/>
        <v>0.21011673151750973</v>
      </c>
      <c r="N87" s="20">
        <f t="shared" si="22"/>
        <v>0.54085603112840464</v>
      </c>
      <c r="O87" s="20">
        <f t="shared" si="23"/>
        <v>0.24902723735408561</v>
      </c>
      <c r="Q87" s="97" t="s">
        <v>164</v>
      </c>
      <c r="R87" s="98" t="s">
        <v>171</v>
      </c>
      <c r="S87" s="49">
        <f t="shared" si="26"/>
        <v>93</v>
      </c>
      <c r="T87" s="49">
        <f t="shared" si="26"/>
        <v>7</v>
      </c>
      <c r="U87" s="49">
        <f t="shared" si="26"/>
        <v>42</v>
      </c>
      <c r="V87" s="49">
        <f t="shared" si="26"/>
        <v>44</v>
      </c>
      <c r="W87" s="24">
        <f t="shared" si="27"/>
        <v>7.5268817204301078E-2</v>
      </c>
      <c r="X87" s="24">
        <f t="shared" si="27"/>
        <v>0.45161290322580644</v>
      </c>
      <c r="Y87" s="24">
        <f t="shared" si="27"/>
        <v>0.4731182795698925</v>
      </c>
    </row>
    <row r="88" spans="1:25" x14ac:dyDescent="0.15">
      <c r="A88" s="16" t="s">
        <v>53</v>
      </c>
      <c r="B88" s="26">
        <v>108</v>
      </c>
      <c r="C88" s="26">
        <v>0</v>
      </c>
      <c r="D88" s="26">
        <v>40</v>
      </c>
      <c r="E88" s="26">
        <v>68</v>
      </c>
      <c r="F88" s="18"/>
      <c r="G88" s="116" t="s">
        <v>161</v>
      </c>
      <c r="H88" s="123" t="s">
        <v>188</v>
      </c>
      <c r="I88" s="124">
        <f>S106</f>
        <v>482</v>
      </c>
      <c r="J88" s="124">
        <f>T106</f>
        <v>101</v>
      </c>
      <c r="K88" s="124">
        <f>U106</f>
        <v>239</v>
      </c>
      <c r="L88" s="124">
        <f>V106</f>
        <v>142</v>
      </c>
      <c r="M88" s="125">
        <f t="shared" si="21"/>
        <v>0.2095435684647303</v>
      </c>
      <c r="N88" s="125">
        <f t="shared" si="22"/>
        <v>0.49585062240663902</v>
      </c>
      <c r="O88" s="125">
        <f t="shared" si="23"/>
        <v>0.29460580912863071</v>
      </c>
      <c r="Q88" s="97" t="s">
        <v>164</v>
      </c>
      <c r="R88" s="98" t="s">
        <v>172</v>
      </c>
      <c r="S88" s="49">
        <f>B153</f>
        <v>50</v>
      </c>
      <c r="T88" s="49">
        <f>C153</f>
        <v>2</v>
      </c>
      <c r="U88" s="49">
        <f>D153</f>
        <v>36</v>
      </c>
      <c r="V88" s="49">
        <f>E153</f>
        <v>12</v>
      </c>
      <c r="W88" s="24">
        <f t="shared" si="27"/>
        <v>0.04</v>
      </c>
      <c r="X88" s="24">
        <f t="shared" si="27"/>
        <v>0.72</v>
      </c>
      <c r="Y88" s="24">
        <f t="shared" si="27"/>
        <v>0.24</v>
      </c>
    </row>
    <row r="89" spans="1:25" x14ac:dyDescent="0.15">
      <c r="A89" s="16" t="s">
        <v>56</v>
      </c>
      <c r="B89" s="26">
        <v>232</v>
      </c>
      <c r="C89" s="26">
        <v>17</v>
      </c>
      <c r="D89" s="26">
        <v>101</v>
      </c>
      <c r="E89" s="26">
        <v>114</v>
      </c>
      <c r="F89" s="18"/>
      <c r="G89" s="116" t="s">
        <v>161</v>
      </c>
      <c r="H89" s="126" t="s">
        <v>190</v>
      </c>
      <c r="I89" s="127">
        <f>S112</f>
        <v>268</v>
      </c>
      <c r="J89" s="127">
        <f>T112</f>
        <v>28</v>
      </c>
      <c r="K89" s="127">
        <f>U112</f>
        <v>125</v>
      </c>
      <c r="L89" s="127">
        <f>V112</f>
        <v>115</v>
      </c>
      <c r="M89" s="128">
        <f t="shared" si="21"/>
        <v>0.1044776119402985</v>
      </c>
      <c r="N89" s="128">
        <f t="shared" si="22"/>
        <v>0.46641791044776121</v>
      </c>
      <c r="O89" s="128">
        <f t="shared" si="23"/>
        <v>0.42910447761194032</v>
      </c>
      <c r="Q89" s="97" t="s">
        <v>164</v>
      </c>
      <c r="R89" s="98" t="s">
        <v>174</v>
      </c>
      <c r="S89" s="49">
        <f>B160</f>
        <v>47</v>
      </c>
      <c r="T89" s="49">
        <f>C160</f>
        <v>3</v>
      </c>
      <c r="U89" s="49">
        <f>D160</f>
        <v>26</v>
      </c>
      <c r="V89" s="49">
        <f>E160</f>
        <v>18</v>
      </c>
      <c r="W89" s="24">
        <f t="shared" si="27"/>
        <v>6.3829787234042548E-2</v>
      </c>
      <c r="X89" s="24">
        <f t="shared" si="27"/>
        <v>0.55319148936170215</v>
      </c>
      <c r="Y89" s="24">
        <f t="shared" si="27"/>
        <v>0.38297872340425532</v>
      </c>
    </row>
    <row r="90" spans="1:25" x14ac:dyDescent="0.15">
      <c r="A90" s="16" t="s">
        <v>58</v>
      </c>
      <c r="B90" s="26">
        <v>69</v>
      </c>
      <c r="C90" s="26">
        <v>4</v>
      </c>
      <c r="D90" s="26">
        <v>18</v>
      </c>
      <c r="E90" s="26">
        <v>47</v>
      </c>
      <c r="F90" s="18"/>
      <c r="G90" s="116" t="s">
        <v>161</v>
      </c>
      <c r="H90" s="99" t="s">
        <v>192</v>
      </c>
      <c r="I90" s="49">
        <f t="shared" ref="I90:L98" si="29">B161</f>
        <v>76</v>
      </c>
      <c r="J90" s="49">
        <f t="shared" si="29"/>
        <v>1</v>
      </c>
      <c r="K90" s="49">
        <f t="shared" si="29"/>
        <v>32</v>
      </c>
      <c r="L90" s="49">
        <f t="shared" si="29"/>
        <v>43</v>
      </c>
      <c r="M90" s="20">
        <f t="shared" si="21"/>
        <v>1.3157894736842105E-2</v>
      </c>
      <c r="N90" s="20">
        <f t="shared" si="22"/>
        <v>0.42105263157894735</v>
      </c>
      <c r="O90" s="20">
        <f t="shared" si="23"/>
        <v>0.56578947368421051</v>
      </c>
      <c r="Q90" s="97" t="s">
        <v>164</v>
      </c>
      <c r="R90" s="102" t="s">
        <v>164</v>
      </c>
      <c r="S90" s="103">
        <f>SUM(S84:S89)</f>
        <v>293</v>
      </c>
      <c r="T90" s="103">
        <f>SUM(T84:T89)</f>
        <v>20</v>
      </c>
      <c r="U90" s="103">
        <f>SUM(U84:U89)</f>
        <v>139</v>
      </c>
      <c r="V90" s="103">
        <f>SUM(V84:V89)</f>
        <v>134</v>
      </c>
      <c r="W90" s="104">
        <f t="shared" si="27"/>
        <v>6.8259385665529013E-2</v>
      </c>
      <c r="X90" s="104">
        <f t="shared" si="27"/>
        <v>0.47440273037542663</v>
      </c>
      <c r="Y90" s="104">
        <f t="shared" si="27"/>
        <v>0.45733788395904434</v>
      </c>
    </row>
    <row r="91" spans="1:25" x14ac:dyDescent="0.15">
      <c r="A91" s="16" t="s">
        <v>60</v>
      </c>
      <c r="B91" s="26">
        <v>27</v>
      </c>
      <c r="C91" s="26">
        <v>0</v>
      </c>
      <c r="D91" s="26">
        <v>8</v>
      </c>
      <c r="E91" s="26">
        <v>19</v>
      </c>
      <c r="F91" s="27"/>
      <c r="G91" s="116" t="s">
        <v>161</v>
      </c>
      <c r="H91" s="99" t="s">
        <v>193</v>
      </c>
      <c r="I91" s="49">
        <f t="shared" si="29"/>
        <v>102</v>
      </c>
      <c r="J91" s="49">
        <f t="shared" si="29"/>
        <v>1</v>
      </c>
      <c r="K91" s="49">
        <f t="shared" si="29"/>
        <v>49</v>
      </c>
      <c r="L91" s="49">
        <f t="shared" si="29"/>
        <v>52</v>
      </c>
      <c r="M91" s="20">
        <f t="shared" si="21"/>
        <v>9.8039215686274508E-3</v>
      </c>
      <c r="N91" s="20">
        <f t="shared" si="22"/>
        <v>0.48039215686274511</v>
      </c>
      <c r="O91" s="20">
        <f t="shared" si="23"/>
        <v>0.50980392156862742</v>
      </c>
      <c r="Q91" s="108" t="s">
        <v>176</v>
      </c>
      <c r="R91" s="109" t="s">
        <v>177</v>
      </c>
      <c r="S91" s="49">
        <f t="shared" ref="S91:V98" si="30">B140</f>
        <v>45</v>
      </c>
      <c r="T91" s="49">
        <f t="shared" si="30"/>
        <v>2</v>
      </c>
      <c r="U91" s="49">
        <f t="shared" si="30"/>
        <v>12</v>
      </c>
      <c r="V91" s="49">
        <f t="shared" si="30"/>
        <v>31</v>
      </c>
      <c r="W91" s="24">
        <f t="shared" si="27"/>
        <v>4.4444444444444446E-2</v>
      </c>
      <c r="X91" s="24">
        <f t="shared" si="27"/>
        <v>0.26666666666666666</v>
      </c>
      <c r="Y91" s="24">
        <f t="shared" si="27"/>
        <v>0.68888888888888888</v>
      </c>
    </row>
    <row r="92" spans="1:25" x14ac:dyDescent="0.15">
      <c r="A92" s="16" t="s">
        <v>62</v>
      </c>
      <c r="B92" s="26">
        <v>23</v>
      </c>
      <c r="C92" s="26">
        <v>0</v>
      </c>
      <c r="D92" s="26">
        <v>11</v>
      </c>
      <c r="E92" s="26">
        <v>12</v>
      </c>
      <c r="F92" s="18"/>
      <c r="G92" s="116" t="s">
        <v>161</v>
      </c>
      <c r="H92" s="99" t="s">
        <v>195</v>
      </c>
      <c r="I92" s="49">
        <f t="shared" si="29"/>
        <v>123</v>
      </c>
      <c r="J92" s="49">
        <f t="shared" si="29"/>
        <v>5</v>
      </c>
      <c r="K92" s="49">
        <f t="shared" si="29"/>
        <v>62</v>
      </c>
      <c r="L92" s="49">
        <f t="shared" si="29"/>
        <v>56</v>
      </c>
      <c r="M92" s="20">
        <f t="shared" si="21"/>
        <v>4.065040650406504E-2</v>
      </c>
      <c r="N92" s="20">
        <f t="shared" si="22"/>
        <v>0.50406504065040647</v>
      </c>
      <c r="O92" s="20">
        <f t="shared" si="23"/>
        <v>0.45528455284552843</v>
      </c>
      <c r="Q92" s="108" t="s">
        <v>176</v>
      </c>
      <c r="R92" s="109" t="s">
        <v>178</v>
      </c>
      <c r="S92" s="49">
        <f t="shared" si="30"/>
        <v>91</v>
      </c>
      <c r="T92" s="49">
        <f t="shared" si="30"/>
        <v>9</v>
      </c>
      <c r="U92" s="49">
        <f t="shared" si="30"/>
        <v>46</v>
      </c>
      <c r="V92" s="49">
        <f t="shared" si="30"/>
        <v>36</v>
      </c>
      <c r="W92" s="24">
        <f t="shared" si="27"/>
        <v>9.8901098901098897E-2</v>
      </c>
      <c r="X92" s="24">
        <f t="shared" si="27"/>
        <v>0.50549450549450547</v>
      </c>
      <c r="Y92" s="24">
        <f t="shared" si="27"/>
        <v>0.39560439560439559</v>
      </c>
    </row>
    <row r="93" spans="1:25" x14ac:dyDescent="0.15">
      <c r="A93" s="16" t="s">
        <v>173</v>
      </c>
      <c r="B93" s="26">
        <v>792</v>
      </c>
      <c r="C93" s="26">
        <v>64</v>
      </c>
      <c r="D93" s="26">
        <v>349</v>
      </c>
      <c r="E93" s="26">
        <v>379</v>
      </c>
      <c r="F93" s="18"/>
      <c r="G93" s="116" t="s">
        <v>161</v>
      </c>
      <c r="H93" s="99" t="s">
        <v>197</v>
      </c>
      <c r="I93" s="49">
        <f t="shared" si="29"/>
        <v>64</v>
      </c>
      <c r="J93" s="49">
        <f t="shared" si="29"/>
        <v>9</v>
      </c>
      <c r="K93" s="49">
        <f t="shared" si="29"/>
        <v>37</v>
      </c>
      <c r="L93" s="49">
        <f t="shared" si="29"/>
        <v>18</v>
      </c>
      <c r="M93" s="20">
        <f t="shared" si="21"/>
        <v>0.140625</v>
      </c>
      <c r="N93" s="20">
        <f t="shared" si="22"/>
        <v>0.578125</v>
      </c>
      <c r="O93" s="20">
        <f t="shared" si="23"/>
        <v>0.28125</v>
      </c>
      <c r="Q93" s="108" t="s">
        <v>176</v>
      </c>
      <c r="R93" s="109" t="s">
        <v>179</v>
      </c>
      <c r="S93" s="49">
        <f t="shared" si="30"/>
        <v>36</v>
      </c>
      <c r="T93" s="49">
        <f t="shared" si="30"/>
        <v>5</v>
      </c>
      <c r="U93" s="49">
        <f t="shared" si="30"/>
        <v>18</v>
      </c>
      <c r="V93" s="49">
        <f t="shared" si="30"/>
        <v>13</v>
      </c>
      <c r="W93" s="24">
        <f t="shared" si="27"/>
        <v>0.1388888888888889</v>
      </c>
      <c r="X93" s="24">
        <f t="shared" si="27"/>
        <v>0.5</v>
      </c>
      <c r="Y93" s="24">
        <f t="shared" si="27"/>
        <v>0.3611111111111111</v>
      </c>
    </row>
    <row r="94" spans="1:25" x14ac:dyDescent="0.15">
      <c r="A94" s="16" t="s">
        <v>175</v>
      </c>
      <c r="B94" s="26">
        <v>383</v>
      </c>
      <c r="C94" s="26">
        <v>0</v>
      </c>
      <c r="D94" s="26">
        <v>383</v>
      </c>
      <c r="E94" s="26">
        <v>0</v>
      </c>
      <c r="F94" s="18"/>
      <c r="G94" s="116" t="s">
        <v>161</v>
      </c>
      <c r="H94" s="99" t="s">
        <v>199</v>
      </c>
      <c r="I94" s="49">
        <f t="shared" si="29"/>
        <v>90</v>
      </c>
      <c r="J94" s="49">
        <f t="shared" si="29"/>
        <v>10</v>
      </c>
      <c r="K94" s="49">
        <f t="shared" si="29"/>
        <v>46</v>
      </c>
      <c r="L94" s="49">
        <f t="shared" si="29"/>
        <v>34</v>
      </c>
      <c r="M94" s="20">
        <f t="shared" si="21"/>
        <v>0.1111111111111111</v>
      </c>
      <c r="N94" s="20">
        <f t="shared" si="22"/>
        <v>0.51111111111111107</v>
      </c>
      <c r="O94" s="20">
        <f t="shared" si="23"/>
        <v>0.37777777777777777</v>
      </c>
      <c r="Q94" s="108" t="s">
        <v>176</v>
      </c>
      <c r="R94" s="109" t="s">
        <v>180</v>
      </c>
      <c r="S94" s="49">
        <f t="shared" si="30"/>
        <v>36</v>
      </c>
      <c r="T94" s="49">
        <f t="shared" si="30"/>
        <v>3</v>
      </c>
      <c r="U94" s="49">
        <f t="shared" si="30"/>
        <v>17</v>
      </c>
      <c r="V94" s="49">
        <f t="shared" si="30"/>
        <v>16</v>
      </c>
      <c r="W94" s="24">
        <f t="shared" si="27"/>
        <v>8.3333333333333329E-2</v>
      </c>
      <c r="X94" s="24">
        <f t="shared" si="27"/>
        <v>0.47222222222222221</v>
      </c>
      <c r="Y94" s="24">
        <f t="shared" si="27"/>
        <v>0.44444444444444442</v>
      </c>
    </row>
    <row r="95" spans="1:25" x14ac:dyDescent="0.15">
      <c r="A95" s="16" t="s">
        <v>70</v>
      </c>
      <c r="B95" s="26">
        <v>149</v>
      </c>
      <c r="C95" s="26">
        <v>12</v>
      </c>
      <c r="D95" s="26">
        <v>81</v>
      </c>
      <c r="E95" s="26">
        <v>56</v>
      </c>
      <c r="F95" s="27"/>
      <c r="G95" s="116" t="s">
        <v>161</v>
      </c>
      <c r="H95" s="99" t="s">
        <v>200</v>
      </c>
      <c r="I95" s="49">
        <f t="shared" si="29"/>
        <v>89</v>
      </c>
      <c r="J95" s="49">
        <f t="shared" si="29"/>
        <v>7</v>
      </c>
      <c r="K95" s="49">
        <f t="shared" si="29"/>
        <v>33</v>
      </c>
      <c r="L95" s="49">
        <f t="shared" si="29"/>
        <v>49</v>
      </c>
      <c r="M95" s="20">
        <f t="shared" si="21"/>
        <v>7.8651685393258425E-2</v>
      </c>
      <c r="N95" s="20">
        <f t="shared" si="22"/>
        <v>0.3707865168539326</v>
      </c>
      <c r="O95" s="20">
        <f t="shared" si="23"/>
        <v>0.550561797752809</v>
      </c>
      <c r="Q95" s="108" t="s">
        <v>176</v>
      </c>
      <c r="R95" s="109" t="s">
        <v>181</v>
      </c>
      <c r="S95" s="49">
        <f t="shared" si="30"/>
        <v>84</v>
      </c>
      <c r="T95" s="49">
        <f t="shared" si="30"/>
        <v>3</v>
      </c>
      <c r="U95" s="49">
        <f t="shared" si="30"/>
        <v>47</v>
      </c>
      <c r="V95" s="49">
        <f t="shared" si="30"/>
        <v>34</v>
      </c>
      <c r="W95" s="24">
        <f t="shared" si="27"/>
        <v>3.5714285714285712E-2</v>
      </c>
      <c r="X95" s="24">
        <f t="shared" si="27"/>
        <v>0.55952380952380953</v>
      </c>
      <c r="Y95" s="24">
        <f t="shared" si="27"/>
        <v>0.40476190476190477</v>
      </c>
    </row>
    <row r="96" spans="1:25" x14ac:dyDescent="0.15">
      <c r="A96" s="16" t="s">
        <v>72</v>
      </c>
      <c r="B96" s="26">
        <v>84</v>
      </c>
      <c r="C96" s="26">
        <v>10</v>
      </c>
      <c r="D96" s="26">
        <v>44</v>
      </c>
      <c r="E96" s="26">
        <v>30</v>
      </c>
      <c r="F96" s="18"/>
      <c r="G96" s="116" t="s">
        <v>161</v>
      </c>
      <c r="H96" s="99" t="s">
        <v>123</v>
      </c>
      <c r="I96" s="49">
        <f t="shared" si="29"/>
        <v>194</v>
      </c>
      <c r="J96" s="49">
        <f t="shared" si="29"/>
        <v>11</v>
      </c>
      <c r="K96" s="49">
        <f t="shared" si="29"/>
        <v>91</v>
      </c>
      <c r="L96" s="49">
        <f t="shared" si="29"/>
        <v>92</v>
      </c>
      <c r="M96" s="20">
        <f t="shared" si="21"/>
        <v>5.6701030927835051E-2</v>
      </c>
      <c r="N96" s="20">
        <f t="shared" si="22"/>
        <v>0.46907216494845361</v>
      </c>
      <c r="O96" s="20">
        <f t="shared" si="23"/>
        <v>0.47422680412371132</v>
      </c>
      <c r="Q96" s="108" t="s">
        <v>176</v>
      </c>
      <c r="R96" s="109" t="s">
        <v>182</v>
      </c>
      <c r="S96" s="49">
        <f t="shared" si="30"/>
        <v>306</v>
      </c>
      <c r="T96" s="49">
        <f t="shared" si="30"/>
        <v>54</v>
      </c>
      <c r="U96" s="49">
        <f t="shared" si="30"/>
        <v>154</v>
      </c>
      <c r="V96" s="49">
        <f t="shared" si="30"/>
        <v>98</v>
      </c>
      <c r="W96" s="24">
        <f t="shared" si="27"/>
        <v>0.17647058823529413</v>
      </c>
      <c r="X96" s="24">
        <f t="shared" si="27"/>
        <v>0.50326797385620914</v>
      </c>
      <c r="Y96" s="24">
        <f t="shared" si="27"/>
        <v>0.3202614379084967</v>
      </c>
    </row>
    <row r="97" spans="1:25" x14ac:dyDescent="0.15">
      <c r="A97" s="16" t="s">
        <v>73</v>
      </c>
      <c r="B97" s="26">
        <v>108</v>
      </c>
      <c r="C97" s="26">
        <v>15</v>
      </c>
      <c r="D97" s="26">
        <v>63</v>
      </c>
      <c r="E97" s="26">
        <v>30</v>
      </c>
      <c r="F97" s="18"/>
      <c r="G97" s="116" t="s">
        <v>161</v>
      </c>
      <c r="H97" s="99" t="s">
        <v>203</v>
      </c>
      <c r="I97" s="49">
        <f t="shared" si="29"/>
        <v>44</v>
      </c>
      <c r="J97" s="49">
        <f t="shared" si="29"/>
        <v>3</v>
      </c>
      <c r="K97" s="49">
        <f t="shared" si="29"/>
        <v>21</v>
      </c>
      <c r="L97" s="49">
        <f t="shared" si="29"/>
        <v>20</v>
      </c>
      <c r="M97" s="20">
        <f t="shared" si="21"/>
        <v>6.8181818181818177E-2</v>
      </c>
      <c r="N97" s="20">
        <f t="shared" si="22"/>
        <v>0.47727272727272729</v>
      </c>
      <c r="O97" s="20">
        <f t="shared" si="23"/>
        <v>0.45454545454545453</v>
      </c>
      <c r="Q97" s="108" t="s">
        <v>176</v>
      </c>
      <c r="R97" s="109" t="s">
        <v>183</v>
      </c>
      <c r="S97" s="49">
        <f t="shared" si="30"/>
        <v>63</v>
      </c>
      <c r="T97" s="49">
        <f t="shared" si="30"/>
        <v>4</v>
      </c>
      <c r="U97" s="49">
        <f t="shared" si="30"/>
        <v>27</v>
      </c>
      <c r="V97" s="49">
        <f t="shared" si="30"/>
        <v>32</v>
      </c>
      <c r="W97" s="24">
        <f t="shared" si="27"/>
        <v>6.3492063492063489E-2</v>
      </c>
      <c r="X97" s="24">
        <f t="shared" si="27"/>
        <v>0.42857142857142855</v>
      </c>
      <c r="Y97" s="24">
        <f t="shared" si="27"/>
        <v>0.50793650793650791</v>
      </c>
    </row>
    <row r="98" spans="1:25" x14ac:dyDescent="0.15">
      <c r="A98" s="16" t="s">
        <v>75</v>
      </c>
      <c r="B98" s="26">
        <v>43</v>
      </c>
      <c r="C98" s="26">
        <v>0</v>
      </c>
      <c r="D98" s="26">
        <v>9</v>
      </c>
      <c r="E98" s="26">
        <v>34</v>
      </c>
      <c r="F98" s="18"/>
      <c r="G98" s="116" t="s">
        <v>161</v>
      </c>
      <c r="H98" s="99" t="s">
        <v>205</v>
      </c>
      <c r="I98" s="49">
        <f t="shared" si="29"/>
        <v>17</v>
      </c>
      <c r="J98" s="49">
        <f t="shared" si="29"/>
        <v>0</v>
      </c>
      <c r="K98" s="49">
        <f t="shared" si="29"/>
        <v>6</v>
      </c>
      <c r="L98" s="49">
        <f t="shared" si="29"/>
        <v>11</v>
      </c>
      <c r="M98" s="20">
        <f t="shared" si="21"/>
        <v>0</v>
      </c>
      <c r="N98" s="20">
        <f t="shared" si="22"/>
        <v>0.35294117647058826</v>
      </c>
      <c r="O98" s="20">
        <f t="shared" si="23"/>
        <v>0.6470588235294118</v>
      </c>
      <c r="Q98" s="108" t="s">
        <v>176</v>
      </c>
      <c r="R98" s="109" t="s">
        <v>185</v>
      </c>
      <c r="S98" s="49">
        <f t="shared" si="30"/>
        <v>187</v>
      </c>
      <c r="T98" s="49">
        <f t="shared" si="30"/>
        <v>29</v>
      </c>
      <c r="U98" s="49">
        <f t="shared" si="30"/>
        <v>88</v>
      </c>
      <c r="V98" s="49">
        <f t="shared" si="30"/>
        <v>70</v>
      </c>
      <c r="W98" s="24">
        <f t="shared" si="27"/>
        <v>0.15508021390374332</v>
      </c>
      <c r="X98" s="24">
        <f t="shared" si="27"/>
        <v>0.47058823529411764</v>
      </c>
      <c r="Y98" s="24">
        <f t="shared" si="27"/>
        <v>0.37433155080213903</v>
      </c>
    </row>
    <row r="99" spans="1:25" x14ac:dyDescent="0.15">
      <c r="A99" s="16" t="s">
        <v>12</v>
      </c>
      <c r="B99" s="26">
        <v>285</v>
      </c>
      <c r="C99" s="26">
        <v>29</v>
      </c>
      <c r="D99" s="26">
        <v>141</v>
      </c>
      <c r="E99" s="26">
        <v>115</v>
      </c>
      <c r="F99" s="18"/>
      <c r="G99" s="116" t="s">
        <v>161</v>
      </c>
      <c r="H99" s="140" t="s">
        <v>18</v>
      </c>
      <c r="I99" s="141">
        <f>S115</f>
        <v>461</v>
      </c>
      <c r="J99" s="141">
        <f>T115</f>
        <v>71</v>
      </c>
      <c r="K99" s="141">
        <f>U115</f>
        <v>230</v>
      </c>
      <c r="L99" s="141">
        <f>V115</f>
        <v>160</v>
      </c>
      <c r="M99" s="142">
        <f t="shared" si="21"/>
        <v>0.15401301518438179</v>
      </c>
      <c r="N99" s="142">
        <f t="shared" si="22"/>
        <v>0.49891540130151846</v>
      </c>
      <c r="O99" s="142">
        <f t="shared" si="23"/>
        <v>0.34707158351409978</v>
      </c>
      <c r="Q99" s="108" t="s">
        <v>176</v>
      </c>
      <c r="R99" s="109" t="s">
        <v>187</v>
      </c>
      <c r="S99" s="49">
        <f>B150</f>
        <v>103</v>
      </c>
      <c r="T99" s="49">
        <f>C150</f>
        <v>14</v>
      </c>
      <c r="U99" s="49">
        <f>D150</f>
        <v>55</v>
      </c>
      <c r="V99" s="49">
        <f>E150</f>
        <v>34</v>
      </c>
      <c r="W99" s="24">
        <f t="shared" si="27"/>
        <v>0.13592233009708737</v>
      </c>
      <c r="X99" s="24">
        <f t="shared" si="27"/>
        <v>0.53398058252427183</v>
      </c>
      <c r="Y99" s="24">
        <f t="shared" si="27"/>
        <v>0.3300970873786408</v>
      </c>
    </row>
    <row r="100" spans="1:25" x14ac:dyDescent="0.15">
      <c r="A100" s="16" t="s">
        <v>78</v>
      </c>
      <c r="B100" s="139">
        <v>47</v>
      </c>
      <c r="C100" s="139">
        <v>0</v>
      </c>
      <c r="D100" s="139">
        <v>19</v>
      </c>
      <c r="E100" s="139">
        <v>28</v>
      </c>
      <c r="F100" s="18"/>
      <c r="G100" s="116" t="s">
        <v>161</v>
      </c>
      <c r="H100" s="99" t="s">
        <v>208</v>
      </c>
      <c r="I100" s="49">
        <f t="shared" ref="I100:L106" si="31">B174</f>
        <v>87</v>
      </c>
      <c r="J100" s="49">
        <f t="shared" si="31"/>
        <v>13</v>
      </c>
      <c r="K100" s="49">
        <f t="shared" si="31"/>
        <v>47</v>
      </c>
      <c r="L100" s="49">
        <f t="shared" si="31"/>
        <v>27</v>
      </c>
      <c r="M100" s="20">
        <f t="shared" si="21"/>
        <v>0.14942528735632185</v>
      </c>
      <c r="N100" s="20">
        <f t="shared" si="22"/>
        <v>0.54022988505747127</v>
      </c>
      <c r="O100" s="20">
        <f t="shared" si="23"/>
        <v>0.31034482758620691</v>
      </c>
      <c r="Q100" s="108" t="s">
        <v>176</v>
      </c>
      <c r="R100" s="109" t="s">
        <v>189</v>
      </c>
      <c r="S100" s="49">
        <f t="shared" ref="S100:V101" si="32">B170</f>
        <v>118</v>
      </c>
      <c r="T100" s="49">
        <f t="shared" si="32"/>
        <v>23</v>
      </c>
      <c r="U100" s="49">
        <f t="shared" si="32"/>
        <v>72</v>
      </c>
      <c r="V100" s="49">
        <f t="shared" si="32"/>
        <v>23</v>
      </c>
      <c r="W100" s="24">
        <f t="shared" si="27"/>
        <v>0.19491525423728814</v>
      </c>
      <c r="X100" s="24">
        <f t="shared" si="27"/>
        <v>0.61016949152542377</v>
      </c>
      <c r="Y100" s="24">
        <f t="shared" si="27"/>
        <v>0.19491525423728814</v>
      </c>
    </row>
    <row r="101" spans="1:25" x14ac:dyDescent="0.15">
      <c r="A101" s="16" t="s">
        <v>80</v>
      </c>
      <c r="B101" s="26">
        <v>38</v>
      </c>
      <c r="C101" s="26">
        <v>3</v>
      </c>
      <c r="D101" s="26">
        <v>8</v>
      </c>
      <c r="E101" s="26">
        <v>27</v>
      </c>
      <c r="F101" s="27"/>
      <c r="G101" s="116" t="s">
        <v>161</v>
      </c>
      <c r="H101" s="99" t="s">
        <v>209</v>
      </c>
      <c r="I101" s="49">
        <f t="shared" si="31"/>
        <v>24</v>
      </c>
      <c r="J101" s="49">
        <f t="shared" si="31"/>
        <v>1</v>
      </c>
      <c r="K101" s="49">
        <f t="shared" si="31"/>
        <v>14</v>
      </c>
      <c r="L101" s="49">
        <f t="shared" si="31"/>
        <v>9</v>
      </c>
      <c r="M101" s="20">
        <f t="shared" si="21"/>
        <v>4.1666666666666664E-2</v>
      </c>
      <c r="N101" s="20">
        <f t="shared" si="22"/>
        <v>0.58333333333333337</v>
      </c>
      <c r="O101" s="20">
        <f t="shared" si="23"/>
        <v>0.375</v>
      </c>
      <c r="Q101" s="108" t="s">
        <v>176</v>
      </c>
      <c r="R101" s="129" t="s">
        <v>191</v>
      </c>
      <c r="S101" s="49">
        <f t="shared" si="32"/>
        <v>26</v>
      </c>
      <c r="T101" s="49">
        <f t="shared" si="32"/>
        <v>2</v>
      </c>
      <c r="U101" s="49">
        <f t="shared" si="32"/>
        <v>16</v>
      </c>
      <c r="V101" s="49">
        <f t="shared" si="32"/>
        <v>8</v>
      </c>
      <c r="W101" s="24">
        <f t="shared" si="27"/>
        <v>7.6923076923076927E-2</v>
      </c>
      <c r="X101" s="24">
        <f t="shared" si="27"/>
        <v>0.61538461538461542</v>
      </c>
      <c r="Y101" s="24">
        <f t="shared" si="27"/>
        <v>0.30769230769230771</v>
      </c>
    </row>
    <row r="102" spans="1:25" x14ac:dyDescent="0.15">
      <c r="A102" s="16" t="s">
        <v>82</v>
      </c>
      <c r="B102" s="26">
        <v>28</v>
      </c>
      <c r="C102" s="26">
        <v>0</v>
      </c>
      <c r="D102" s="26">
        <v>10</v>
      </c>
      <c r="E102" s="26">
        <v>18</v>
      </c>
      <c r="F102" s="18"/>
      <c r="G102" s="116" t="s">
        <v>161</v>
      </c>
      <c r="H102" s="99" t="s">
        <v>211</v>
      </c>
      <c r="I102" s="49">
        <f t="shared" si="31"/>
        <v>23</v>
      </c>
      <c r="J102" s="49">
        <f t="shared" si="31"/>
        <v>0</v>
      </c>
      <c r="K102" s="49">
        <f t="shared" si="31"/>
        <v>12</v>
      </c>
      <c r="L102" s="49">
        <f t="shared" si="31"/>
        <v>11</v>
      </c>
      <c r="M102" s="20">
        <f t="shared" si="21"/>
        <v>0</v>
      </c>
      <c r="N102" s="20">
        <f t="shared" si="22"/>
        <v>0.52173913043478259</v>
      </c>
      <c r="O102" s="20">
        <f t="shared" si="23"/>
        <v>0.47826086956521741</v>
      </c>
      <c r="Q102" s="109" t="s">
        <v>176</v>
      </c>
      <c r="R102" s="109" t="s">
        <v>176</v>
      </c>
      <c r="S102" s="130">
        <f>SUM(S91:S101)</f>
        <v>1095</v>
      </c>
      <c r="T102" s="130">
        <f>SUM(T91:T101)</f>
        <v>148</v>
      </c>
      <c r="U102" s="130">
        <f>SUM(U91:U101)</f>
        <v>552</v>
      </c>
      <c r="V102" s="130">
        <f>SUM(V91:V101)</f>
        <v>395</v>
      </c>
      <c r="W102" s="131">
        <f t="shared" si="27"/>
        <v>0.13515981735159818</v>
      </c>
      <c r="X102" s="131">
        <f t="shared" si="27"/>
        <v>0.50410958904109593</v>
      </c>
      <c r="Y102" s="132">
        <f t="shared" si="27"/>
        <v>0.36073059360730592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f t="shared" si="31"/>
        <v>89</v>
      </c>
      <c r="J103" s="49">
        <f t="shared" si="31"/>
        <v>14</v>
      </c>
      <c r="K103" s="49">
        <f t="shared" si="31"/>
        <v>40</v>
      </c>
      <c r="L103" s="49">
        <f t="shared" si="31"/>
        <v>35</v>
      </c>
      <c r="M103" s="20">
        <f t="shared" si="21"/>
        <v>0.15730337078651685</v>
      </c>
      <c r="N103" s="20">
        <f t="shared" si="22"/>
        <v>0.449438202247191</v>
      </c>
      <c r="O103" s="20">
        <f t="shared" si="23"/>
        <v>0.39325842696629215</v>
      </c>
      <c r="Q103" s="133" t="s">
        <v>188</v>
      </c>
      <c r="R103" s="134" t="s">
        <v>194</v>
      </c>
      <c r="S103" s="49">
        <f t="shared" ref="S103:V104" si="33">B151</f>
        <v>115</v>
      </c>
      <c r="T103" s="49">
        <f t="shared" si="33"/>
        <v>15</v>
      </c>
      <c r="U103" s="49">
        <f t="shared" si="33"/>
        <v>58</v>
      </c>
      <c r="V103" s="49">
        <f t="shared" si="33"/>
        <v>42</v>
      </c>
      <c r="W103" s="24">
        <f t="shared" si="27"/>
        <v>0.13043478260869565</v>
      </c>
      <c r="X103" s="24">
        <f t="shared" si="27"/>
        <v>0.5043478260869565</v>
      </c>
      <c r="Y103" s="20">
        <f t="shared" si="27"/>
        <v>0.36521739130434783</v>
      </c>
    </row>
    <row r="104" spans="1:25" x14ac:dyDescent="0.15">
      <c r="A104" s="16" t="s">
        <v>86</v>
      </c>
      <c r="B104" s="26">
        <v>38</v>
      </c>
      <c r="C104" s="26">
        <v>9</v>
      </c>
      <c r="D104" s="26">
        <v>13</v>
      </c>
      <c r="E104" s="26">
        <v>16</v>
      </c>
      <c r="F104" s="27"/>
      <c r="G104" s="116" t="s">
        <v>161</v>
      </c>
      <c r="H104" s="99" t="s">
        <v>215</v>
      </c>
      <c r="I104" s="49">
        <f t="shared" si="31"/>
        <v>77</v>
      </c>
      <c r="J104" s="49">
        <f t="shared" si="31"/>
        <v>11</v>
      </c>
      <c r="K104" s="49">
        <f t="shared" si="31"/>
        <v>46</v>
      </c>
      <c r="L104" s="49">
        <f t="shared" si="31"/>
        <v>20</v>
      </c>
      <c r="M104" s="20">
        <f t="shared" si="21"/>
        <v>0.14285714285714285</v>
      </c>
      <c r="N104" s="20">
        <f t="shared" si="22"/>
        <v>0.59740259740259738</v>
      </c>
      <c r="O104" s="20">
        <f t="shared" si="23"/>
        <v>0.25974025974025972</v>
      </c>
      <c r="Q104" s="133" t="s">
        <v>188</v>
      </c>
      <c r="R104" s="134" t="s">
        <v>196</v>
      </c>
      <c r="S104" s="49">
        <f t="shared" si="33"/>
        <v>205</v>
      </c>
      <c r="T104" s="49">
        <f t="shared" si="33"/>
        <v>49</v>
      </c>
      <c r="U104" s="49">
        <f t="shared" si="33"/>
        <v>99</v>
      </c>
      <c r="V104" s="49">
        <f t="shared" si="33"/>
        <v>57</v>
      </c>
      <c r="W104" s="24">
        <f t="shared" si="27"/>
        <v>0.23902439024390243</v>
      </c>
      <c r="X104" s="24">
        <f t="shared" si="27"/>
        <v>0.48292682926829267</v>
      </c>
      <c r="Y104" s="20">
        <f t="shared" si="27"/>
        <v>0.2780487804878049</v>
      </c>
    </row>
    <row r="105" spans="1:25" x14ac:dyDescent="0.15">
      <c r="A105" s="16" t="s">
        <v>88</v>
      </c>
      <c r="B105" s="26">
        <v>18</v>
      </c>
      <c r="C105" s="26">
        <v>0</v>
      </c>
      <c r="D105" s="26">
        <v>8</v>
      </c>
      <c r="E105" s="26">
        <v>10</v>
      </c>
      <c r="F105" s="18"/>
      <c r="G105" s="116" t="s">
        <v>161</v>
      </c>
      <c r="H105" s="99" t="s">
        <v>217</v>
      </c>
      <c r="I105" s="49">
        <f t="shared" si="31"/>
        <v>90</v>
      </c>
      <c r="J105" s="49">
        <f t="shared" si="31"/>
        <v>4</v>
      </c>
      <c r="K105" s="49">
        <f t="shared" si="31"/>
        <v>43</v>
      </c>
      <c r="L105" s="49">
        <f t="shared" si="31"/>
        <v>43</v>
      </c>
      <c r="M105" s="20">
        <f t="shared" si="21"/>
        <v>4.4444444444444446E-2</v>
      </c>
      <c r="N105" s="20">
        <f t="shared" si="22"/>
        <v>0.4777777777777778</v>
      </c>
      <c r="O105" s="20">
        <f t="shared" si="23"/>
        <v>0.4777777777777778</v>
      </c>
      <c r="Q105" s="133" t="s">
        <v>188</v>
      </c>
      <c r="R105" s="134" t="s">
        <v>198</v>
      </c>
      <c r="S105" s="49">
        <f>B159</f>
        <v>162</v>
      </c>
      <c r="T105" s="49">
        <f>C159</f>
        <v>37</v>
      </c>
      <c r="U105" s="49">
        <f>D159</f>
        <v>82</v>
      </c>
      <c r="V105" s="49">
        <f>E159</f>
        <v>43</v>
      </c>
      <c r="W105" s="24">
        <f t="shared" si="27"/>
        <v>0.22839506172839505</v>
      </c>
      <c r="X105" s="24">
        <f t="shared" si="27"/>
        <v>0.50617283950617287</v>
      </c>
      <c r="Y105" s="20">
        <f t="shared" si="27"/>
        <v>0.26543209876543211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f t="shared" si="31"/>
        <v>82</v>
      </c>
      <c r="J106" s="49">
        <f t="shared" si="31"/>
        <v>8</v>
      </c>
      <c r="K106" s="49">
        <f t="shared" si="31"/>
        <v>36</v>
      </c>
      <c r="L106" s="49">
        <f t="shared" si="31"/>
        <v>38</v>
      </c>
      <c r="M106" s="20">
        <f t="shared" si="21"/>
        <v>9.7560975609756101E-2</v>
      </c>
      <c r="N106" s="20">
        <f t="shared" si="22"/>
        <v>0.43902439024390244</v>
      </c>
      <c r="O106" s="20">
        <f t="shared" si="23"/>
        <v>0.46341463414634149</v>
      </c>
      <c r="Q106" s="134" t="s">
        <v>188</v>
      </c>
      <c r="R106" s="134" t="s">
        <v>188</v>
      </c>
      <c r="S106" s="135">
        <f>SUM(S103:S105)</f>
        <v>482</v>
      </c>
      <c r="T106" s="135">
        <f>SUM(T103:T105)</f>
        <v>101</v>
      </c>
      <c r="U106" s="135">
        <f>SUM(U103:U105)</f>
        <v>239</v>
      </c>
      <c r="V106" s="135">
        <f>SUM(V103:V105)</f>
        <v>142</v>
      </c>
      <c r="W106" s="136">
        <f t="shared" si="27"/>
        <v>0.2095435684647303</v>
      </c>
      <c r="X106" s="136">
        <f t="shared" si="27"/>
        <v>0.49585062240663902</v>
      </c>
      <c r="Y106" s="125">
        <f t="shared" si="27"/>
        <v>0.29460580912863071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352</v>
      </c>
      <c r="I107" s="49">
        <f>B211</f>
        <v>146</v>
      </c>
      <c r="J107" s="49">
        <f>C211</f>
        <v>14</v>
      </c>
      <c r="K107" s="49">
        <f>D211</f>
        <v>88</v>
      </c>
      <c r="L107" s="49">
        <f>E211</f>
        <v>44</v>
      </c>
      <c r="M107" s="20">
        <f t="shared" si="21"/>
        <v>9.5890410958904104E-2</v>
      </c>
      <c r="N107" s="20">
        <f t="shared" si="22"/>
        <v>0.60273972602739723</v>
      </c>
      <c r="O107" s="20">
        <f t="shared" si="23"/>
        <v>0.30136986301369861</v>
      </c>
      <c r="Q107" s="137" t="s">
        <v>190</v>
      </c>
      <c r="R107" s="138" t="s">
        <v>201</v>
      </c>
      <c r="S107" s="49">
        <f t="shared" ref="S107:V111" si="34">B154</f>
        <v>31</v>
      </c>
      <c r="T107" s="49">
        <f t="shared" si="34"/>
        <v>3</v>
      </c>
      <c r="U107" s="49">
        <f t="shared" si="34"/>
        <v>19</v>
      </c>
      <c r="V107" s="49">
        <f t="shared" si="34"/>
        <v>9</v>
      </c>
      <c r="W107" s="24">
        <f t="shared" si="27"/>
        <v>9.6774193548387094E-2</v>
      </c>
      <c r="X107" s="24">
        <f t="shared" si="27"/>
        <v>0.61290322580645162</v>
      </c>
      <c r="Y107" s="20">
        <f t="shared" si="27"/>
        <v>0.29032258064516131</v>
      </c>
    </row>
    <row r="108" spans="1:25" x14ac:dyDescent="0.15">
      <c r="A108" s="16" t="s">
        <v>94</v>
      </c>
      <c r="B108" s="26">
        <v>45</v>
      </c>
      <c r="C108" s="26">
        <v>1</v>
      </c>
      <c r="D108" s="26">
        <v>18</v>
      </c>
      <c r="E108" s="26">
        <v>26</v>
      </c>
      <c r="F108" s="18"/>
      <c r="G108" s="116" t="s">
        <v>161</v>
      </c>
      <c r="H108" s="99" t="s">
        <v>222</v>
      </c>
      <c r="I108" s="49">
        <f>B230</f>
        <v>353</v>
      </c>
      <c r="J108" s="49">
        <f>C230</f>
        <v>44</v>
      </c>
      <c r="K108" s="49">
        <f>D230</f>
        <v>173</v>
      </c>
      <c r="L108" s="49">
        <f>E230</f>
        <v>136</v>
      </c>
      <c r="M108" s="20">
        <f t="shared" si="21"/>
        <v>0.12464589235127478</v>
      </c>
      <c r="N108" s="20">
        <f t="shared" si="22"/>
        <v>0.49008498583569404</v>
      </c>
      <c r="O108" s="20">
        <f t="shared" si="23"/>
        <v>0.38526912181303113</v>
      </c>
      <c r="Q108" s="137" t="s">
        <v>190</v>
      </c>
      <c r="R108" s="138" t="s">
        <v>202</v>
      </c>
      <c r="S108" s="49">
        <f t="shared" si="34"/>
        <v>93</v>
      </c>
      <c r="T108" s="49">
        <f t="shared" si="34"/>
        <v>12</v>
      </c>
      <c r="U108" s="49">
        <f t="shared" si="34"/>
        <v>43</v>
      </c>
      <c r="V108" s="49">
        <f t="shared" si="34"/>
        <v>38</v>
      </c>
      <c r="W108" s="24">
        <f t="shared" si="27"/>
        <v>0.12903225806451613</v>
      </c>
      <c r="X108" s="24">
        <f t="shared" si="27"/>
        <v>0.46236559139784944</v>
      </c>
      <c r="Y108" s="20">
        <f t="shared" si="27"/>
        <v>0.40860215053763443</v>
      </c>
    </row>
    <row r="109" spans="1:25" x14ac:dyDescent="0.15">
      <c r="A109" s="16" t="s">
        <v>96</v>
      </c>
      <c r="B109" s="26">
        <v>31</v>
      </c>
      <c r="C109" s="26">
        <v>0</v>
      </c>
      <c r="D109" s="26">
        <v>4</v>
      </c>
      <c r="E109" s="26">
        <v>27</v>
      </c>
      <c r="F109" s="18"/>
      <c r="G109" s="116" t="s">
        <v>161</v>
      </c>
      <c r="H109" s="99" t="s">
        <v>224</v>
      </c>
      <c r="I109" s="49">
        <f>B181</f>
        <v>77</v>
      </c>
      <c r="J109" s="49">
        <f>C181</f>
        <v>0</v>
      </c>
      <c r="K109" s="49">
        <f>D181</f>
        <v>42</v>
      </c>
      <c r="L109" s="49">
        <f>E181</f>
        <v>35</v>
      </c>
      <c r="M109" s="20">
        <f t="shared" si="21"/>
        <v>0</v>
      </c>
      <c r="N109" s="20">
        <f t="shared" si="22"/>
        <v>0.54545454545454541</v>
      </c>
      <c r="O109" s="20">
        <f t="shared" si="23"/>
        <v>0.45454545454545453</v>
      </c>
      <c r="Q109" s="137" t="s">
        <v>190</v>
      </c>
      <c r="R109" s="138" t="s">
        <v>204</v>
      </c>
      <c r="S109" s="49">
        <f t="shared" si="34"/>
        <v>55</v>
      </c>
      <c r="T109" s="49">
        <f t="shared" si="34"/>
        <v>7</v>
      </c>
      <c r="U109" s="49">
        <f t="shared" si="34"/>
        <v>26</v>
      </c>
      <c r="V109" s="49">
        <f t="shared" si="34"/>
        <v>22</v>
      </c>
      <c r="W109" s="24">
        <f t="shared" si="27"/>
        <v>0.12727272727272726</v>
      </c>
      <c r="X109" s="24">
        <f t="shared" si="27"/>
        <v>0.47272727272727272</v>
      </c>
      <c r="Y109" s="20">
        <f t="shared" si="27"/>
        <v>0.4</v>
      </c>
    </row>
    <row r="110" spans="1:25" x14ac:dyDescent="0.15">
      <c r="A110" s="16" t="s">
        <v>98</v>
      </c>
      <c r="B110" s="26">
        <v>58</v>
      </c>
      <c r="C110" s="26">
        <v>6</v>
      </c>
      <c r="D110" s="26">
        <v>19</v>
      </c>
      <c r="E110" s="26">
        <v>33</v>
      </c>
      <c r="F110" s="18"/>
      <c r="G110" s="116" t="s">
        <v>161</v>
      </c>
      <c r="H110" s="156" t="s">
        <v>213</v>
      </c>
      <c r="I110" s="157">
        <f>S118</f>
        <v>186</v>
      </c>
      <c r="J110" s="157">
        <f>T118</f>
        <v>15</v>
      </c>
      <c r="K110" s="157">
        <f>U118</f>
        <v>86</v>
      </c>
      <c r="L110" s="157">
        <f>V118</f>
        <v>85</v>
      </c>
      <c r="M110" s="158">
        <f t="shared" si="21"/>
        <v>8.0645161290322578E-2</v>
      </c>
      <c r="N110" s="158">
        <f t="shared" si="22"/>
        <v>0.46236559139784944</v>
      </c>
      <c r="O110" s="158">
        <f t="shared" si="23"/>
        <v>0.45698924731182794</v>
      </c>
      <c r="Q110" s="137" t="s">
        <v>190</v>
      </c>
      <c r="R110" s="138" t="s">
        <v>206</v>
      </c>
      <c r="S110" s="49">
        <f t="shared" si="34"/>
        <v>78</v>
      </c>
      <c r="T110" s="49">
        <f t="shared" si="34"/>
        <v>6</v>
      </c>
      <c r="U110" s="49">
        <f t="shared" si="34"/>
        <v>33</v>
      </c>
      <c r="V110" s="49">
        <f t="shared" si="34"/>
        <v>39</v>
      </c>
      <c r="W110" s="24">
        <f t="shared" si="27"/>
        <v>7.6923076923076927E-2</v>
      </c>
      <c r="X110" s="24">
        <f t="shared" si="27"/>
        <v>0.42307692307692307</v>
      </c>
      <c r="Y110" s="20">
        <f t="shared" si="27"/>
        <v>0.5</v>
      </c>
    </row>
    <row r="111" spans="1:25" x14ac:dyDescent="0.15">
      <c r="A111" s="16" t="s">
        <v>104</v>
      </c>
      <c r="B111" s="26">
        <v>39</v>
      </c>
      <c r="C111" s="26">
        <v>0</v>
      </c>
      <c r="D111" s="26">
        <v>10</v>
      </c>
      <c r="E111" s="26">
        <v>29</v>
      </c>
      <c r="F111" s="18"/>
      <c r="G111" s="116" t="s">
        <v>161</v>
      </c>
      <c r="H111" s="99" t="s">
        <v>227</v>
      </c>
      <c r="I111" s="49">
        <f>B185</f>
        <v>103</v>
      </c>
      <c r="J111" s="49">
        <f>C185</f>
        <v>12</v>
      </c>
      <c r="K111" s="49">
        <f>D185</f>
        <v>45</v>
      </c>
      <c r="L111" s="49">
        <f>E185</f>
        <v>46</v>
      </c>
      <c r="M111" s="20">
        <f t="shared" si="21"/>
        <v>0.11650485436893204</v>
      </c>
      <c r="N111" s="20">
        <f t="shared" si="22"/>
        <v>0.43689320388349512</v>
      </c>
      <c r="O111" s="20">
        <f t="shared" si="23"/>
        <v>0.44660194174757284</v>
      </c>
      <c r="Q111" s="137" t="s">
        <v>190</v>
      </c>
      <c r="R111" s="138" t="s">
        <v>207</v>
      </c>
      <c r="S111" s="49">
        <f t="shared" si="34"/>
        <v>11</v>
      </c>
      <c r="T111" s="49">
        <f t="shared" si="34"/>
        <v>0</v>
      </c>
      <c r="U111" s="49">
        <f t="shared" si="34"/>
        <v>4</v>
      </c>
      <c r="V111" s="49">
        <f t="shared" si="34"/>
        <v>7</v>
      </c>
      <c r="W111" s="24">
        <f t="shared" si="27"/>
        <v>0</v>
      </c>
      <c r="X111" s="24">
        <f t="shared" si="27"/>
        <v>0.36363636363636365</v>
      </c>
      <c r="Y111" s="20">
        <f t="shared" si="27"/>
        <v>0.63636363636363635</v>
      </c>
    </row>
    <row r="112" spans="1:25" x14ac:dyDescent="0.15">
      <c r="A112" s="16" t="s">
        <v>106</v>
      </c>
      <c r="B112" s="26">
        <v>50</v>
      </c>
      <c r="C112" s="26">
        <v>2</v>
      </c>
      <c r="D112" s="26">
        <v>23</v>
      </c>
      <c r="E112" s="26">
        <v>25</v>
      </c>
      <c r="F112" s="18"/>
      <c r="G112" s="116" t="s">
        <v>161</v>
      </c>
      <c r="H112" s="99" t="s">
        <v>229</v>
      </c>
      <c r="I112" s="49">
        <f>B182</f>
        <v>24</v>
      </c>
      <c r="J112" s="49">
        <f>C182</f>
        <v>1</v>
      </c>
      <c r="K112" s="49">
        <f>D182</f>
        <v>9</v>
      </c>
      <c r="L112" s="49">
        <f>E182</f>
        <v>14</v>
      </c>
      <c r="M112" s="20">
        <f t="shared" si="21"/>
        <v>4.1666666666666664E-2</v>
      </c>
      <c r="N112" s="20">
        <f t="shared" si="22"/>
        <v>0.375</v>
      </c>
      <c r="O112" s="20">
        <f t="shared" si="23"/>
        <v>0.58333333333333337</v>
      </c>
      <c r="Q112" s="137" t="s">
        <v>190</v>
      </c>
      <c r="R112" s="143" t="s">
        <v>190</v>
      </c>
      <c r="S112" s="144">
        <f>SUM(S107:S111)</f>
        <v>268</v>
      </c>
      <c r="T112" s="144">
        <f>SUM(T107:T111)</f>
        <v>28</v>
      </c>
      <c r="U112" s="144">
        <f>SUM(U107:U111)</f>
        <v>125</v>
      </c>
      <c r="V112" s="144">
        <f>SUM(V107:V111)</f>
        <v>115</v>
      </c>
      <c r="W112" s="145">
        <f t="shared" si="27"/>
        <v>0.1044776119402985</v>
      </c>
      <c r="X112" s="145">
        <f t="shared" si="27"/>
        <v>0.46641791044776121</v>
      </c>
      <c r="Y112" s="128">
        <f t="shared" si="27"/>
        <v>0.42910447761194032</v>
      </c>
    </row>
    <row r="113" spans="1:25" x14ac:dyDescent="0.15">
      <c r="A113" s="16" t="s">
        <v>109</v>
      </c>
      <c r="B113" s="26">
        <v>150</v>
      </c>
      <c r="C113" s="26">
        <v>13</v>
      </c>
      <c r="D113" s="26">
        <v>64</v>
      </c>
      <c r="E113" s="26">
        <v>73</v>
      </c>
      <c r="F113" s="18"/>
      <c r="G113" s="116" t="s">
        <v>161</v>
      </c>
      <c r="H113" s="55" t="s">
        <v>219</v>
      </c>
      <c r="I113" s="100">
        <f>S125</f>
        <v>243</v>
      </c>
      <c r="J113" s="100">
        <f>T125</f>
        <v>26</v>
      </c>
      <c r="K113" s="100">
        <f>U125</f>
        <v>116</v>
      </c>
      <c r="L113" s="100">
        <f>V125</f>
        <v>101</v>
      </c>
      <c r="M113" s="101">
        <f t="shared" si="21"/>
        <v>0.10699588477366255</v>
      </c>
      <c r="N113" s="101">
        <f t="shared" si="22"/>
        <v>0.47736625514403291</v>
      </c>
      <c r="O113" s="101">
        <f t="shared" si="23"/>
        <v>0.41563786008230452</v>
      </c>
      <c r="Q113" s="146" t="s">
        <v>18</v>
      </c>
      <c r="R113" s="147" t="s">
        <v>16</v>
      </c>
      <c r="S113" s="49">
        <f t="shared" ref="S113:V114" si="35">B172</f>
        <v>341</v>
      </c>
      <c r="T113" s="49">
        <f t="shared" si="35"/>
        <v>53</v>
      </c>
      <c r="U113" s="49">
        <f t="shared" si="35"/>
        <v>163</v>
      </c>
      <c r="V113" s="49">
        <f t="shared" si="35"/>
        <v>125</v>
      </c>
      <c r="W113" s="24">
        <f t="shared" si="27"/>
        <v>0.15542521994134897</v>
      </c>
      <c r="X113" s="24">
        <f t="shared" si="27"/>
        <v>0.47800586510263932</v>
      </c>
      <c r="Y113" s="20">
        <f t="shared" si="27"/>
        <v>0.36656891495601174</v>
      </c>
    </row>
    <row r="114" spans="1:25" x14ac:dyDescent="0.15">
      <c r="A114" s="16" t="s">
        <v>112</v>
      </c>
      <c r="B114" s="26">
        <v>127</v>
      </c>
      <c r="C114" s="26">
        <v>7</v>
      </c>
      <c r="D114" s="26">
        <v>44</v>
      </c>
      <c r="E114" s="26">
        <v>76</v>
      </c>
      <c r="F114" s="27"/>
      <c r="G114" s="116" t="s">
        <v>161</v>
      </c>
      <c r="H114" s="99" t="s">
        <v>232</v>
      </c>
      <c r="I114" s="49">
        <f t="shared" ref="I114:L117" si="36">B192</f>
        <v>54</v>
      </c>
      <c r="J114" s="49">
        <f t="shared" si="36"/>
        <v>6</v>
      </c>
      <c r="K114" s="49">
        <f t="shared" si="36"/>
        <v>25</v>
      </c>
      <c r="L114" s="49">
        <f t="shared" si="36"/>
        <v>23</v>
      </c>
      <c r="M114" s="20">
        <f t="shared" si="21"/>
        <v>0.1111111111111111</v>
      </c>
      <c r="N114" s="20">
        <f t="shared" si="22"/>
        <v>0.46296296296296297</v>
      </c>
      <c r="O114" s="20">
        <f t="shared" si="23"/>
        <v>0.42592592592592593</v>
      </c>
      <c r="Q114" s="146" t="s">
        <v>18</v>
      </c>
      <c r="R114" s="147" t="s">
        <v>210</v>
      </c>
      <c r="S114" s="49">
        <f t="shared" si="35"/>
        <v>120</v>
      </c>
      <c r="T114" s="49">
        <f t="shared" si="35"/>
        <v>18</v>
      </c>
      <c r="U114" s="49">
        <f t="shared" si="35"/>
        <v>67</v>
      </c>
      <c r="V114" s="49">
        <f t="shared" si="35"/>
        <v>35</v>
      </c>
      <c r="W114" s="24">
        <f t="shared" si="27"/>
        <v>0.15</v>
      </c>
      <c r="X114" s="24">
        <f t="shared" si="27"/>
        <v>0.55833333333333335</v>
      </c>
      <c r="Y114" s="20">
        <f t="shared" si="27"/>
        <v>0.29166666666666669</v>
      </c>
    </row>
    <row r="115" spans="1:25" x14ac:dyDescent="0.15">
      <c r="A115" s="16" t="s">
        <v>114</v>
      </c>
      <c r="B115" s="26">
        <v>41</v>
      </c>
      <c r="C115" s="26">
        <v>2</v>
      </c>
      <c r="D115" s="26">
        <v>10</v>
      </c>
      <c r="E115" s="26">
        <v>29</v>
      </c>
      <c r="F115" s="18"/>
      <c r="G115" s="116" t="s">
        <v>161</v>
      </c>
      <c r="H115" s="99" t="s">
        <v>234</v>
      </c>
      <c r="I115" s="49">
        <f t="shared" si="36"/>
        <v>51</v>
      </c>
      <c r="J115" s="49">
        <f t="shared" si="36"/>
        <v>3</v>
      </c>
      <c r="K115" s="49">
        <f t="shared" si="36"/>
        <v>23</v>
      </c>
      <c r="L115" s="49">
        <f t="shared" si="36"/>
        <v>25</v>
      </c>
      <c r="M115" s="20">
        <f t="shared" si="21"/>
        <v>5.8823529411764705E-2</v>
      </c>
      <c r="N115" s="20">
        <f t="shared" si="22"/>
        <v>0.45098039215686275</v>
      </c>
      <c r="O115" s="20">
        <f t="shared" si="23"/>
        <v>0.49019607843137253</v>
      </c>
      <c r="Q115" s="146" t="s">
        <v>18</v>
      </c>
      <c r="R115" s="148" t="s">
        <v>18</v>
      </c>
      <c r="S115" s="149">
        <f>SUM(S113:S114)</f>
        <v>461</v>
      </c>
      <c r="T115" s="149">
        <f>SUM(T113:T114)</f>
        <v>71</v>
      </c>
      <c r="U115" s="149">
        <f>SUM(U113:U114)</f>
        <v>230</v>
      </c>
      <c r="V115" s="149">
        <f>SUM(V113:V114)</f>
        <v>160</v>
      </c>
      <c r="W115" s="150">
        <f t="shared" si="27"/>
        <v>0.15401301518438179</v>
      </c>
      <c r="X115" s="150">
        <f t="shared" si="27"/>
        <v>0.49891540130151846</v>
      </c>
      <c r="Y115" s="142">
        <f t="shared" si="27"/>
        <v>0.34707158351409978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f t="shared" si="36"/>
        <v>55</v>
      </c>
      <c r="J116" s="49">
        <f t="shared" si="36"/>
        <v>0</v>
      </c>
      <c r="K116" s="49">
        <f t="shared" si="36"/>
        <v>29</v>
      </c>
      <c r="L116" s="49">
        <f t="shared" si="36"/>
        <v>26</v>
      </c>
      <c r="M116" s="20">
        <f t="shared" si="21"/>
        <v>0</v>
      </c>
      <c r="N116" s="20">
        <f t="shared" si="22"/>
        <v>0.52727272727272723</v>
      </c>
      <c r="O116" s="20">
        <f t="shared" si="23"/>
        <v>0.47272727272727272</v>
      </c>
      <c r="Q116" s="85" t="s">
        <v>213</v>
      </c>
      <c r="R116" s="80" t="s">
        <v>214</v>
      </c>
      <c r="S116" s="49">
        <f t="shared" ref="S116:V117" si="37">B183</f>
        <v>93</v>
      </c>
      <c r="T116" s="49">
        <f t="shared" si="37"/>
        <v>3</v>
      </c>
      <c r="U116" s="49">
        <f t="shared" si="37"/>
        <v>39</v>
      </c>
      <c r="V116" s="49">
        <f t="shared" si="37"/>
        <v>51</v>
      </c>
      <c r="W116" s="24">
        <f t="shared" ref="W116:Y147" si="38">T116/$S116</f>
        <v>3.2258064516129031E-2</v>
      </c>
      <c r="X116" s="24">
        <f t="shared" si="38"/>
        <v>0.41935483870967744</v>
      </c>
      <c r="Y116" s="20">
        <f t="shared" si="38"/>
        <v>0.54838709677419351</v>
      </c>
    </row>
    <row r="117" spans="1:25" x14ac:dyDescent="0.15">
      <c r="A117" s="16" t="s">
        <v>119</v>
      </c>
      <c r="B117" s="26">
        <v>53</v>
      </c>
      <c r="C117" s="26">
        <v>1</v>
      </c>
      <c r="D117" s="26">
        <v>20</v>
      </c>
      <c r="E117" s="26">
        <v>32</v>
      </c>
      <c r="F117" s="18"/>
      <c r="G117" s="116" t="s">
        <v>161</v>
      </c>
      <c r="H117" s="99" t="s">
        <v>237</v>
      </c>
      <c r="I117" s="49">
        <f t="shared" si="36"/>
        <v>76</v>
      </c>
      <c r="J117" s="49">
        <f t="shared" si="36"/>
        <v>9</v>
      </c>
      <c r="K117" s="49">
        <f t="shared" si="36"/>
        <v>29</v>
      </c>
      <c r="L117" s="49">
        <f t="shared" si="36"/>
        <v>38</v>
      </c>
      <c r="M117" s="20">
        <f t="shared" si="21"/>
        <v>0.11842105263157894</v>
      </c>
      <c r="N117" s="20">
        <f t="shared" si="22"/>
        <v>0.38157894736842107</v>
      </c>
      <c r="O117" s="20">
        <f t="shared" si="23"/>
        <v>0.5</v>
      </c>
      <c r="Q117" s="85" t="s">
        <v>213</v>
      </c>
      <c r="R117" s="80" t="s">
        <v>216</v>
      </c>
      <c r="S117" s="49">
        <f t="shared" si="37"/>
        <v>93</v>
      </c>
      <c r="T117" s="49">
        <f t="shared" si="37"/>
        <v>12</v>
      </c>
      <c r="U117" s="49">
        <f t="shared" si="37"/>
        <v>47</v>
      </c>
      <c r="V117" s="49">
        <f t="shared" si="37"/>
        <v>34</v>
      </c>
      <c r="W117" s="24">
        <f t="shared" si="38"/>
        <v>0.12903225806451613</v>
      </c>
      <c r="X117" s="24">
        <f t="shared" si="38"/>
        <v>0.5053763440860215</v>
      </c>
      <c r="Y117" s="20">
        <f t="shared" si="38"/>
        <v>0.36559139784946237</v>
      </c>
    </row>
    <row r="118" spans="1:25" x14ac:dyDescent="0.15">
      <c r="A118" s="16" t="s">
        <v>121</v>
      </c>
      <c r="B118" s="26">
        <v>235</v>
      </c>
      <c r="C118" s="26">
        <v>26</v>
      </c>
      <c r="D118" s="26">
        <v>119</v>
      </c>
      <c r="E118" s="26">
        <v>90</v>
      </c>
      <c r="F118" s="27"/>
      <c r="G118" s="116" t="s">
        <v>161</v>
      </c>
      <c r="H118" s="171" t="s">
        <v>230</v>
      </c>
      <c r="I118" s="172">
        <f>S129</f>
        <v>334</v>
      </c>
      <c r="J118" s="172">
        <f>T129</f>
        <v>29</v>
      </c>
      <c r="K118" s="172">
        <f>U129</f>
        <v>170</v>
      </c>
      <c r="L118" s="172">
        <f>V129</f>
        <v>135</v>
      </c>
      <c r="M118" s="168">
        <f t="shared" si="21"/>
        <v>8.6826347305389226E-2</v>
      </c>
      <c r="N118" s="168">
        <f t="shared" si="22"/>
        <v>0.50898203592814373</v>
      </c>
      <c r="O118" s="168">
        <f t="shared" si="23"/>
        <v>0.40419161676646709</v>
      </c>
      <c r="Q118" s="85" t="s">
        <v>213</v>
      </c>
      <c r="R118" s="151" t="s">
        <v>213</v>
      </c>
      <c r="S118" s="152">
        <f>SUM(S116:S117)</f>
        <v>186</v>
      </c>
      <c r="T118" s="152">
        <f>SUM(T116:T117)</f>
        <v>15</v>
      </c>
      <c r="U118" s="152">
        <f>SUM(U116:U117)</f>
        <v>86</v>
      </c>
      <c r="V118" s="152">
        <f>SUM(V116:V117)</f>
        <v>85</v>
      </c>
      <c r="W118" s="88">
        <f t="shared" si="38"/>
        <v>8.0645161290322578E-2</v>
      </c>
      <c r="X118" s="88">
        <f t="shared" si="38"/>
        <v>0.46236559139784944</v>
      </c>
      <c r="Y118" s="153">
        <f t="shared" si="38"/>
        <v>0.45698924731182794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19</v>
      </c>
      <c r="E119" s="26">
        <v>24</v>
      </c>
      <c r="F119" s="18"/>
      <c r="G119" s="116" t="s">
        <v>161</v>
      </c>
      <c r="H119" s="173" t="s">
        <v>238</v>
      </c>
      <c r="I119" s="174">
        <f>S135</f>
        <v>944</v>
      </c>
      <c r="J119" s="174">
        <f>T135</f>
        <v>177</v>
      </c>
      <c r="K119" s="174">
        <f>U135</f>
        <v>500</v>
      </c>
      <c r="L119" s="174">
        <f>V135</f>
        <v>267</v>
      </c>
      <c r="M119" s="175">
        <f t="shared" si="21"/>
        <v>0.1875</v>
      </c>
      <c r="N119" s="175">
        <f t="shared" si="22"/>
        <v>0.52966101694915257</v>
      </c>
      <c r="O119" s="175">
        <f t="shared" si="23"/>
        <v>0.28283898305084748</v>
      </c>
      <c r="Q119" s="154" t="s">
        <v>219</v>
      </c>
      <c r="R119" s="155" t="s">
        <v>219</v>
      </c>
      <c r="S119" s="49">
        <f t="shared" ref="S119:V124" si="39">B186</f>
        <v>127</v>
      </c>
      <c r="T119" s="49">
        <f t="shared" si="39"/>
        <v>12</v>
      </c>
      <c r="U119" s="49">
        <f t="shared" si="39"/>
        <v>59</v>
      </c>
      <c r="V119" s="49">
        <f t="shared" si="39"/>
        <v>56</v>
      </c>
      <c r="W119" s="24">
        <f t="shared" si="38"/>
        <v>9.4488188976377951E-2</v>
      </c>
      <c r="X119" s="24">
        <f t="shared" si="38"/>
        <v>0.46456692913385828</v>
      </c>
      <c r="Y119" s="20">
        <f t="shared" si="38"/>
        <v>0.44094488188976377</v>
      </c>
    </row>
    <row r="120" spans="1:25" x14ac:dyDescent="0.15">
      <c r="A120" s="16" t="s">
        <v>125</v>
      </c>
      <c r="B120" s="26">
        <v>19</v>
      </c>
      <c r="C120" s="26">
        <v>1</v>
      </c>
      <c r="D120" s="26">
        <v>16</v>
      </c>
      <c r="E120" s="26">
        <v>2</v>
      </c>
      <c r="F120" s="18"/>
      <c r="G120" s="116" t="s">
        <v>161</v>
      </c>
      <c r="H120" s="99" t="s">
        <v>242</v>
      </c>
      <c r="I120" s="49">
        <f>B199</f>
        <v>297</v>
      </c>
      <c r="J120" s="49">
        <f>C199</f>
        <v>28</v>
      </c>
      <c r="K120" s="49">
        <f>D199</f>
        <v>156</v>
      </c>
      <c r="L120" s="49">
        <f>E199</f>
        <v>113</v>
      </c>
      <c r="M120" s="20">
        <f t="shared" si="21"/>
        <v>9.4276094276094277E-2</v>
      </c>
      <c r="N120" s="20">
        <f t="shared" si="22"/>
        <v>0.5252525252525253</v>
      </c>
      <c r="O120" s="20">
        <f t="shared" si="23"/>
        <v>0.38047138047138046</v>
      </c>
      <c r="Q120" s="154" t="s">
        <v>219</v>
      </c>
      <c r="R120" s="155" t="s">
        <v>221</v>
      </c>
      <c r="S120" s="49">
        <f t="shared" si="39"/>
        <v>9</v>
      </c>
      <c r="T120" s="49">
        <f t="shared" si="39"/>
        <v>0</v>
      </c>
      <c r="U120" s="49">
        <f t="shared" si="39"/>
        <v>4</v>
      </c>
      <c r="V120" s="49">
        <f t="shared" si="39"/>
        <v>5</v>
      </c>
      <c r="W120" s="24">
        <f t="shared" si="38"/>
        <v>0</v>
      </c>
      <c r="X120" s="24">
        <f t="shared" si="38"/>
        <v>0.44444444444444442</v>
      </c>
      <c r="Y120" s="20">
        <f t="shared" si="38"/>
        <v>0.55555555555555558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f>S138</f>
        <v>15</v>
      </c>
      <c r="J121" s="177">
        <f>T138</f>
        <v>0</v>
      </c>
      <c r="K121" s="177">
        <f>U138</f>
        <v>3</v>
      </c>
      <c r="L121" s="177">
        <f>V138</f>
        <v>12</v>
      </c>
      <c r="M121" s="178">
        <f t="shared" si="21"/>
        <v>0</v>
      </c>
      <c r="N121" s="178">
        <f t="shared" si="22"/>
        <v>0.2</v>
      </c>
      <c r="O121" s="178">
        <f t="shared" si="23"/>
        <v>0.8</v>
      </c>
      <c r="Q121" s="154" t="s">
        <v>219</v>
      </c>
      <c r="R121" s="155" t="s">
        <v>223</v>
      </c>
      <c r="S121" s="49">
        <f t="shared" si="39"/>
        <v>74</v>
      </c>
      <c r="T121" s="49">
        <f t="shared" si="39"/>
        <v>11</v>
      </c>
      <c r="U121" s="49">
        <f t="shared" si="39"/>
        <v>37</v>
      </c>
      <c r="V121" s="49">
        <f t="shared" si="39"/>
        <v>26</v>
      </c>
      <c r="W121" s="24">
        <f t="shared" si="38"/>
        <v>0.14864864864864866</v>
      </c>
      <c r="X121" s="24">
        <f t="shared" si="38"/>
        <v>0.5</v>
      </c>
      <c r="Y121" s="20">
        <f t="shared" si="38"/>
        <v>0.35135135135135137</v>
      </c>
    </row>
    <row r="122" spans="1:25" x14ac:dyDescent="0.15">
      <c r="A122" s="16" t="s">
        <v>129</v>
      </c>
      <c r="B122" s="26">
        <v>47</v>
      </c>
      <c r="C122" s="26">
        <v>4</v>
      </c>
      <c r="D122" s="26">
        <v>21</v>
      </c>
      <c r="E122" s="26">
        <v>22</v>
      </c>
      <c r="F122" s="18"/>
      <c r="G122" s="116" t="s">
        <v>161</v>
      </c>
      <c r="H122" s="99" t="s">
        <v>246</v>
      </c>
      <c r="I122" s="49">
        <f>B207</f>
        <v>27</v>
      </c>
      <c r="J122" s="49">
        <f>C207</f>
        <v>2</v>
      </c>
      <c r="K122" s="49">
        <f>D207</f>
        <v>9</v>
      </c>
      <c r="L122" s="49">
        <f>E207</f>
        <v>16</v>
      </c>
      <c r="M122" s="20">
        <f t="shared" si="21"/>
        <v>7.407407407407407E-2</v>
      </c>
      <c r="N122" s="20">
        <f t="shared" si="22"/>
        <v>0.33333333333333331</v>
      </c>
      <c r="O122" s="20">
        <f t="shared" si="23"/>
        <v>0.59259259259259256</v>
      </c>
      <c r="Q122" s="154" t="s">
        <v>219</v>
      </c>
      <c r="R122" s="155" t="s">
        <v>225</v>
      </c>
      <c r="S122" s="49">
        <f t="shared" si="39"/>
        <v>7</v>
      </c>
      <c r="T122" s="49">
        <f t="shared" si="39"/>
        <v>0</v>
      </c>
      <c r="U122" s="49">
        <f t="shared" si="39"/>
        <v>4</v>
      </c>
      <c r="V122" s="49">
        <f t="shared" si="39"/>
        <v>3</v>
      </c>
      <c r="W122" s="24">
        <f t="shared" si="38"/>
        <v>0</v>
      </c>
      <c r="X122" s="24">
        <f t="shared" si="38"/>
        <v>0.5714285714285714</v>
      </c>
      <c r="Y122" s="20">
        <f t="shared" si="38"/>
        <v>0.42857142857142855</v>
      </c>
    </row>
    <row r="123" spans="1:25" x14ac:dyDescent="0.15">
      <c r="A123" s="16" t="s">
        <v>131</v>
      </c>
      <c r="B123" s="26">
        <v>30</v>
      </c>
      <c r="C123" s="26">
        <v>4</v>
      </c>
      <c r="D123" s="26">
        <v>7</v>
      </c>
      <c r="E123" s="26">
        <v>19</v>
      </c>
      <c r="F123" s="18"/>
      <c r="G123" s="116" t="s">
        <v>161</v>
      </c>
      <c r="H123" s="183" t="s">
        <v>247</v>
      </c>
      <c r="I123" s="184">
        <f>S141</f>
        <v>208</v>
      </c>
      <c r="J123" s="184">
        <f>T141</f>
        <v>27</v>
      </c>
      <c r="K123" s="184">
        <f>U141</f>
        <v>101</v>
      </c>
      <c r="L123" s="184">
        <f>V141</f>
        <v>80</v>
      </c>
      <c r="M123" s="185">
        <f t="shared" si="21"/>
        <v>0.12980769230769232</v>
      </c>
      <c r="N123" s="185">
        <f t="shared" si="22"/>
        <v>0.48557692307692307</v>
      </c>
      <c r="O123" s="185">
        <f t="shared" si="23"/>
        <v>0.38461538461538464</v>
      </c>
      <c r="Q123" s="154" t="s">
        <v>219</v>
      </c>
      <c r="R123" s="155" t="s">
        <v>226</v>
      </c>
      <c r="S123" s="49">
        <f t="shared" si="39"/>
        <v>11</v>
      </c>
      <c r="T123" s="49">
        <f t="shared" si="39"/>
        <v>0</v>
      </c>
      <c r="U123" s="49">
        <f t="shared" si="39"/>
        <v>7</v>
      </c>
      <c r="V123" s="49">
        <f t="shared" si="39"/>
        <v>4</v>
      </c>
      <c r="W123" s="24">
        <f t="shared" si="38"/>
        <v>0</v>
      </c>
      <c r="X123" s="24">
        <f t="shared" si="38"/>
        <v>0.63636363636363635</v>
      </c>
      <c r="Y123" s="20">
        <f t="shared" si="38"/>
        <v>0.36363636363636365</v>
      </c>
    </row>
    <row r="124" spans="1:25" x14ac:dyDescent="0.15">
      <c r="A124" s="16" t="s">
        <v>133</v>
      </c>
      <c r="B124" s="26">
        <v>61</v>
      </c>
      <c r="C124" s="26">
        <v>3</v>
      </c>
      <c r="D124" s="26">
        <v>32</v>
      </c>
      <c r="E124" s="26">
        <v>26</v>
      </c>
      <c r="F124" s="27"/>
      <c r="G124" s="116" t="s">
        <v>161</v>
      </c>
      <c r="H124" s="99" t="s">
        <v>249</v>
      </c>
      <c r="I124" s="49">
        <f>B210</f>
        <v>289</v>
      </c>
      <c r="J124" s="49">
        <f>C210</f>
        <v>36</v>
      </c>
      <c r="K124" s="49">
        <f>D210</f>
        <v>134</v>
      </c>
      <c r="L124" s="49">
        <f>E210</f>
        <v>119</v>
      </c>
      <c r="M124" s="20">
        <f t="shared" si="21"/>
        <v>0.1245674740484429</v>
      </c>
      <c r="N124" s="20">
        <f t="shared" si="22"/>
        <v>0.46366782006920415</v>
      </c>
      <c r="O124" s="20">
        <f t="shared" si="23"/>
        <v>0.41176470588235292</v>
      </c>
      <c r="Q124" s="154" t="s">
        <v>219</v>
      </c>
      <c r="R124" s="155" t="s">
        <v>228</v>
      </c>
      <c r="S124" s="49">
        <f t="shared" si="39"/>
        <v>15</v>
      </c>
      <c r="T124" s="49">
        <f t="shared" si="39"/>
        <v>3</v>
      </c>
      <c r="U124" s="49">
        <f t="shared" si="39"/>
        <v>5</v>
      </c>
      <c r="V124" s="49">
        <f t="shared" si="39"/>
        <v>7</v>
      </c>
      <c r="W124" s="24">
        <f t="shared" si="38"/>
        <v>0.2</v>
      </c>
      <c r="X124" s="24">
        <f t="shared" si="38"/>
        <v>0.33333333333333331</v>
      </c>
      <c r="Y124" s="20">
        <f t="shared" si="38"/>
        <v>0.46666666666666667</v>
      </c>
    </row>
    <row r="125" spans="1:25" x14ac:dyDescent="0.15">
      <c r="A125" s="16" t="s">
        <v>135</v>
      </c>
      <c r="B125" s="26">
        <v>31</v>
      </c>
      <c r="C125" s="26">
        <v>0</v>
      </c>
      <c r="D125" s="26">
        <v>6</v>
      </c>
      <c r="E125" s="26">
        <v>25</v>
      </c>
      <c r="F125" s="18"/>
      <c r="G125" s="116" t="s">
        <v>161</v>
      </c>
      <c r="H125" s="99" t="s">
        <v>251</v>
      </c>
      <c r="I125" s="49">
        <f t="shared" ref="I125:L126" si="40">B212</f>
        <v>144</v>
      </c>
      <c r="J125" s="49">
        <f t="shared" si="40"/>
        <v>10</v>
      </c>
      <c r="K125" s="49">
        <f t="shared" si="40"/>
        <v>66</v>
      </c>
      <c r="L125" s="49">
        <f t="shared" si="40"/>
        <v>68</v>
      </c>
      <c r="M125" s="20">
        <f t="shared" si="21"/>
        <v>6.9444444444444448E-2</v>
      </c>
      <c r="N125" s="20">
        <f t="shared" si="22"/>
        <v>0.45833333333333331</v>
      </c>
      <c r="O125" s="20">
        <f t="shared" si="23"/>
        <v>0.47222222222222221</v>
      </c>
      <c r="Q125" s="154" t="s">
        <v>219</v>
      </c>
      <c r="R125" s="159" t="s">
        <v>219</v>
      </c>
      <c r="S125" s="160">
        <f>SUM(S119:S124)</f>
        <v>243</v>
      </c>
      <c r="T125" s="160">
        <f>SUM(T119:T124)</f>
        <v>26</v>
      </c>
      <c r="U125" s="160">
        <f>SUM(U119:U124)</f>
        <v>116</v>
      </c>
      <c r="V125" s="160">
        <f>SUM(V119:V124)</f>
        <v>101</v>
      </c>
      <c r="W125" s="161">
        <f t="shared" si="38"/>
        <v>0.10699588477366255</v>
      </c>
      <c r="X125" s="161">
        <f t="shared" si="38"/>
        <v>0.47736625514403291</v>
      </c>
      <c r="Y125" s="162">
        <f t="shared" si="38"/>
        <v>0.41563786008230452</v>
      </c>
    </row>
    <row r="126" spans="1:25" x14ac:dyDescent="0.15">
      <c r="A126" s="16" t="s">
        <v>137</v>
      </c>
      <c r="B126" s="26">
        <v>46</v>
      </c>
      <c r="C126" s="26">
        <v>8</v>
      </c>
      <c r="D126" s="26">
        <v>17</v>
      </c>
      <c r="E126" s="26">
        <v>21</v>
      </c>
      <c r="F126" s="18"/>
      <c r="G126" s="116" t="s">
        <v>161</v>
      </c>
      <c r="H126" s="99" t="s">
        <v>252</v>
      </c>
      <c r="I126" s="49">
        <f t="shared" si="40"/>
        <v>26</v>
      </c>
      <c r="J126" s="49">
        <f t="shared" si="40"/>
        <v>0</v>
      </c>
      <c r="K126" s="49">
        <f t="shared" si="40"/>
        <v>15</v>
      </c>
      <c r="L126" s="49">
        <f t="shared" si="40"/>
        <v>11</v>
      </c>
      <c r="M126" s="20">
        <f t="shared" si="21"/>
        <v>0</v>
      </c>
      <c r="N126" s="20">
        <f t="shared" si="22"/>
        <v>0.57692307692307687</v>
      </c>
      <c r="O126" s="20">
        <f t="shared" si="23"/>
        <v>0.42307692307692307</v>
      </c>
      <c r="Q126" s="163" t="s">
        <v>230</v>
      </c>
      <c r="R126" s="164" t="s">
        <v>231</v>
      </c>
      <c r="S126" s="49">
        <f>B196</f>
        <v>159</v>
      </c>
      <c r="T126" s="49">
        <f>C196</f>
        <v>7</v>
      </c>
      <c r="U126" s="49">
        <f>D196</f>
        <v>81</v>
      </c>
      <c r="V126" s="49">
        <f>E196</f>
        <v>71</v>
      </c>
      <c r="W126" s="24">
        <f t="shared" si="38"/>
        <v>4.40251572327044E-2</v>
      </c>
      <c r="X126" s="24">
        <f t="shared" si="38"/>
        <v>0.50943396226415094</v>
      </c>
      <c r="Y126" s="20">
        <f t="shared" si="38"/>
        <v>0.44654088050314467</v>
      </c>
    </row>
    <row r="127" spans="1:25" x14ac:dyDescent="0.15">
      <c r="A127" s="16" t="s">
        <v>139</v>
      </c>
      <c r="B127" s="26">
        <v>72</v>
      </c>
      <c r="C127" s="26">
        <v>7</v>
      </c>
      <c r="D127" s="26">
        <v>27</v>
      </c>
      <c r="E127" s="26">
        <v>38</v>
      </c>
      <c r="F127" s="27"/>
      <c r="G127" s="116" t="s">
        <v>161</v>
      </c>
      <c r="H127" s="117" t="s">
        <v>254</v>
      </c>
      <c r="I127" s="118">
        <f>S144</f>
        <v>463</v>
      </c>
      <c r="J127" s="118">
        <f>T144</f>
        <v>32</v>
      </c>
      <c r="K127" s="118">
        <f>U144</f>
        <v>205</v>
      </c>
      <c r="L127" s="118">
        <f>V144</f>
        <v>226</v>
      </c>
      <c r="M127" s="119">
        <f t="shared" si="21"/>
        <v>6.9114470842332618E-2</v>
      </c>
      <c r="N127" s="119">
        <f t="shared" si="22"/>
        <v>0.4427645788336933</v>
      </c>
      <c r="O127" s="119">
        <f t="shared" si="23"/>
        <v>0.48812095032397407</v>
      </c>
      <c r="Q127" s="163" t="s">
        <v>230</v>
      </c>
      <c r="R127" s="164" t="s">
        <v>233</v>
      </c>
      <c r="S127" s="49">
        <f>B198</f>
        <v>125</v>
      </c>
      <c r="T127" s="49">
        <f>C198</f>
        <v>17</v>
      </c>
      <c r="U127" s="49">
        <f>D198</f>
        <v>66</v>
      </c>
      <c r="V127" s="49">
        <f>E198</f>
        <v>42</v>
      </c>
      <c r="W127" s="24">
        <f t="shared" si="38"/>
        <v>0.13600000000000001</v>
      </c>
      <c r="X127" s="24">
        <f t="shared" si="38"/>
        <v>0.52800000000000002</v>
      </c>
      <c r="Y127" s="20">
        <f t="shared" si="38"/>
        <v>0.33600000000000002</v>
      </c>
    </row>
    <row r="128" spans="1:25" x14ac:dyDescent="0.15">
      <c r="A128" s="16" t="s">
        <v>143</v>
      </c>
      <c r="B128" s="26">
        <v>33</v>
      </c>
      <c r="C128" s="26">
        <v>2</v>
      </c>
      <c r="D128" s="26">
        <v>13</v>
      </c>
      <c r="E128" s="26">
        <v>18</v>
      </c>
      <c r="F128" s="18"/>
      <c r="G128" s="116" t="s">
        <v>161</v>
      </c>
      <c r="H128" s="99" t="s">
        <v>256</v>
      </c>
      <c r="I128" s="49">
        <f t="shared" ref="I128:L134" si="41">B216</f>
        <v>50</v>
      </c>
      <c r="J128" s="49">
        <f t="shared" si="41"/>
        <v>1</v>
      </c>
      <c r="K128" s="49">
        <f t="shared" si="41"/>
        <v>16</v>
      </c>
      <c r="L128" s="49">
        <f t="shared" si="41"/>
        <v>33</v>
      </c>
      <c r="M128" s="20">
        <f t="shared" si="21"/>
        <v>0.02</v>
      </c>
      <c r="N128" s="20">
        <f t="shared" si="22"/>
        <v>0.32</v>
      </c>
      <c r="O128" s="20">
        <f t="shared" si="23"/>
        <v>0.66</v>
      </c>
      <c r="Q128" s="163" t="s">
        <v>230</v>
      </c>
      <c r="R128" s="164" t="s">
        <v>235</v>
      </c>
      <c r="S128" s="49">
        <f>B200</f>
        <v>50</v>
      </c>
      <c r="T128" s="49">
        <f>C200</f>
        <v>5</v>
      </c>
      <c r="U128" s="49">
        <f>D200</f>
        <v>23</v>
      </c>
      <c r="V128" s="49">
        <f>E200</f>
        <v>22</v>
      </c>
      <c r="W128" s="24">
        <f t="shared" si="38"/>
        <v>0.1</v>
      </c>
      <c r="X128" s="24">
        <f t="shared" si="38"/>
        <v>0.46</v>
      </c>
      <c r="Y128" s="20">
        <f t="shared" si="38"/>
        <v>0.44</v>
      </c>
    </row>
    <row r="129" spans="1:25" x14ac:dyDescent="0.15">
      <c r="A129" s="16" t="s">
        <v>145</v>
      </c>
      <c r="B129" s="26">
        <v>120</v>
      </c>
      <c r="C129" s="26">
        <v>19</v>
      </c>
      <c r="D129" s="26">
        <v>52</v>
      </c>
      <c r="E129" s="26">
        <v>49</v>
      </c>
      <c r="F129" s="18"/>
      <c r="G129" s="116" t="s">
        <v>161</v>
      </c>
      <c r="H129" s="99" t="s">
        <v>257</v>
      </c>
      <c r="I129" s="49">
        <f t="shared" si="41"/>
        <v>52</v>
      </c>
      <c r="J129" s="49">
        <f t="shared" si="41"/>
        <v>1</v>
      </c>
      <c r="K129" s="49">
        <f t="shared" si="41"/>
        <v>15</v>
      </c>
      <c r="L129" s="49">
        <f t="shared" si="41"/>
        <v>36</v>
      </c>
      <c r="M129" s="20">
        <f t="shared" si="21"/>
        <v>1.9230769230769232E-2</v>
      </c>
      <c r="N129" s="20">
        <f t="shared" si="22"/>
        <v>0.28846153846153844</v>
      </c>
      <c r="O129" s="20">
        <f t="shared" si="23"/>
        <v>0.69230769230769229</v>
      </c>
      <c r="Q129" s="163" t="s">
        <v>230</v>
      </c>
      <c r="R129" s="165" t="s">
        <v>230</v>
      </c>
      <c r="S129" s="166">
        <f>SUM(S126:S128)</f>
        <v>334</v>
      </c>
      <c r="T129" s="166">
        <f>SUM(T126:T128)</f>
        <v>29</v>
      </c>
      <c r="U129" s="166">
        <f>SUM(U126:U128)</f>
        <v>170</v>
      </c>
      <c r="V129" s="166">
        <f>SUM(V126:V128)</f>
        <v>135</v>
      </c>
      <c r="W129" s="167">
        <f t="shared" si="38"/>
        <v>8.6826347305389226E-2</v>
      </c>
      <c r="X129" s="167">
        <f t="shared" si="38"/>
        <v>0.50898203592814373</v>
      </c>
      <c r="Y129" s="168">
        <f t="shared" si="38"/>
        <v>0.40419161676646709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f t="shared" si="41"/>
        <v>36</v>
      </c>
      <c r="J130" s="49">
        <f t="shared" si="41"/>
        <v>4</v>
      </c>
      <c r="K130" s="49">
        <f t="shared" si="41"/>
        <v>10</v>
      </c>
      <c r="L130" s="49">
        <f t="shared" si="41"/>
        <v>22</v>
      </c>
      <c r="M130" s="20">
        <f t="shared" si="21"/>
        <v>0.1111111111111111</v>
      </c>
      <c r="N130" s="20">
        <f t="shared" si="22"/>
        <v>0.27777777777777779</v>
      </c>
      <c r="O130" s="20">
        <f t="shared" si="23"/>
        <v>0.61111111111111116</v>
      </c>
      <c r="Q130" s="169" t="s">
        <v>238</v>
      </c>
      <c r="R130" s="170" t="s">
        <v>239</v>
      </c>
      <c r="S130" s="49">
        <f>B197</f>
        <v>29</v>
      </c>
      <c r="T130" s="49">
        <f>C197</f>
        <v>3</v>
      </c>
      <c r="U130" s="49">
        <f>D197</f>
        <v>12</v>
      </c>
      <c r="V130" s="49">
        <f>E197</f>
        <v>14</v>
      </c>
      <c r="W130" s="24">
        <f t="shared" si="38"/>
        <v>0.10344827586206896</v>
      </c>
      <c r="X130" s="24">
        <f t="shared" si="38"/>
        <v>0.41379310344827586</v>
      </c>
      <c r="Y130" s="20">
        <f t="shared" si="38"/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f t="shared" si="41"/>
        <v>1209</v>
      </c>
      <c r="J131" s="49">
        <f t="shared" si="41"/>
        <v>258</v>
      </c>
      <c r="K131" s="49">
        <f t="shared" si="41"/>
        <v>695</v>
      </c>
      <c r="L131" s="49">
        <f t="shared" si="41"/>
        <v>256</v>
      </c>
      <c r="M131" s="20">
        <f t="shared" si="21"/>
        <v>0.21339950372208435</v>
      </c>
      <c r="N131" s="20">
        <f t="shared" si="22"/>
        <v>0.5748552522746071</v>
      </c>
      <c r="O131" s="20">
        <f t="shared" si="23"/>
        <v>0.21174524400330852</v>
      </c>
      <c r="Q131" s="169" t="s">
        <v>238</v>
      </c>
      <c r="R131" s="170" t="s">
        <v>240</v>
      </c>
      <c r="S131" s="49">
        <f t="shared" ref="S131:V134" si="42">B201</f>
        <v>41</v>
      </c>
      <c r="T131" s="49">
        <f t="shared" si="42"/>
        <v>5</v>
      </c>
      <c r="U131" s="49">
        <f t="shared" si="42"/>
        <v>16</v>
      </c>
      <c r="V131" s="49">
        <f t="shared" si="42"/>
        <v>20</v>
      </c>
      <c r="W131" s="24">
        <f t="shared" si="38"/>
        <v>0.12195121951219512</v>
      </c>
      <c r="X131" s="24">
        <f t="shared" si="38"/>
        <v>0.3902439024390244</v>
      </c>
      <c r="Y131" s="20">
        <f t="shared" si="38"/>
        <v>0.48780487804878048</v>
      </c>
    </row>
    <row r="132" spans="1:25" x14ac:dyDescent="0.15">
      <c r="A132" s="16" t="s">
        <v>51</v>
      </c>
      <c r="B132" s="26">
        <v>147</v>
      </c>
      <c r="C132" s="26">
        <v>15</v>
      </c>
      <c r="D132" s="26">
        <v>69</v>
      </c>
      <c r="E132" s="26">
        <v>63</v>
      </c>
      <c r="F132" s="18"/>
      <c r="G132" s="116" t="s">
        <v>161</v>
      </c>
      <c r="H132" s="99" t="s">
        <v>264</v>
      </c>
      <c r="I132" s="49">
        <f t="shared" si="41"/>
        <v>192</v>
      </c>
      <c r="J132" s="49">
        <f t="shared" si="41"/>
        <v>25</v>
      </c>
      <c r="K132" s="49">
        <f t="shared" si="41"/>
        <v>116</v>
      </c>
      <c r="L132" s="49">
        <f t="shared" si="41"/>
        <v>51</v>
      </c>
      <c r="M132" s="20">
        <f t="shared" ref="M132:M149" si="43">J132/I132</f>
        <v>0.13020833333333334</v>
      </c>
      <c r="N132" s="20">
        <f t="shared" ref="N132:N149" si="44">K132/I132</f>
        <v>0.60416666666666663</v>
      </c>
      <c r="O132" s="20">
        <f t="shared" ref="O132:O149" si="45">L132/I132</f>
        <v>0.265625</v>
      </c>
      <c r="Q132" s="169" t="s">
        <v>238</v>
      </c>
      <c r="R132" s="170" t="s">
        <v>241</v>
      </c>
      <c r="S132" s="49">
        <f t="shared" si="42"/>
        <v>535</v>
      </c>
      <c r="T132" s="49">
        <f t="shared" si="42"/>
        <v>114</v>
      </c>
      <c r="U132" s="49">
        <f t="shared" si="42"/>
        <v>287</v>
      </c>
      <c r="V132" s="49">
        <f t="shared" si="42"/>
        <v>134</v>
      </c>
      <c r="W132" s="24">
        <f t="shared" si="38"/>
        <v>0.21308411214953271</v>
      </c>
      <c r="X132" s="24">
        <f t="shared" si="38"/>
        <v>0.53644859813084111</v>
      </c>
      <c r="Y132" s="20">
        <f t="shared" si="38"/>
        <v>0.25046728971962617</v>
      </c>
    </row>
    <row r="133" spans="1:25" x14ac:dyDescent="0.15">
      <c r="A133" s="16" t="s">
        <v>151</v>
      </c>
      <c r="B133" s="26">
        <v>34</v>
      </c>
      <c r="C133" s="26">
        <v>0</v>
      </c>
      <c r="D133" s="26">
        <v>11</v>
      </c>
      <c r="E133" s="26">
        <v>23</v>
      </c>
      <c r="F133" s="27"/>
      <c r="G133" s="116" t="s">
        <v>161</v>
      </c>
      <c r="H133" s="99" t="s">
        <v>267</v>
      </c>
      <c r="I133" s="49">
        <f t="shared" si="41"/>
        <v>17</v>
      </c>
      <c r="J133" s="49">
        <f t="shared" si="41"/>
        <v>0</v>
      </c>
      <c r="K133" s="49">
        <f t="shared" si="41"/>
        <v>11</v>
      </c>
      <c r="L133" s="49">
        <f t="shared" si="41"/>
        <v>6</v>
      </c>
      <c r="M133" s="20">
        <f t="shared" si="43"/>
        <v>0</v>
      </c>
      <c r="N133" s="20">
        <f t="shared" si="44"/>
        <v>0.6470588235294118</v>
      </c>
      <c r="O133" s="20">
        <f t="shared" si="45"/>
        <v>0.35294117647058826</v>
      </c>
      <c r="Q133" s="169" t="s">
        <v>238</v>
      </c>
      <c r="R133" s="170" t="s">
        <v>243</v>
      </c>
      <c r="S133" s="49">
        <f t="shared" si="42"/>
        <v>289</v>
      </c>
      <c r="T133" s="49">
        <f t="shared" si="42"/>
        <v>55</v>
      </c>
      <c r="U133" s="49">
        <f t="shared" si="42"/>
        <v>156</v>
      </c>
      <c r="V133" s="49">
        <f t="shared" si="42"/>
        <v>78</v>
      </c>
      <c r="W133" s="24">
        <f t="shared" si="38"/>
        <v>0.19031141868512111</v>
      </c>
      <c r="X133" s="24">
        <f t="shared" si="38"/>
        <v>0.53979238754325265</v>
      </c>
      <c r="Y133" s="20">
        <f t="shared" si="38"/>
        <v>0.26989619377162632</v>
      </c>
    </row>
    <row r="134" spans="1:25" x14ac:dyDescent="0.15">
      <c r="A134" s="16" t="s">
        <v>62</v>
      </c>
      <c r="B134" s="26">
        <v>62</v>
      </c>
      <c r="C134" s="26">
        <v>1</v>
      </c>
      <c r="D134" s="26">
        <v>24</v>
      </c>
      <c r="E134" s="26">
        <v>37</v>
      </c>
      <c r="F134" s="18"/>
      <c r="G134" s="116" t="s">
        <v>161</v>
      </c>
      <c r="H134" s="99" t="s">
        <v>270</v>
      </c>
      <c r="I134" s="49">
        <f t="shared" si="41"/>
        <v>197</v>
      </c>
      <c r="J134" s="49">
        <f t="shared" si="41"/>
        <v>35</v>
      </c>
      <c r="K134" s="49">
        <f t="shared" si="41"/>
        <v>95</v>
      </c>
      <c r="L134" s="49">
        <f t="shared" si="41"/>
        <v>67</v>
      </c>
      <c r="M134" s="20">
        <f t="shared" si="43"/>
        <v>0.17766497461928935</v>
      </c>
      <c r="N134" s="20">
        <f t="shared" si="44"/>
        <v>0.48223350253807107</v>
      </c>
      <c r="O134" s="20">
        <f t="shared" si="45"/>
        <v>0.34010152284263961</v>
      </c>
      <c r="Q134" s="169" t="s">
        <v>238</v>
      </c>
      <c r="R134" s="170" t="s">
        <v>245</v>
      </c>
      <c r="S134" s="49">
        <f t="shared" si="42"/>
        <v>50</v>
      </c>
      <c r="T134" s="49">
        <f t="shared" si="42"/>
        <v>0</v>
      </c>
      <c r="U134" s="49">
        <f t="shared" si="42"/>
        <v>29</v>
      </c>
      <c r="V134" s="49">
        <f t="shared" si="42"/>
        <v>21</v>
      </c>
      <c r="W134" s="24">
        <f t="shared" si="38"/>
        <v>0</v>
      </c>
      <c r="X134" s="24">
        <f t="shared" si="38"/>
        <v>0.57999999999999996</v>
      </c>
      <c r="Y134" s="20">
        <f t="shared" si="38"/>
        <v>0.42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161</v>
      </c>
      <c r="H135" s="204" t="s">
        <v>265</v>
      </c>
      <c r="I135" s="205">
        <f>S147</f>
        <v>192</v>
      </c>
      <c r="J135" s="205">
        <f>T147</f>
        <v>17</v>
      </c>
      <c r="K135" s="205">
        <f>U147</f>
        <v>87</v>
      </c>
      <c r="L135" s="205">
        <f>V147</f>
        <v>88</v>
      </c>
      <c r="M135" s="206">
        <f t="shared" si="43"/>
        <v>8.8541666666666671E-2</v>
      </c>
      <c r="N135" s="206">
        <f t="shared" si="44"/>
        <v>0.453125</v>
      </c>
      <c r="O135" s="206">
        <f t="shared" si="45"/>
        <v>0.45833333333333331</v>
      </c>
      <c r="Q135" s="169" t="s">
        <v>238</v>
      </c>
      <c r="R135" s="179" t="s">
        <v>353</v>
      </c>
      <c r="S135" s="180">
        <f>SUM(S130:S134)</f>
        <v>944</v>
      </c>
      <c r="T135" s="180">
        <f>SUM(T130:T134)</f>
        <v>177</v>
      </c>
      <c r="U135" s="180">
        <f>SUM(U130:U134)</f>
        <v>500</v>
      </c>
      <c r="V135" s="180">
        <f>SUM(V130:V134)</f>
        <v>267</v>
      </c>
      <c r="W135" s="181">
        <f t="shared" si="38"/>
        <v>0.1875</v>
      </c>
      <c r="X135" s="181">
        <f t="shared" si="38"/>
        <v>0.52966101694915257</v>
      </c>
      <c r="Y135" s="182">
        <f t="shared" si="38"/>
        <v>0.28283898305084748</v>
      </c>
    </row>
    <row r="136" spans="1:25" x14ac:dyDescent="0.15">
      <c r="A136" s="16" t="s">
        <v>261</v>
      </c>
      <c r="B136" s="26">
        <v>54</v>
      </c>
      <c r="C136" s="26">
        <v>4</v>
      </c>
      <c r="D136" s="26">
        <v>17</v>
      </c>
      <c r="E136" s="26">
        <v>33</v>
      </c>
      <c r="F136" s="27"/>
      <c r="G136" s="116" t="s">
        <v>161</v>
      </c>
      <c r="H136" s="209" t="s">
        <v>272</v>
      </c>
      <c r="I136" s="210">
        <f>S151</f>
        <v>382</v>
      </c>
      <c r="J136" s="210">
        <f>T151</f>
        <v>45</v>
      </c>
      <c r="K136" s="210">
        <f>U151</f>
        <v>156</v>
      </c>
      <c r="L136" s="210">
        <f>V151</f>
        <v>181</v>
      </c>
      <c r="M136" s="211">
        <f t="shared" si="43"/>
        <v>0.11780104712041885</v>
      </c>
      <c r="N136" s="211">
        <f t="shared" si="44"/>
        <v>0.40837696335078533</v>
      </c>
      <c r="O136" s="211">
        <f t="shared" si="45"/>
        <v>0.47382198952879578</v>
      </c>
      <c r="Q136" s="186" t="s">
        <v>244</v>
      </c>
      <c r="R136" s="187" t="s">
        <v>248</v>
      </c>
      <c r="S136" s="49">
        <f t="shared" ref="S136:V137" si="46">B205</f>
        <v>3</v>
      </c>
      <c r="T136" s="49">
        <f t="shared" si="46"/>
        <v>0</v>
      </c>
      <c r="U136" s="49">
        <f t="shared" si="46"/>
        <v>2</v>
      </c>
      <c r="V136" s="49">
        <f t="shared" si="46"/>
        <v>1</v>
      </c>
      <c r="W136" s="24">
        <f t="shared" si="38"/>
        <v>0</v>
      </c>
      <c r="X136" s="24">
        <f t="shared" si="38"/>
        <v>0.66666666666666663</v>
      </c>
      <c r="Y136" s="20">
        <f t="shared" si="38"/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f t="shared" ref="I137:L138" si="47">B228</f>
        <v>69</v>
      </c>
      <c r="J137" s="139">
        <f t="shared" si="47"/>
        <v>5</v>
      </c>
      <c r="K137" s="139">
        <f t="shared" si="47"/>
        <v>37</v>
      </c>
      <c r="L137" s="139">
        <f t="shared" si="47"/>
        <v>27</v>
      </c>
      <c r="M137" s="20">
        <f t="shared" si="43"/>
        <v>7.2463768115942032E-2</v>
      </c>
      <c r="N137" s="20">
        <f t="shared" si="44"/>
        <v>0.53623188405797106</v>
      </c>
      <c r="O137" s="20">
        <f t="shared" si="45"/>
        <v>0.39130434782608697</v>
      </c>
      <c r="Q137" s="186" t="s">
        <v>244</v>
      </c>
      <c r="R137" s="187" t="s">
        <v>250</v>
      </c>
      <c r="S137" s="49">
        <f t="shared" si="46"/>
        <v>12</v>
      </c>
      <c r="T137" s="49">
        <f t="shared" si="46"/>
        <v>0</v>
      </c>
      <c r="U137" s="49">
        <f t="shared" si="46"/>
        <v>1</v>
      </c>
      <c r="V137" s="49">
        <f t="shared" si="46"/>
        <v>11</v>
      </c>
      <c r="W137" s="24">
        <f t="shared" si="38"/>
        <v>0</v>
      </c>
      <c r="X137" s="24">
        <f t="shared" si="38"/>
        <v>8.3333333333333329E-2</v>
      </c>
      <c r="Y137" s="20">
        <f t="shared" si="38"/>
        <v>0.91666666666666663</v>
      </c>
    </row>
    <row r="138" spans="1:25" x14ac:dyDescent="0.15">
      <c r="A138" s="16" t="s">
        <v>266</v>
      </c>
      <c r="B138" s="26">
        <v>33</v>
      </c>
      <c r="C138" s="26">
        <v>4</v>
      </c>
      <c r="D138" s="26">
        <v>14</v>
      </c>
      <c r="E138" s="26">
        <v>15</v>
      </c>
      <c r="F138" s="18"/>
      <c r="G138" s="116" t="s">
        <v>161</v>
      </c>
      <c r="H138" s="99" t="s">
        <v>280</v>
      </c>
      <c r="I138" s="139">
        <f t="shared" si="47"/>
        <v>478</v>
      </c>
      <c r="J138" s="139">
        <f t="shared" si="47"/>
        <v>93</v>
      </c>
      <c r="K138" s="139">
        <f t="shared" si="47"/>
        <v>297</v>
      </c>
      <c r="L138" s="139">
        <f t="shared" si="47"/>
        <v>88</v>
      </c>
      <c r="M138" s="20">
        <f t="shared" si="43"/>
        <v>0.19456066945606695</v>
      </c>
      <c r="N138" s="20">
        <f t="shared" si="44"/>
        <v>0.62133891213389125</v>
      </c>
      <c r="O138" s="20">
        <f t="shared" si="45"/>
        <v>0.18410041841004185</v>
      </c>
      <c r="Q138" s="186" t="s">
        <v>244</v>
      </c>
      <c r="R138" s="188" t="s">
        <v>244</v>
      </c>
      <c r="S138" s="189">
        <f>SUM(S136:S137)</f>
        <v>15</v>
      </c>
      <c r="T138" s="189">
        <f>SUM(T136:T137)</f>
        <v>0</v>
      </c>
      <c r="U138" s="189">
        <f>SUM(U136:U137)</f>
        <v>3</v>
      </c>
      <c r="V138" s="189">
        <f>SUM(V136:V137)</f>
        <v>12</v>
      </c>
      <c r="W138" s="190">
        <f t="shared" si="38"/>
        <v>0</v>
      </c>
      <c r="X138" s="190">
        <f t="shared" si="38"/>
        <v>0.2</v>
      </c>
      <c r="Y138" s="191">
        <f t="shared" si="38"/>
        <v>0.8</v>
      </c>
    </row>
    <row r="139" spans="1:25" x14ac:dyDescent="0.15">
      <c r="A139" s="16" t="s">
        <v>269</v>
      </c>
      <c r="B139" s="26">
        <v>93</v>
      </c>
      <c r="C139" s="26">
        <v>7</v>
      </c>
      <c r="D139" s="26">
        <v>42</v>
      </c>
      <c r="E139" s="26">
        <v>44</v>
      </c>
      <c r="F139" s="18"/>
      <c r="G139" s="116" t="s">
        <v>161</v>
      </c>
      <c r="H139" s="216" t="s">
        <v>282</v>
      </c>
      <c r="I139" s="217">
        <f>S154</f>
        <v>139</v>
      </c>
      <c r="J139" s="217">
        <f>T154</f>
        <v>25</v>
      </c>
      <c r="K139" s="217">
        <f>U154</f>
        <v>83</v>
      </c>
      <c r="L139" s="217">
        <f>V154</f>
        <v>31</v>
      </c>
      <c r="M139" s="218">
        <f t="shared" si="43"/>
        <v>0.17985611510791366</v>
      </c>
      <c r="N139" s="218">
        <f t="shared" si="44"/>
        <v>0.59712230215827333</v>
      </c>
      <c r="O139" s="218">
        <f t="shared" si="45"/>
        <v>0.22302158273381295</v>
      </c>
      <c r="Q139" s="192" t="s">
        <v>247</v>
      </c>
      <c r="R139" s="193" t="s">
        <v>253</v>
      </c>
      <c r="S139" s="49">
        <f t="shared" ref="S139:V140" si="48">B208</f>
        <v>132</v>
      </c>
      <c r="T139" s="49">
        <f t="shared" si="48"/>
        <v>16</v>
      </c>
      <c r="U139" s="49">
        <f t="shared" si="48"/>
        <v>65</v>
      </c>
      <c r="V139" s="49">
        <f t="shared" si="48"/>
        <v>51</v>
      </c>
      <c r="W139" s="24">
        <f t="shared" si="38"/>
        <v>0.12121212121212122</v>
      </c>
      <c r="X139" s="24">
        <f t="shared" si="38"/>
        <v>0.49242424242424243</v>
      </c>
      <c r="Y139" s="20">
        <f t="shared" si="38"/>
        <v>0.38636363636363635</v>
      </c>
    </row>
    <row r="140" spans="1:25" x14ac:dyDescent="0.15">
      <c r="A140" s="16" t="s">
        <v>271</v>
      </c>
      <c r="B140" s="26">
        <v>45</v>
      </c>
      <c r="C140" s="26">
        <v>2</v>
      </c>
      <c r="D140" s="26">
        <v>12</v>
      </c>
      <c r="E140" s="26">
        <v>31</v>
      </c>
      <c r="F140" s="27"/>
      <c r="G140" s="221" t="s">
        <v>285</v>
      </c>
      <c r="H140" s="222" t="s">
        <v>286</v>
      </c>
      <c r="I140" s="49">
        <f t="shared" ref="I140:L149" si="49">B233</f>
        <v>134</v>
      </c>
      <c r="J140" s="49">
        <f t="shared" si="49"/>
        <v>4</v>
      </c>
      <c r="K140" s="49">
        <f t="shared" si="49"/>
        <v>47</v>
      </c>
      <c r="L140" s="49">
        <f t="shared" si="49"/>
        <v>83</v>
      </c>
      <c r="M140" s="20">
        <f t="shared" si="43"/>
        <v>2.9850746268656716E-2</v>
      </c>
      <c r="N140" s="20">
        <f t="shared" si="44"/>
        <v>0.35074626865671643</v>
      </c>
      <c r="O140" s="20">
        <f t="shared" si="45"/>
        <v>0.61940298507462688</v>
      </c>
      <c r="Q140" s="192" t="s">
        <v>247</v>
      </c>
      <c r="R140" s="193" t="s">
        <v>255</v>
      </c>
      <c r="S140" s="49">
        <f t="shared" si="48"/>
        <v>76</v>
      </c>
      <c r="T140" s="49">
        <f t="shared" si="48"/>
        <v>11</v>
      </c>
      <c r="U140" s="49">
        <f t="shared" si="48"/>
        <v>36</v>
      </c>
      <c r="V140" s="49">
        <f t="shared" si="48"/>
        <v>29</v>
      </c>
      <c r="W140" s="24">
        <f t="shared" si="38"/>
        <v>0.14473684210526316</v>
      </c>
      <c r="X140" s="24">
        <f t="shared" si="38"/>
        <v>0.47368421052631576</v>
      </c>
      <c r="Y140" s="20">
        <f t="shared" si="38"/>
        <v>0.38157894736842107</v>
      </c>
    </row>
    <row r="141" spans="1:25" x14ac:dyDescent="0.15">
      <c r="A141" s="16" t="s">
        <v>274</v>
      </c>
      <c r="B141" s="26">
        <v>91</v>
      </c>
      <c r="C141" s="26">
        <v>9</v>
      </c>
      <c r="D141" s="26">
        <v>46</v>
      </c>
      <c r="E141" s="26">
        <v>36</v>
      </c>
      <c r="F141" s="18"/>
      <c r="G141" s="221" t="s">
        <v>285</v>
      </c>
      <c r="H141" s="223" t="s">
        <v>289</v>
      </c>
      <c r="I141" s="49">
        <f t="shared" si="49"/>
        <v>541</v>
      </c>
      <c r="J141" s="49">
        <f t="shared" si="49"/>
        <v>22</v>
      </c>
      <c r="K141" s="49">
        <f t="shared" si="49"/>
        <v>226</v>
      </c>
      <c r="L141" s="49">
        <f t="shared" si="49"/>
        <v>293</v>
      </c>
      <c r="M141" s="20">
        <f t="shared" si="43"/>
        <v>4.0665434380776341E-2</v>
      </c>
      <c r="N141" s="20">
        <f t="shared" si="44"/>
        <v>0.41774491682070242</v>
      </c>
      <c r="O141" s="20">
        <f t="shared" si="45"/>
        <v>0.54158964879852123</v>
      </c>
      <c r="Q141" s="192" t="s">
        <v>247</v>
      </c>
      <c r="R141" s="194" t="s">
        <v>247</v>
      </c>
      <c r="S141" s="195">
        <f>SUM(S139:S140)</f>
        <v>208</v>
      </c>
      <c r="T141" s="195">
        <f>SUM(T139:T140)</f>
        <v>27</v>
      </c>
      <c r="U141" s="195">
        <f>SUM(U139:U140)</f>
        <v>101</v>
      </c>
      <c r="V141" s="195">
        <f>SUM(V139:V140)</f>
        <v>80</v>
      </c>
      <c r="W141" s="196">
        <f t="shared" si="38"/>
        <v>0.12980769230769232</v>
      </c>
      <c r="X141" s="196">
        <f t="shared" si="38"/>
        <v>0.48557692307692307</v>
      </c>
      <c r="Y141" s="197">
        <f t="shared" si="38"/>
        <v>0.38461538461538464</v>
      </c>
    </row>
    <row r="142" spans="1:25" x14ac:dyDescent="0.15">
      <c r="A142" s="212" t="s">
        <v>276</v>
      </c>
      <c r="B142" s="139">
        <v>36</v>
      </c>
      <c r="C142" s="139">
        <v>5</v>
      </c>
      <c r="D142" s="139">
        <v>18</v>
      </c>
      <c r="E142" s="139">
        <v>13</v>
      </c>
      <c r="F142" s="18"/>
      <c r="G142" s="221" t="s">
        <v>285</v>
      </c>
      <c r="H142" s="228" t="s">
        <v>291</v>
      </c>
      <c r="I142" s="49">
        <f t="shared" si="49"/>
        <v>348</v>
      </c>
      <c r="J142" s="49">
        <f t="shared" si="49"/>
        <v>16</v>
      </c>
      <c r="K142" s="49">
        <f t="shared" si="49"/>
        <v>134</v>
      </c>
      <c r="L142" s="49">
        <f t="shared" si="49"/>
        <v>198</v>
      </c>
      <c r="M142" s="20">
        <f t="shared" si="43"/>
        <v>4.5977011494252873E-2</v>
      </c>
      <c r="N142" s="20">
        <f t="shared" si="44"/>
        <v>0.38505747126436779</v>
      </c>
      <c r="O142" s="20">
        <f t="shared" si="45"/>
        <v>0.56896551724137934</v>
      </c>
      <c r="Q142" s="97" t="s">
        <v>254</v>
      </c>
      <c r="R142" s="98" t="s">
        <v>258</v>
      </c>
      <c r="S142" s="49">
        <f t="shared" ref="S142:V143" si="50">B214</f>
        <v>150</v>
      </c>
      <c r="T142" s="49">
        <f t="shared" si="50"/>
        <v>13</v>
      </c>
      <c r="U142" s="49">
        <f t="shared" si="50"/>
        <v>59</v>
      </c>
      <c r="V142" s="49">
        <f t="shared" si="50"/>
        <v>78</v>
      </c>
      <c r="W142" s="24">
        <f t="shared" si="38"/>
        <v>8.666666666666667E-2</v>
      </c>
      <c r="X142" s="24">
        <f t="shared" si="38"/>
        <v>0.39333333333333331</v>
      </c>
      <c r="Y142" s="20">
        <f t="shared" si="38"/>
        <v>0.52</v>
      </c>
    </row>
    <row r="143" spans="1:25" x14ac:dyDescent="0.15">
      <c r="A143" s="16" t="s">
        <v>279</v>
      </c>
      <c r="B143" s="26">
        <v>36</v>
      </c>
      <c r="C143" s="26">
        <v>3</v>
      </c>
      <c r="D143" s="26">
        <v>17</v>
      </c>
      <c r="E143" s="26">
        <v>16</v>
      </c>
      <c r="F143" s="27"/>
      <c r="G143" s="221" t="s">
        <v>285</v>
      </c>
      <c r="H143" s="229" t="s">
        <v>292</v>
      </c>
      <c r="I143" s="49">
        <f t="shared" si="49"/>
        <v>320</v>
      </c>
      <c r="J143" s="49">
        <f t="shared" si="49"/>
        <v>10</v>
      </c>
      <c r="K143" s="49">
        <f t="shared" si="49"/>
        <v>137</v>
      </c>
      <c r="L143" s="49">
        <f t="shared" si="49"/>
        <v>173</v>
      </c>
      <c r="M143" s="20">
        <f t="shared" si="43"/>
        <v>3.125E-2</v>
      </c>
      <c r="N143" s="20">
        <f t="shared" si="44"/>
        <v>0.42812499999999998</v>
      </c>
      <c r="O143" s="20">
        <f t="shared" si="45"/>
        <v>0.54062500000000002</v>
      </c>
      <c r="Q143" s="97" t="s">
        <v>254</v>
      </c>
      <c r="R143" s="98" t="s">
        <v>260</v>
      </c>
      <c r="S143" s="49">
        <f t="shared" si="50"/>
        <v>313</v>
      </c>
      <c r="T143" s="49">
        <f t="shared" si="50"/>
        <v>19</v>
      </c>
      <c r="U143" s="49">
        <f t="shared" si="50"/>
        <v>146</v>
      </c>
      <c r="V143" s="49">
        <f t="shared" si="50"/>
        <v>148</v>
      </c>
      <c r="W143" s="24">
        <f t="shared" si="38"/>
        <v>6.070287539936102E-2</v>
      </c>
      <c r="X143" s="24">
        <f t="shared" si="38"/>
        <v>0.46645367412140576</v>
      </c>
      <c r="Y143" s="20">
        <f t="shared" si="38"/>
        <v>0.47284345047923321</v>
      </c>
    </row>
    <row r="144" spans="1:25" x14ac:dyDescent="0.15">
      <c r="A144" s="16" t="s">
        <v>281</v>
      </c>
      <c r="B144" s="26">
        <v>84</v>
      </c>
      <c r="C144" s="26">
        <v>3</v>
      </c>
      <c r="D144" s="26">
        <v>47</v>
      </c>
      <c r="E144" s="26">
        <v>34</v>
      </c>
      <c r="G144" s="221" t="s">
        <v>285</v>
      </c>
      <c r="H144" s="230" t="s">
        <v>293</v>
      </c>
      <c r="I144" s="49">
        <f t="shared" si="49"/>
        <v>693</v>
      </c>
      <c r="J144" s="49">
        <f t="shared" si="49"/>
        <v>61</v>
      </c>
      <c r="K144" s="49">
        <f t="shared" si="49"/>
        <v>319</v>
      </c>
      <c r="L144" s="49">
        <f t="shared" si="49"/>
        <v>313</v>
      </c>
      <c r="M144" s="20">
        <f t="shared" si="43"/>
        <v>8.8023088023088017E-2</v>
      </c>
      <c r="N144" s="20">
        <f t="shared" si="44"/>
        <v>0.46031746031746029</v>
      </c>
      <c r="O144" s="20">
        <f t="shared" si="45"/>
        <v>0.45165945165945165</v>
      </c>
      <c r="Q144" s="97" t="s">
        <v>254</v>
      </c>
      <c r="R144" s="102" t="s">
        <v>254</v>
      </c>
      <c r="S144" s="103">
        <f>SUM(S142:S143)</f>
        <v>463</v>
      </c>
      <c r="T144" s="103">
        <f>SUM(T142:T143)</f>
        <v>32</v>
      </c>
      <c r="U144" s="103">
        <f>SUM(U142:U143)</f>
        <v>205</v>
      </c>
      <c r="V144" s="103">
        <f>SUM(V142:V143)</f>
        <v>226</v>
      </c>
      <c r="W144" s="104">
        <f t="shared" si="38"/>
        <v>6.9114470842332618E-2</v>
      </c>
      <c r="X144" s="104">
        <f t="shared" si="38"/>
        <v>0.4427645788336933</v>
      </c>
      <c r="Y144" s="119">
        <f t="shared" si="38"/>
        <v>0.48812095032397407</v>
      </c>
    </row>
    <row r="145" spans="1:25" x14ac:dyDescent="0.15">
      <c r="A145" s="16" t="s">
        <v>284</v>
      </c>
      <c r="B145" s="26">
        <v>306</v>
      </c>
      <c r="C145" s="26">
        <v>54</v>
      </c>
      <c r="D145" s="26">
        <v>154</v>
      </c>
      <c r="E145" s="26">
        <v>98</v>
      </c>
      <c r="G145" s="221" t="s">
        <v>285</v>
      </c>
      <c r="H145" s="231" t="s">
        <v>295</v>
      </c>
      <c r="I145" s="49">
        <f t="shared" si="49"/>
        <v>1287</v>
      </c>
      <c r="J145" s="49">
        <f t="shared" si="49"/>
        <v>222</v>
      </c>
      <c r="K145" s="49">
        <f t="shared" si="49"/>
        <v>711</v>
      </c>
      <c r="L145" s="49">
        <f t="shared" si="49"/>
        <v>354</v>
      </c>
      <c r="M145" s="20">
        <f t="shared" si="43"/>
        <v>0.17249417249417248</v>
      </c>
      <c r="N145" s="20">
        <f t="shared" si="44"/>
        <v>0.55244755244755239</v>
      </c>
      <c r="O145" s="20">
        <f t="shared" si="45"/>
        <v>0.27505827505827507</v>
      </c>
      <c r="Q145" s="198" t="s">
        <v>265</v>
      </c>
      <c r="R145" s="199" t="s">
        <v>265</v>
      </c>
      <c r="S145" s="49">
        <f t="shared" ref="S145:V146" si="51">B223</f>
        <v>187</v>
      </c>
      <c r="T145" s="49">
        <f t="shared" si="51"/>
        <v>17</v>
      </c>
      <c r="U145" s="49">
        <f t="shared" si="51"/>
        <v>84</v>
      </c>
      <c r="V145" s="49">
        <f t="shared" si="51"/>
        <v>86</v>
      </c>
      <c r="W145" s="24">
        <f t="shared" si="38"/>
        <v>9.0909090909090912E-2</v>
      </c>
      <c r="X145" s="24">
        <f t="shared" si="38"/>
        <v>0.44919786096256686</v>
      </c>
      <c r="Y145" s="20">
        <f t="shared" si="38"/>
        <v>0.45989304812834225</v>
      </c>
    </row>
    <row r="146" spans="1:25" x14ac:dyDescent="0.15">
      <c r="A146" s="16" t="s">
        <v>288</v>
      </c>
      <c r="B146" s="26">
        <v>63</v>
      </c>
      <c r="C146" s="26">
        <v>4</v>
      </c>
      <c r="D146" s="26">
        <v>27</v>
      </c>
      <c r="E146" s="26">
        <v>32</v>
      </c>
      <c r="G146" s="221" t="s">
        <v>285</v>
      </c>
      <c r="H146" s="232" t="s">
        <v>297</v>
      </c>
      <c r="I146" s="49">
        <f t="shared" si="49"/>
        <v>704</v>
      </c>
      <c r="J146" s="49">
        <f t="shared" si="49"/>
        <v>102</v>
      </c>
      <c r="K146" s="49">
        <f t="shared" si="49"/>
        <v>331</v>
      </c>
      <c r="L146" s="49">
        <f t="shared" si="49"/>
        <v>271</v>
      </c>
      <c r="M146" s="20">
        <f t="shared" si="43"/>
        <v>0.14488636363636365</v>
      </c>
      <c r="N146" s="20">
        <f t="shared" si="44"/>
        <v>0.47017045454545453</v>
      </c>
      <c r="O146" s="20">
        <f t="shared" si="45"/>
        <v>0.38494318181818182</v>
      </c>
      <c r="Q146" s="198" t="s">
        <v>265</v>
      </c>
      <c r="R146" s="199" t="s">
        <v>268</v>
      </c>
      <c r="S146" s="49">
        <f t="shared" si="51"/>
        <v>5</v>
      </c>
      <c r="T146" s="49">
        <f t="shared" si="51"/>
        <v>0</v>
      </c>
      <c r="U146" s="49">
        <f t="shared" si="51"/>
        <v>3</v>
      </c>
      <c r="V146" s="49">
        <f t="shared" si="51"/>
        <v>2</v>
      </c>
      <c r="W146" s="24">
        <f t="shared" si="38"/>
        <v>0</v>
      </c>
      <c r="X146" s="24">
        <f t="shared" si="38"/>
        <v>0.6</v>
      </c>
      <c r="Y146" s="20">
        <f t="shared" si="38"/>
        <v>0.4</v>
      </c>
    </row>
    <row r="147" spans="1:25" x14ac:dyDescent="0.15">
      <c r="A147" s="16" t="s">
        <v>290</v>
      </c>
      <c r="B147" s="26">
        <v>187</v>
      </c>
      <c r="C147" s="26">
        <v>29</v>
      </c>
      <c r="D147" s="26">
        <v>88</v>
      </c>
      <c r="E147" s="26">
        <v>70</v>
      </c>
      <c r="G147" s="221" t="s">
        <v>285</v>
      </c>
      <c r="H147" s="233" t="s">
        <v>299</v>
      </c>
      <c r="I147" s="49">
        <f t="shared" si="49"/>
        <v>370</v>
      </c>
      <c r="J147" s="49">
        <f t="shared" si="49"/>
        <v>27</v>
      </c>
      <c r="K147" s="49">
        <f t="shared" si="49"/>
        <v>159</v>
      </c>
      <c r="L147" s="49">
        <f t="shared" si="49"/>
        <v>184</v>
      </c>
      <c r="M147" s="20">
        <f t="shared" si="43"/>
        <v>7.2972972972972977E-2</v>
      </c>
      <c r="N147" s="20">
        <f t="shared" si="44"/>
        <v>0.42972972972972973</v>
      </c>
      <c r="O147" s="20">
        <f t="shared" si="45"/>
        <v>0.49729729729729732</v>
      </c>
      <c r="Q147" s="198" t="s">
        <v>265</v>
      </c>
      <c r="R147" s="200" t="s">
        <v>265</v>
      </c>
      <c r="S147" s="201">
        <f>SUM(S145:S146)</f>
        <v>192</v>
      </c>
      <c r="T147" s="201">
        <f>SUM(T145:T146)</f>
        <v>17</v>
      </c>
      <c r="U147" s="201">
        <f>SUM(U145:U146)</f>
        <v>87</v>
      </c>
      <c r="V147" s="201">
        <f>SUM(V145:V146)</f>
        <v>88</v>
      </c>
      <c r="W147" s="202">
        <f t="shared" si="38"/>
        <v>8.8541666666666671E-2</v>
      </c>
      <c r="X147" s="202">
        <f t="shared" si="38"/>
        <v>0.453125</v>
      </c>
      <c r="Y147" s="203">
        <f t="shared" si="38"/>
        <v>0.45833333333333331</v>
      </c>
    </row>
    <row r="148" spans="1:25" x14ac:dyDescent="0.15">
      <c r="A148" s="16" t="s">
        <v>184</v>
      </c>
      <c r="B148" s="26">
        <v>126</v>
      </c>
      <c r="C148" s="26">
        <v>13</v>
      </c>
      <c r="D148" s="26">
        <v>71</v>
      </c>
      <c r="E148" s="26">
        <v>42</v>
      </c>
      <c r="G148" s="221" t="s">
        <v>285</v>
      </c>
      <c r="H148" s="234" t="s">
        <v>301</v>
      </c>
      <c r="I148" s="49">
        <f t="shared" si="49"/>
        <v>387</v>
      </c>
      <c r="J148" s="49">
        <f t="shared" si="49"/>
        <v>39</v>
      </c>
      <c r="K148" s="49">
        <f t="shared" si="49"/>
        <v>181</v>
      </c>
      <c r="L148" s="49">
        <f t="shared" si="49"/>
        <v>167</v>
      </c>
      <c r="M148" s="20">
        <f t="shared" si="43"/>
        <v>0.10077519379844961</v>
      </c>
      <c r="N148" s="20">
        <f t="shared" si="44"/>
        <v>0.46770025839793283</v>
      </c>
      <c r="O148" s="20">
        <f t="shared" si="45"/>
        <v>0.4315245478036176</v>
      </c>
      <c r="Q148" s="207" t="s">
        <v>272</v>
      </c>
      <c r="R148" s="208" t="s">
        <v>273</v>
      </c>
      <c r="S148" s="49">
        <f t="shared" ref="S148:V150" si="52">B225</f>
        <v>171</v>
      </c>
      <c r="T148" s="49">
        <f t="shared" si="52"/>
        <v>15</v>
      </c>
      <c r="U148" s="49">
        <f t="shared" si="52"/>
        <v>66</v>
      </c>
      <c r="V148" s="49">
        <f t="shared" si="52"/>
        <v>90</v>
      </c>
      <c r="W148" s="24">
        <f t="shared" ref="W148:Y154" si="53">T148/$S148</f>
        <v>8.771929824561403E-2</v>
      </c>
      <c r="X148" s="24">
        <f t="shared" si="53"/>
        <v>0.38596491228070173</v>
      </c>
      <c r="Y148" s="20">
        <f t="shared" si="53"/>
        <v>0.52631578947368418</v>
      </c>
    </row>
    <row r="149" spans="1:25" ht="14.25" thickBot="1" x14ac:dyDescent="0.2">
      <c r="A149" s="16" t="s">
        <v>186</v>
      </c>
      <c r="B149" s="26">
        <v>257</v>
      </c>
      <c r="C149" s="26">
        <v>54</v>
      </c>
      <c r="D149" s="26">
        <v>139</v>
      </c>
      <c r="E149" s="26">
        <v>64</v>
      </c>
      <c r="G149" s="221" t="s">
        <v>285</v>
      </c>
      <c r="H149" s="235" t="s">
        <v>303</v>
      </c>
      <c r="I149" s="236">
        <f>B242</f>
        <v>964</v>
      </c>
      <c r="J149" s="236">
        <f t="shared" si="49"/>
        <v>205</v>
      </c>
      <c r="K149" s="236">
        <f t="shared" si="49"/>
        <v>520</v>
      </c>
      <c r="L149" s="236">
        <f t="shared" si="49"/>
        <v>239</v>
      </c>
      <c r="M149" s="237">
        <f t="shared" si="43"/>
        <v>0.21265560165975103</v>
      </c>
      <c r="N149" s="237">
        <f t="shared" si="44"/>
        <v>0.53941908713692943</v>
      </c>
      <c r="O149" s="237">
        <f t="shared" si="45"/>
        <v>0.24792531120331951</v>
      </c>
      <c r="Q149" s="207" t="s">
        <v>272</v>
      </c>
      <c r="R149" s="208" t="s">
        <v>275</v>
      </c>
      <c r="S149" s="49">
        <f t="shared" si="52"/>
        <v>121</v>
      </c>
      <c r="T149" s="49">
        <f t="shared" si="52"/>
        <v>21</v>
      </c>
      <c r="U149" s="49">
        <f t="shared" si="52"/>
        <v>50</v>
      </c>
      <c r="V149" s="49">
        <f t="shared" si="52"/>
        <v>50</v>
      </c>
      <c r="W149" s="24">
        <f t="shared" si="53"/>
        <v>0.17355371900826447</v>
      </c>
      <c r="X149" s="24">
        <f t="shared" si="53"/>
        <v>0.41322314049586778</v>
      </c>
      <c r="Y149" s="20">
        <f t="shared" si="53"/>
        <v>0.41322314049586778</v>
      </c>
    </row>
    <row r="150" spans="1:25" ht="14.25" thickTop="1" x14ac:dyDescent="0.15">
      <c r="A150" s="16" t="s">
        <v>294</v>
      </c>
      <c r="B150" s="26">
        <v>103</v>
      </c>
      <c r="C150" s="26">
        <v>14</v>
      </c>
      <c r="D150" s="26">
        <v>55</v>
      </c>
      <c r="E150" s="26">
        <v>34</v>
      </c>
      <c r="H150" s="238" t="s">
        <v>305</v>
      </c>
      <c r="I150" s="239">
        <f>SUM(I2:I149)</f>
        <v>98469</v>
      </c>
      <c r="J150" s="239">
        <f>SUM(J2:J149)</f>
        <v>14091</v>
      </c>
      <c r="K150" s="239">
        <f>SUM(K2:K149)</f>
        <v>53862</v>
      </c>
      <c r="L150" s="239">
        <f>SUM(L2:L149)</f>
        <v>30516</v>
      </c>
      <c r="M150" s="240">
        <f>J150/$I150</f>
        <v>0.14310087438686286</v>
      </c>
      <c r="N150" s="240">
        <f>K150/$I150</f>
        <v>0.5469944855741401</v>
      </c>
      <c r="O150" s="240">
        <f>L150/$I150</f>
        <v>0.30990464003899704</v>
      </c>
      <c r="Q150" s="207" t="s">
        <v>272</v>
      </c>
      <c r="R150" s="208" t="s">
        <v>278</v>
      </c>
      <c r="S150" s="49">
        <f t="shared" si="52"/>
        <v>90</v>
      </c>
      <c r="T150" s="49">
        <f t="shared" si="52"/>
        <v>9</v>
      </c>
      <c r="U150" s="49">
        <f t="shared" si="52"/>
        <v>40</v>
      </c>
      <c r="V150" s="49">
        <f t="shared" si="52"/>
        <v>41</v>
      </c>
      <c r="W150" s="24">
        <f t="shared" si="53"/>
        <v>0.1</v>
      </c>
      <c r="X150" s="24">
        <f t="shared" si="53"/>
        <v>0.44444444444444442</v>
      </c>
      <c r="Y150" s="20">
        <f t="shared" si="53"/>
        <v>0.45555555555555555</v>
      </c>
    </row>
    <row r="151" spans="1:25" x14ac:dyDescent="0.15">
      <c r="A151" s="16" t="s">
        <v>296</v>
      </c>
      <c r="B151" s="26">
        <v>115</v>
      </c>
      <c r="C151" s="26">
        <v>15</v>
      </c>
      <c r="D151" s="26">
        <v>58</v>
      </c>
      <c r="E151" s="26">
        <v>42</v>
      </c>
      <c r="H151" s="241" t="s">
        <v>307</v>
      </c>
      <c r="Q151" s="207" t="s">
        <v>272</v>
      </c>
      <c r="R151" s="213" t="s">
        <v>272</v>
      </c>
      <c r="S151" s="214">
        <f>SUM(S148:S150)</f>
        <v>382</v>
      </c>
      <c r="T151" s="214">
        <f>SUM(T148:T150)</f>
        <v>45</v>
      </c>
      <c r="U151" s="214">
        <f>SUM(U148:U150)</f>
        <v>156</v>
      </c>
      <c r="V151" s="214">
        <f>SUM(V148:V150)</f>
        <v>181</v>
      </c>
      <c r="W151" s="215">
        <f t="shared" si="53"/>
        <v>0.11780104712041885</v>
      </c>
      <c r="X151" s="215">
        <f t="shared" si="53"/>
        <v>0.40837696335078533</v>
      </c>
      <c r="Y151" s="211">
        <f t="shared" si="53"/>
        <v>0.47382198952879578</v>
      </c>
    </row>
    <row r="152" spans="1:25" x14ac:dyDescent="0.15">
      <c r="A152" s="16" t="s">
        <v>298</v>
      </c>
      <c r="B152" s="26">
        <v>205</v>
      </c>
      <c r="C152" s="26">
        <v>49</v>
      </c>
      <c r="D152" s="26">
        <v>99</v>
      </c>
      <c r="E152" s="26">
        <v>57</v>
      </c>
      <c r="G152" s="7"/>
      <c r="Q152" s="219" t="s">
        <v>282</v>
      </c>
      <c r="R152" s="220" t="s">
        <v>283</v>
      </c>
      <c r="S152" s="49">
        <f t="shared" ref="S152:V153" si="54">B231</f>
        <v>120</v>
      </c>
      <c r="T152" s="49">
        <f t="shared" si="54"/>
        <v>17</v>
      </c>
      <c r="U152" s="49">
        <f t="shared" si="54"/>
        <v>73</v>
      </c>
      <c r="V152" s="49">
        <f t="shared" si="54"/>
        <v>30</v>
      </c>
      <c r="W152" s="24">
        <f t="shared" si="53"/>
        <v>0.14166666666666666</v>
      </c>
      <c r="X152" s="24">
        <f t="shared" si="53"/>
        <v>0.60833333333333328</v>
      </c>
      <c r="Y152" s="20">
        <f t="shared" si="53"/>
        <v>0.25</v>
      </c>
    </row>
    <row r="153" spans="1:25" x14ac:dyDescent="0.15">
      <c r="A153" s="16" t="s">
        <v>300</v>
      </c>
      <c r="B153" s="26">
        <v>50</v>
      </c>
      <c r="C153" s="26">
        <v>2</v>
      </c>
      <c r="D153" s="26">
        <v>36</v>
      </c>
      <c r="E153" s="26">
        <v>12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f t="shared" si="54"/>
        <v>19</v>
      </c>
      <c r="T153" s="49">
        <f t="shared" si="54"/>
        <v>8</v>
      </c>
      <c r="U153" s="49">
        <f t="shared" si="54"/>
        <v>10</v>
      </c>
      <c r="V153" s="49">
        <f t="shared" si="54"/>
        <v>1</v>
      </c>
      <c r="W153" s="24">
        <f t="shared" si="53"/>
        <v>0.42105263157894735</v>
      </c>
      <c r="X153" s="24">
        <f t="shared" si="53"/>
        <v>0.52631578947368418</v>
      </c>
      <c r="Y153" s="20">
        <f t="shared" si="53"/>
        <v>5.2631578947368418E-2</v>
      </c>
    </row>
    <row r="154" spans="1:25" x14ac:dyDescent="0.15">
      <c r="A154" s="16" t="s">
        <v>302</v>
      </c>
      <c r="B154" s="26">
        <v>31</v>
      </c>
      <c r="C154" s="26">
        <v>3</v>
      </c>
      <c r="D154" s="26">
        <v>19</v>
      </c>
      <c r="E154" s="26">
        <v>9</v>
      </c>
      <c r="Q154" s="220" t="s">
        <v>282</v>
      </c>
      <c r="R154" s="224" t="s">
        <v>282</v>
      </c>
      <c r="S154" s="225">
        <f>SUM(S152:S153)</f>
        <v>139</v>
      </c>
      <c r="T154" s="225">
        <f>SUM(T152:T153)</f>
        <v>25</v>
      </c>
      <c r="U154" s="225">
        <f>SUM(U152:U153)</f>
        <v>83</v>
      </c>
      <c r="V154" s="225">
        <f>SUM(V152:V153)</f>
        <v>31</v>
      </c>
      <c r="W154" s="226">
        <f t="shared" si="53"/>
        <v>0.17985611510791366</v>
      </c>
      <c r="X154" s="226">
        <f t="shared" si="53"/>
        <v>0.59712230215827333</v>
      </c>
      <c r="Y154" s="227">
        <f t="shared" si="53"/>
        <v>0.22302158273381295</v>
      </c>
    </row>
    <row r="155" spans="1:25" x14ac:dyDescent="0.15">
      <c r="A155" s="16" t="s">
        <v>304</v>
      </c>
      <c r="B155" s="26">
        <v>93</v>
      </c>
      <c r="C155" s="26">
        <v>12</v>
      </c>
      <c r="D155" s="26">
        <v>43</v>
      </c>
      <c r="E155" s="26">
        <v>38</v>
      </c>
      <c r="G155" s="243"/>
    </row>
    <row r="156" spans="1:25" x14ac:dyDescent="0.15">
      <c r="A156" s="16" t="s">
        <v>306</v>
      </c>
      <c r="B156" s="26">
        <v>55</v>
      </c>
      <c r="C156" s="26">
        <v>7</v>
      </c>
      <c r="D156" s="26">
        <v>26</v>
      </c>
      <c r="E156" s="26">
        <v>22</v>
      </c>
      <c r="G156" s="243"/>
    </row>
    <row r="157" spans="1:25" x14ac:dyDescent="0.15">
      <c r="A157" s="16" t="s">
        <v>308</v>
      </c>
      <c r="B157" s="26">
        <v>78</v>
      </c>
      <c r="C157" s="26">
        <v>6</v>
      </c>
      <c r="D157" s="26">
        <v>33</v>
      </c>
      <c r="E157" s="26">
        <v>39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162</v>
      </c>
      <c r="C159" s="26">
        <v>37</v>
      </c>
      <c r="D159" s="26">
        <v>82</v>
      </c>
      <c r="E159" s="26">
        <v>43</v>
      </c>
      <c r="G159" s="243"/>
    </row>
    <row r="160" spans="1:25" x14ac:dyDescent="0.15">
      <c r="A160" s="16" t="s">
        <v>311</v>
      </c>
      <c r="B160" s="26">
        <v>47</v>
      </c>
      <c r="C160" s="26">
        <v>3</v>
      </c>
      <c r="D160" s="26">
        <v>26</v>
      </c>
      <c r="E160" s="26">
        <v>18</v>
      </c>
      <c r="G160" s="243"/>
    </row>
    <row r="161" spans="1:25" x14ac:dyDescent="0.15">
      <c r="A161" s="16" t="s">
        <v>192</v>
      </c>
      <c r="B161" s="26">
        <v>76</v>
      </c>
      <c r="C161" s="26">
        <v>1</v>
      </c>
      <c r="D161" s="26">
        <v>32</v>
      </c>
      <c r="E161" s="26">
        <v>43</v>
      </c>
      <c r="G161" s="243"/>
    </row>
    <row r="162" spans="1:25" x14ac:dyDescent="0.15">
      <c r="A162" s="16" t="s">
        <v>193</v>
      </c>
      <c r="B162" s="26">
        <v>102</v>
      </c>
      <c r="C162" s="26">
        <v>1</v>
      </c>
      <c r="D162" s="26">
        <v>49</v>
      </c>
      <c r="E162" s="26">
        <v>52</v>
      </c>
      <c r="G162" s="243"/>
    </row>
    <row r="163" spans="1:25" x14ac:dyDescent="0.15">
      <c r="A163" s="16" t="s">
        <v>195</v>
      </c>
      <c r="B163" s="26">
        <v>123</v>
      </c>
      <c r="C163" s="26">
        <v>5</v>
      </c>
      <c r="D163" s="26">
        <v>62</v>
      </c>
      <c r="E163" s="26">
        <v>56</v>
      </c>
      <c r="G163" s="243"/>
    </row>
    <row r="164" spans="1:25" x14ac:dyDescent="0.15">
      <c r="A164" s="16" t="s">
        <v>197</v>
      </c>
      <c r="B164" s="26">
        <v>64</v>
      </c>
      <c r="C164" s="26">
        <v>9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90</v>
      </c>
      <c r="C165" s="26">
        <v>10</v>
      </c>
      <c r="D165" s="26">
        <v>46</v>
      </c>
      <c r="E165" s="26">
        <v>34</v>
      </c>
    </row>
    <row r="166" spans="1:25" x14ac:dyDescent="0.15">
      <c r="A166" s="16" t="s">
        <v>200</v>
      </c>
      <c r="B166" s="26">
        <v>89</v>
      </c>
      <c r="C166" s="26">
        <v>7</v>
      </c>
      <c r="D166" s="26">
        <v>33</v>
      </c>
      <c r="E166" s="26">
        <v>49</v>
      </c>
      <c r="Y166" s="7"/>
    </row>
    <row r="167" spans="1:25" x14ac:dyDescent="0.15">
      <c r="A167" s="16" t="s">
        <v>123</v>
      </c>
      <c r="B167" s="26">
        <v>194</v>
      </c>
      <c r="C167" s="26">
        <v>11</v>
      </c>
      <c r="D167" s="26">
        <v>91</v>
      </c>
      <c r="E167" s="26">
        <v>92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44</v>
      </c>
      <c r="C168" s="26">
        <v>3</v>
      </c>
      <c r="D168" s="26">
        <v>21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6</v>
      </c>
      <c r="E169" s="26">
        <v>11</v>
      </c>
    </row>
    <row r="170" spans="1:25" x14ac:dyDescent="0.15">
      <c r="A170" s="16" t="s">
        <v>312</v>
      </c>
      <c r="B170" s="26">
        <v>118</v>
      </c>
      <c r="C170" s="26">
        <v>23</v>
      </c>
      <c r="D170" s="26">
        <v>72</v>
      </c>
      <c r="E170" s="26">
        <v>23</v>
      </c>
    </row>
    <row r="171" spans="1:25" x14ac:dyDescent="0.15">
      <c r="A171" s="16" t="s">
        <v>191</v>
      </c>
      <c r="B171" s="26">
        <v>26</v>
      </c>
      <c r="C171" s="26">
        <v>2</v>
      </c>
      <c r="D171" s="26">
        <v>16</v>
      </c>
      <c r="E171" s="26">
        <v>8</v>
      </c>
    </row>
    <row r="172" spans="1:25" x14ac:dyDescent="0.15">
      <c r="A172" s="16" t="s">
        <v>18</v>
      </c>
      <c r="B172" s="26">
        <v>341</v>
      </c>
      <c r="C172" s="26">
        <v>53</v>
      </c>
      <c r="D172" s="26">
        <v>163</v>
      </c>
      <c r="E172" s="26">
        <v>125</v>
      </c>
    </row>
    <row r="173" spans="1:25" x14ac:dyDescent="0.15">
      <c r="A173" s="16" t="s">
        <v>313</v>
      </c>
      <c r="B173" s="26">
        <v>120</v>
      </c>
      <c r="C173" s="26">
        <v>18</v>
      </c>
      <c r="D173" s="26">
        <v>67</v>
      </c>
      <c r="E173" s="26">
        <v>35</v>
      </c>
    </row>
    <row r="174" spans="1:25" x14ac:dyDescent="0.15">
      <c r="A174" s="16" t="s">
        <v>208</v>
      </c>
      <c r="B174" s="26">
        <v>87</v>
      </c>
      <c r="C174" s="26">
        <v>13</v>
      </c>
      <c r="D174" s="26">
        <v>47</v>
      </c>
      <c r="E174" s="26">
        <v>27</v>
      </c>
    </row>
    <row r="175" spans="1:25" x14ac:dyDescent="0.15">
      <c r="A175" s="16" t="s">
        <v>209</v>
      </c>
      <c r="B175" s="26">
        <v>24</v>
      </c>
      <c r="C175" s="26">
        <v>1</v>
      </c>
      <c r="D175" s="26">
        <v>14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12</v>
      </c>
      <c r="E176" s="26">
        <v>11</v>
      </c>
    </row>
    <row r="177" spans="1:5" x14ac:dyDescent="0.15">
      <c r="A177" s="16" t="s">
        <v>212</v>
      </c>
      <c r="B177" s="26">
        <v>89</v>
      </c>
      <c r="C177" s="26">
        <v>14</v>
      </c>
      <c r="D177" s="26">
        <v>40</v>
      </c>
      <c r="E177" s="26">
        <v>35</v>
      </c>
    </row>
    <row r="178" spans="1:5" x14ac:dyDescent="0.15">
      <c r="A178" s="16" t="s">
        <v>215</v>
      </c>
      <c r="B178" s="26">
        <v>77</v>
      </c>
      <c r="C178" s="26">
        <v>11</v>
      </c>
      <c r="D178" s="26">
        <v>46</v>
      </c>
      <c r="E178" s="26">
        <v>20</v>
      </c>
    </row>
    <row r="179" spans="1:5" x14ac:dyDescent="0.15">
      <c r="A179" s="16" t="s">
        <v>217</v>
      </c>
      <c r="B179" s="26">
        <v>90</v>
      </c>
      <c r="C179" s="26">
        <v>4</v>
      </c>
      <c r="D179" s="26">
        <v>43</v>
      </c>
      <c r="E179" s="26">
        <v>43</v>
      </c>
    </row>
    <row r="180" spans="1:5" x14ac:dyDescent="0.15">
      <c r="A180" s="16" t="s">
        <v>218</v>
      </c>
      <c r="B180" s="26">
        <v>82</v>
      </c>
      <c r="C180" s="26">
        <v>8</v>
      </c>
      <c r="D180" s="26">
        <v>36</v>
      </c>
      <c r="E180" s="26">
        <v>38</v>
      </c>
    </row>
    <row r="181" spans="1:5" x14ac:dyDescent="0.15">
      <c r="A181" s="16" t="s">
        <v>224</v>
      </c>
      <c r="B181" s="26">
        <v>77</v>
      </c>
      <c r="C181" s="26">
        <v>0</v>
      </c>
      <c r="D181" s="26">
        <v>42</v>
      </c>
      <c r="E181" s="26">
        <v>35</v>
      </c>
    </row>
    <row r="182" spans="1:5" x14ac:dyDescent="0.15">
      <c r="A182" s="16" t="s">
        <v>229</v>
      </c>
      <c r="B182" s="26">
        <v>24</v>
      </c>
      <c r="C182" s="26">
        <v>1</v>
      </c>
      <c r="D182" s="26">
        <v>9</v>
      </c>
      <c r="E182" s="26">
        <v>14</v>
      </c>
    </row>
    <row r="183" spans="1:5" x14ac:dyDescent="0.15">
      <c r="A183" s="16" t="s">
        <v>314</v>
      </c>
      <c r="B183" s="26">
        <v>93</v>
      </c>
      <c r="C183" s="26">
        <v>3</v>
      </c>
      <c r="D183" s="26">
        <v>39</v>
      </c>
      <c r="E183" s="26">
        <v>51</v>
      </c>
    </row>
    <row r="184" spans="1:5" x14ac:dyDescent="0.15">
      <c r="A184" s="16" t="s">
        <v>315</v>
      </c>
      <c r="B184" s="26">
        <v>93</v>
      </c>
      <c r="C184" s="26">
        <v>12</v>
      </c>
      <c r="D184" s="26">
        <v>47</v>
      </c>
      <c r="E184" s="26">
        <v>34</v>
      </c>
    </row>
    <row r="185" spans="1:5" x14ac:dyDescent="0.15">
      <c r="A185" s="16" t="s">
        <v>227</v>
      </c>
      <c r="B185" s="26">
        <v>103</v>
      </c>
      <c r="C185" s="26">
        <v>12</v>
      </c>
      <c r="D185" s="26">
        <v>45</v>
      </c>
      <c r="E185" s="26">
        <v>46</v>
      </c>
    </row>
    <row r="186" spans="1:5" x14ac:dyDescent="0.15">
      <c r="A186" s="16" t="s">
        <v>316</v>
      </c>
      <c r="B186" s="26">
        <v>127</v>
      </c>
      <c r="C186" s="26">
        <v>12</v>
      </c>
      <c r="D186" s="26">
        <v>59</v>
      </c>
      <c r="E186" s="26">
        <v>56</v>
      </c>
    </row>
    <row r="187" spans="1:5" x14ac:dyDescent="0.15">
      <c r="A187" s="16" t="s">
        <v>317</v>
      </c>
      <c r="B187" s="26">
        <v>9</v>
      </c>
      <c r="C187" s="26">
        <v>0</v>
      </c>
      <c r="D187" s="26">
        <v>4</v>
      </c>
      <c r="E187" s="26">
        <v>5</v>
      </c>
    </row>
    <row r="188" spans="1:5" x14ac:dyDescent="0.15">
      <c r="A188" s="16" t="s">
        <v>318</v>
      </c>
      <c r="B188" s="26">
        <v>74</v>
      </c>
      <c r="C188" s="26">
        <v>11</v>
      </c>
      <c r="D188" s="26">
        <v>37</v>
      </c>
      <c r="E188" s="26">
        <v>26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11</v>
      </c>
      <c r="C190" s="26">
        <v>0</v>
      </c>
      <c r="D190" s="26">
        <v>7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54</v>
      </c>
      <c r="C192" s="26">
        <v>6</v>
      </c>
      <c r="D192" s="26">
        <v>25</v>
      </c>
      <c r="E192" s="26">
        <v>23</v>
      </c>
    </row>
    <row r="193" spans="1:5" x14ac:dyDescent="0.15">
      <c r="A193" s="16" t="s">
        <v>234</v>
      </c>
      <c r="B193" s="26">
        <v>51</v>
      </c>
      <c r="C193" s="26">
        <v>3</v>
      </c>
      <c r="D193" s="26">
        <v>23</v>
      </c>
      <c r="E193" s="26">
        <v>25</v>
      </c>
    </row>
    <row r="194" spans="1:5" x14ac:dyDescent="0.15">
      <c r="A194" s="16" t="s">
        <v>236</v>
      </c>
      <c r="B194" s="26">
        <v>55</v>
      </c>
      <c r="C194" s="26">
        <v>0</v>
      </c>
      <c r="D194" s="26">
        <v>29</v>
      </c>
      <c r="E194" s="26">
        <v>26</v>
      </c>
    </row>
    <row r="195" spans="1:5" x14ac:dyDescent="0.15">
      <c r="A195" s="16" t="s">
        <v>237</v>
      </c>
      <c r="B195" s="26">
        <v>76</v>
      </c>
      <c r="C195" s="26">
        <v>9</v>
      </c>
      <c r="D195" s="26">
        <v>29</v>
      </c>
      <c r="E195" s="26">
        <v>38</v>
      </c>
    </row>
    <row r="196" spans="1:5" x14ac:dyDescent="0.15">
      <c r="A196" s="16" t="s">
        <v>321</v>
      </c>
      <c r="B196" s="26">
        <v>159</v>
      </c>
      <c r="C196" s="26">
        <v>7</v>
      </c>
      <c r="D196" s="26">
        <v>81</v>
      </c>
      <c r="E196" s="26">
        <v>71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125</v>
      </c>
      <c r="C198" s="26">
        <v>17</v>
      </c>
      <c r="D198" s="26">
        <v>66</v>
      </c>
      <c r="E198" s="26">
        <v>42</v>
      </c>
    </row>
    <row r="199" spans="1:5" x14ac:dyDescent="0.15">
      <c r="A199" s="16" t="s">
        <v>242</v>
      </c>
      <c r="B199" s="26">
        <v>297</v>
      </c>
      <c r="C199" s="26">
        <v>28</v>
      </c>
      <c r="D199" s="26">
        <v>156</v>
      </c>
      <c r="E199" s="26">
        <v>113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23</v>
      </c>
      <c r="E200" s="26">
        <v>22</v>
      </c>
    </row>
    <row r="201" spans="1:5" x14ac:dyDescent="0.15">
      <c r="A201" s="16" t="s">
        <v>325</v>
      </c>
      <c r="B201" s="26">
        <v>41</v>
      </c>
      <c r="C201" s="26">
        <v>5</v>
      </c>
      <c r="D201" s="26">
        <v>16</v>
      </c>
      <c r="E201" s="26">
        <v>20</v>
      </c>
    </row>
    <row r="202" spans="1:5" x14ac:dyDescent="0.15">
      <c r="A202" s="16" t="s">
        <v>326</v>
      </c>
      <c r="B202" s="26">
        <v>535</v>
      </c>
      <c r="C202" s="26">
        <v>114</v>
      </c>
      <c r="D202" s="26">
        <v>287</v>
      </c>
      <c r="E202" s="26">
        <v>134</v>
      </c>
    </row>
    <row r="203" spans="1:5" x14ac:dyDescent="0.15">
      <c r="A203" s="16" t="s">
        <v>327</v>
      </c>
      <c r="B203" s="26">
        <v>289</v>
      </c>
      <c r="C203" s="26">
        <v>55</v>
      </c>
      <c r="D203" s="26">
        <v>156</v>
      </c>
      <c r="E203" s="26">
        <v>78</v>
      </c>
    </row>
    <row r="204" spans="1:5" x14ac:dyDescent="0.15">
      <c r="A204" s="16" t="s">
        <v>328</v>
      </c>
      <c r="B204" s="26">
        <v>50</v>
      </c>
      <c r="C204" s="26">
        <v>0</v>
      </c>
      <c r="D204" s="26">
        <v>29</v>
      </c>
      <c r="E204" s="26">
        <v>21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12</v>
      </c>
      <c r="C206" s="26">
        <v>0</v>
      </c>
      <c r="D206" s="26">
        <v>1</v>
      </c>
      <c r="E206" s="26">
        <v>11</v>
      </c>
    </row>
    <row r="207" spans="1:5" x14ac:dyDescent="0.15">
      <c r="A207" s="16" t="s">
        <v>246</v>
      </c>
      <c r="B207" s="26">
        <v>27</v>
      </c>
      <c r="C207" s="26">
        <v>2</v>
      </c>
      <c r="D207" s="26">
        <v>9</v>
      </c>
      <c r="E207" s="26">
        <v>16</v>
      </c>
    </row>
    <row r="208" spans="1:5" x14ac:dyDescent="0.15">
      <c r="A208" s="16" t="s">
        <v>331</v>
      </c>
      <c r="B208" s="26">
        <v>132</v>
      </c>
      <c r="C208" s="26">
        <v>16</v>
      </c>
      <c r="D208" s="26">
        <v>65</v>
      </c>
      <c r="E208" s="26">
        <v>51</v>
      </c>
    </row>
    <row r="209" spans="1:5" x14ac:dyDescent="0.15">
      <c r="A209" s="16" t="s">
        <v>332</v>
      </c>
      <c r="B209" s="26">
        <v>76</v>
      </c>
      <c r="C209" s="26">
        <v>11</v>
      </c>
      <c r="D209" s="26">
        <v>36</v>
      </c>
      <c r="E209" s="26">
        <v>29</v>
      </c>
    </row>
    <row r="210" spans="1:5" x14ac:dyDescent="0.15">
      <c r="A210" s="16" t="s">
        <v>249</v>
      </c>
      <c r="B210" s="26">
        <v>289</v>
      </c>
      <c r="C210" s="26">
        <v>36</v>
      </c>
      <c r="D210" s="26">
        <v>134</v>
      </c>
      <c r="E210" s="26">
        <v>119</v>
      </c>
    </row>
    <row r="211" spans="1:5" x14ac:dyDescent="0.15">
      <c r="A211" s="16" t="s">
        <v>220</v>
      </c>
      <c r="B211" s="26">
        <v>146</v>
      </c>
      <c r="C211" s="26">
        <v>14</v>
      </c>
      <c r="D211" s="26">
        <v>88</v>
      </c>
      <c r="E211" s="26">
        <v>44</v>
      </c>
    </row>
    <row r="212" spans="1:5" x14ac:dyDescent="0.15">
      <c r="A212" s="16" t="s">
        <v>251</v>
      </c>
      <c r="B212" s="26">
        <v>144</v>
      </c>
      <c r="C212" s="26">
        <v>10</v>
      </c>
      <c r="D212" s="26">
        <v>66</v>
      </c>
      <c r="E212" s="26">
        <v>68</v>
      </c>
    </row>
    <row r="213" spans="1:5" x14ac:dyDescent="0.15">
      <c r="A213" s="16" t="s">
        <v>252</v>
      </c>
      <c r="B213" s="26">
        <v>26</v>
      </c>
      <c r="C213" s="26">
        <v>0</v>
      </c>
      <c r="D213" s="26">
        <v>15</v>
      </c>
      <c r="E213" s="26">
        <v>11</v>
      </c>
    </row>
    <row r="214" spans="1:5" x14ac:dyDescent="0.15">
      <c r="A214" s="16" t="s">
        <v>333</v>
      </c>
      <c r="B214" s="26">
        <v>150</v>
      </c>
      <c r="C214" s="26">
        <v>13</v>
      </c>
      <c r="D214" s="26">
        <v>59</v>
      </c>
      <c r="E214" s="26">
        <v>78</v>
      </c>
    </row>
    <row r="215" spans="1:5" x14ac:dyDescent="0.15">
      <c r="A215" s="16" t="s">
        <v>334</v>
      </c>
      <c r="B215" s="26">
        <v>313</v>
      </c>
      <c r="C215" s="26">
        <v>19</v>
      </c>
      <c r="D215" s="26">
        <v>146</v>
      </c>
      <c r="E215" s="26">
        <v>148</v>
      </c>
    </row>
    <row r="216" spans="1:5" x14ac:dyDescent="0.15">
      <c r="A216" s="16" t="s">
        <v>256</v>
      </c>
      <c r="B216" s="26">
        <v>50</v>
      </c>
      <c r="C216" s="26">
        <v>1</v>
      </c>
      <c r="D216" s="26">
        <v>16</v>
      </c>
      <c r="E216" s="26">
        <v>33</v>
      </c>
    </row>
    <row r="217" spans="1:5" x14ac:dyDescent="0.15">
      <c r="A217" s="16" t="s">
        <v>257</v>
      </c>
      <c r="B217" s="26">
        <v>52</v>
      </c>
      <c r="C217" s="26">
        <v>1</v>
      </c>
      <c r="D217" s="26">
        <v>15</v>
      </c>
      <c r="E217" s="26">
        <v>36</v>
      </c>
    </row>
    <row r="218" spans="1:5" x14ac:dyDescent="0.15">
      <c r="A218" s="16" t="s">
        <v>259</v>
      </c>
      <c r="B218" s="26">
        <v>36</v>
      </c>
      <c r="C218" s="26">
        <v>4</v>
      </c>
      <c r="D218" s="26">
        <v>10</v>
      </c>
      <c r="E218" s="26">
        <v>22</v>
      </c>
    </row>
    <row r="219" spans="1:5" x14ac:dyDescent="0.15">
      <c r="A219" s="16" t="s">
        <v>262</v>
      </c>
      <c r="B219" s="26">
        <v>1209</v>
      </c>
      <c r="C219" s="26">
        <v>258</v>
      </c>
      <c r="D219" s="26">
        <v>695</v>
      </c>
      <c r="E219" s="26">
        <v>256</v>
      </c>
    </row>
    <row r="220" spans="1:5" x14ac:dyDescent="0.15">
      <c r="A220" s="16" t="s">
        <v>264</v>
      </c>
      <c r="B220" s="26">
        <v>192</v>
      </c>
      <c r="C220" s="26">
        <v>25</v>
      </c>
      <c r="D220" s="26">
        <v>116</v>
      </c>
      <c r="E220" s="26">
        <v>51</v>
      </c>
    </row>
    <row r="221" spans="1:5" x14ac:dyDescent="0.15">
      <c r="A221" s="16" t="s">
        <v>267</v>
      </c>
      <c r="B221" s="26">
        <v>17</v>
      </c>
      <c r="C221" s="26">
        <v>0</v>
      </c>
      <c r="D221" s="26">
        <v>11</v>
      </c>
      <c r="E221" s="26">
        <v>6</v>
      </c>
    </row>
    <row r="222" spans="1:5" x14ac:dyDescent="0.15">
      <c r="A222" s="16" t="s">
        <v>270</v>
      </c>
      <c r="B222" s="26">
        <v>197</v>
      </c>
      <c r="C222" s="26">
        <v>35</v>
      </c>
      <c r="D222" s="26">
        <v>95</v>
      </c>
      <c r="E222" s="26">
        <v>67</v>
      </c>
    </row>
    <row r="223" spans="1:5" x14ac:dyDescent="0.15">
      <c r="A223" s="16" t="s">
        <v>335</v>
      </c>
      <c r="B223" s="26">
        <v>187</v>
      </c>
      <c r="C223" s="26">
        <v>17</v>
      </c>
      <c r="D223" s="26">
        <v>84</v>
      </c>
      <c r="E223" s="26">
        <v>86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171</v>
      </c>
      <c r="C225" s="26">
        <v>15</v>
      </c>
      <c r="D225" s="26">
        <v>66</v>
      </c>
      <c r="E225" s="26">
        <v>90</v>
      </c>
    </row>
    <row r="226" spans="1:5" x14ac:dyDescent="0.15">
      <c r="A226" s="16" t="s">
        <v>338</v>
      </c>
      <c r="B226" s="26">
        <v>121</v>
      </c>
      <c r="C226" s="26">
        <v>21</v>
      </c>
      <c r="D226" s="26">
        <v>50</v>
      </c>
      <c r="E226" s="26">
        <v>50</v>
      </c>
    </row>
    <row r="227" spans="1:5" x14ac:dyDescent="0.15">
      <c r="A227" s="16" t="s">
        <v>339</v>
      </c>
      <c r="B227" s="26">
        <v>90</v>
      </c>
      <c r="C227" s="26">
        <v>9</v>
      </c>
      <c r="D227" s="26">
        <v>40</v>
      </c>
      <c r="E227" s="26">
        <v>41</v>
      </c>
    </row>
    <row r="228" spans="1:5" x14ac:dyDescent="0.15">
      <c r="A228" s="16" t="s">
        <v>277</v>
      </c>
      <c r="B228" s="26">
        <v>69</v>
      </c>
      <c r="C228" s="26">
        <v>5</v>
      </c>
      <c r="D228" s="26">
        <v>37</v>
      </c>
      <c r="E228" s="26">
        <v>27</v>
      </c>
    </row>
    <row r="229" spans="1:5" x14ac:dyDescent="0.15">
      <c r="A229" s="16" t="s">
        <v>280</v>
      </c>
      <c r="B229" s="26">
        <v>478</v>
      </c>
      <c r="C229" s="26">
        <v>93</v>
      </c>
      <c r="D229" s="26">
        <v>297</v>
      </c>
      <c r="E229" s="26">
        <v>88</v>
      </c>
    </row>
    <row r="230" spans="1:5" x14ac:dyDescent="0.15">
      <c r="A230" s="16" t="s">
        <v>222</v>
      </c>
      <c r="B230" s="26">
        <v>353</v>
      </c>
      <c r="C230" s="26">
        <v>44</v>
      </c>
      <c r="D230" s="26">
        <v>173</v>
      </c>
      <c r="E230" s="26">
        <v>136</v>
      </c>
    </row>
    <row r="231" spans="1:5" x14ac:dyDescent="0.15">
      <c r="A231" s="16" t="s">
        <v>340</v>
      </c>
      <c r="B231" s="26">
        <v>120</v>
      </c>
      <c r="C231" s="26">
        <v>17</v>
      </c>
      <c r="D231" s="26">
        <v>73</v>
      </c>
      <c r="E231" s="26">
        <v>30</v>
      </c>
    </row>
    <row r="232" spans="1:5" x14ac:dyDescent="0.15">
      <c r="A232" s="16" t="s">
        <v>341</v>
      </c>
      <c r="B232" s="26">
        <v>19</v>
      </c>
      <c r="C232" s="26">
        <v>8</v>
      </c>
      <c r="D232" s="26">
        <v>10</v>
      </c>
      <c r="E232" s="26">
        <v>1</v>
      </c>
    </row>
    <row r="233" spans="1:5" x14ac:dyDescent="0.15">
      <c r="A233" s="16" t="s">
        <v>286</v>
      </c>
      <c r="B233" s="26">
        <v>134</v>
      </c>
      <c r="C233" s="26">
        <v>4</v>
      </c>
      <c r="D233" s="26">
        <v>47</v>
      </c>
      <c r="E233" s="26">
        <v>83</v>
      </c>
    </row>
    <row r="234" spans="1:5" x14ac:dyDescent="0.15">
      <c r="A234" s="16" t="s">
        <v>289</v>
      </c>
      <c r="B234" s="26">
        <v>541</v>
      </c>
      <c r="C234" s="26">
        <v>22</v>
      </c>
      <c r="D234" s="26">
        <v>226</v>
      </c>
      <c r="E234" s="26">
        <v>293</v>
      </c>
    </row>
    <row r="235" spans="1:5" x14ac:dyDescent="0.15">
      <c r="A235" s="16" t="s">
        <v>291</v>
      </c>
      <c r="B235" s="26">
        <v>348</v>
      </c>
      <c r="C235" s="26">
        <v>16</v>
      </c>
      <c r="D235" s="26">
        <v>134</v>
      </c>
      <c r="E235" s="26">
        <v>198</v>
      </c>
    </row>
    <row r="236" spans="1:5" x14ac:dyDescent="0.15">
      <c r="A236" s="16" t="s">
        <v>292</v>
      </c>
      <c r="B236" s="26">
        <v>320</v>
      </c>
      <c r="C236" s="26">
        <v>10</v>
      </c>
      <c r="D236" s="26">
        <v>137</v>
      </c>
      <c r="E236" s="26">
        <v>173</v>
      </c>
    </row>
    <row r="237" spans="1:5" x14ac:dyDescent="0.15">
      <c r="A237" s="16" t="s">
        <v>293</v>
      </c>
      <c r="B237" s="26">
        <v>693</v>
      </c>
      <c r="C237" s="26">
        <v>61</v>
      </c>
      <c r="D237" s="26">
        <v>319</v>
      </c>
      <c r="E237" s="26">
        <v>313</v>
      </c>
    </row>
    <row r="238" spans="1:5" x14ac:dyDescent="0.15">
      <c r="A238" s="16" t="s">
        <v>295</v>
      </c>
      <c r="B238" s="26">
        <v>1287</v>
      </c>
      <c r="C238" s="26">
        <v>222</v>
      </c>
      <c r="D238" s="26">
        <v>711</v>
      </c>
      <c r="E238" s="26">
        <v>354</v>
      </c>
    </row>
    <row r="239" spans="1:5" x14ac:dyDescent="0.15">
      <c r="A239" s="16" t="s">
        <v>297</v>
      </c>
      <c r="B239" s="26">
        <v>704</v>
      </c>
      <c r="C239" s="26">
        <v>102</v>
      </c>
      <c r="D239" s="26">
        <v>331</v>
      </c>
      <c r="E239" s="26">
        <v>271</v>
      </c>
    </row>
    <row r="240" spans="1:5" x14ac:dyDescent="0.15">
      <c r="A240" s="16" t="s">
        <v>299</v>
      </c>
      <c r="B240" s="26">
        <v>370</v>
      </c>
      <c r="C240" s="26">
        <v>27</v>
      </c>
      <c r="D240" s="26">
        <v>159</v>
      </c>
      <c r="E240" s="26">
        <v>184</v>
      </c>
    </row>
    <row r="241" spans="1:5" x14ac:dyDescent="0.15">
      <c r="A241" s="16" t="s">
        <v>301</v>
      </c>
      <c r="B241" s="26">
        <v>387</v>
      </c>
      <c r="C241" s="26">
        <v>39</v>
      </c>
      <c r="D241" s="26">
        <v>181</v>
      </c>
      <c r="E241" s="26">
        <v>167</v>
      </c>
    </row>
    <row r="242" spans="1:5" x14ac:dyDescent="0.15">
      <c r="A242" s="16" t="s">
        <v>303</v>
      </c>
      <c r="B242" s="26">
        <v>964</v>
      </c>
      <c r="C242" s="26">
        <v>205</v>
      </c>
      <c r="D242" s="26">
        <v>520</v>
      </c>
      <c r="E242" s="26">
        <v>239</v>
      </c>
    </row>
    <row r="243" spans="1:5" x14ac:dyDescent="0.15">
      <c r="A243" s="244" t="s">
        <v>305</v>
      </c>
      <c r="B243" s="26">
        <v>98469</v>
      </c>
      <c r="C243" s="26">
        <v>14091</v>
      </c>
      <c r="D243" s="26">
        <v>53862</v>
      </c>
      <c r="E243" s="26">
        <v>30516</v>
      </c>
    </row>
    <row r="244" spans="1:5" ht="19.5" customHeight="1" x14ac:dyDescent="0.15">
      <c r="A244" s="3"/>
    </row>
  </sheetData>
  <phoneticPr fontId="3"/>
  <pageMargins left="0.45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zoomScale="85" zoomScaleNormal="100" zoomScaleSheetLayoutView="85" workbookViewId="0">
      <selection activeCell="F11" sqref="F11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258">
        <v>45961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276</v>
      </c>
      <c r="C2" s="10">
        <v>30</v>
      </c>
      <c r="D2" s="10">
        <v>147</v>
      </c>
      <c r="E2" s="10">
        <v>99</v>
      </c>
      <c r="F2" s="11"/>
      <c r="G2" s="12" t="s">
        <v>10</v>
      </c>
      <c r="H2" s="13" t="s">
        <v>9</v>
      </c>
      <c r="I2" s="10">
        <v>276</v>
      </c>
      <c r="J2" s="10">
        <v>30</v>
      </c>
      <c r="K2" s="10">
        <v>147</v>
      </c>
      <c r="L2" s="10">
        <v>99</v>
      </c>
      <c r="M2" s="14">
        <v>0.10869565217391304</v>
      </c>
      <c r="N2" s="14">
        <v>0.53260869565217395</v>
      </c>
      <c r="O2" s="14">
        <v>0.35869565217391303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101</v>
      </c>
      <c r="C3" s="17">
        <v>5</v>
      </c>
      <c r="D3" s="17">
        <v>49</v>
      </c>
      <c r="E3" s="17">
        <v>47</v>
      </c>
      <c r="F3" s="18"/>
      <c r="G3" s="12" t="s">
        <v>10</v>
      </c>
      <c r="H3" s="19" t="s">
        <v>12</v>
      </c>
      <c r="I3" s="10">
        <v>101</v>
      </c>
      <c r="J3" s="10">
        <v>5</v>
      </c>
      <c r="K3" s="10">
        <v>49</v>
      </c>
      <c r="L3" s="10">
        <v>47</v>
      </c>
      <c r="M3" s="20">
        <v>4.9504950495049507E-2</v>
      </c>
      <c r="N3" s="20">
        <v>0.48514851485148514</v>
      </c>
      <c r="O3" s="20">
        <v>0.46534653465346537</v>
      </c>
      <c r="Q3" s="21" t="s">
        <v>13</v>
      </c>
      <c r="R3" s="22" t="s">
        <v>14</v>
      </c>
      <c r="S3" s="23">
        <v>221</v>
      </c>
      <c r="T3" s="23">
        <v>20</v>
      </c>
      <c r="U3" s="23">
        <v>123</v>
      </c>
      <c r="V3" s="23">
        <v>78</v>
      </c>
      <c r="W3" s="24">
        <v>9.0497737556561084E-2</v>
      </c>
      <c r="X3" s="24">
        <v>0.5565610859728507</v>
      </c>
      <c r="Y3" s="24">
        <v>0.35294117647058826</v>
      </c>
    </row>
    <row r="4" spans="1:25" x14ac:dyDescent="0.15">
      <c r="A4" s="16" t="s">
        <v>15</v>
      </c>
      <c r="B4" s="17">
        <v>151</v>
      </c>
      <c r="C4" s="17">
        <v>1</v>
      </c>
      <c r="D4" s="17">
        <v>107</v>
      </c>
      <c r="E4" s="17">
        <v>43</v>
      </c>
      <c r="F4" s="18"/>
      <c r="G4" s="12" t="s">
        <v>10</v>
      </c>
      <c r="H4" s="19" t="s">
        <v>15</v>
      </c>
      <c r="I4" s="10">
        <v>151</v>
      </c>
      <c r="J4" s="10">
        <v>1</v>
      </c>
      <c r="K4" s="10">
        <v>107</v>
      </c>
      <c r="L4" s="10">
        <v>43</v>
      </c>
      <c r="M4" s="20">
        <v>6.6225165562913907E-3</v>
      </c>
      <c r="N4" s="20">
        <v>0.70860927152317876</v>
      </c>
      <c r="O4" s="20">
        <v>0.28476821192052981</v>
      </c>
      <c r="Q4" s="21" t="s">
        <v>13</v>
      </c>
      <c r="R4" s="25" t="s">
        <v>16</v>
      </c>
      <c r="S4" s="23">
        <v>30</v>
      </c>
      <c r="T4" s="23">
        <v>2</v>
      </c>
      <c r="U4" s="23">
        <v>8</v>
      </c>
      <c r="V4" s="23">
        <v>20</v>
      </c>
      <c r="W4" s="24">
        <v>6.6666666666666666E-2</v>
      </c>
      <c r="X4" s="24">
        <v>0.26666666666666666</v>
      </c>
      <c r="Y4" s="24">
        <v>0.66666666666666663</v>
      </c>
    </row>
    <row r="5" spans="1:25" x14ac:dyDescent="0.15">
      <c r="A5" s="16" t="s">
        <v>17</v>
      </c>
      <c r="B5" s="26">
        <v>221</v>
      </c>
      <c r="C5" s="26">
        <v>20</v>
      </c>
      <c r="D5" s="26">
        <v>123</v>
      </c>
      <c r="E5" s="26">
        <v>78</v>
      </c>
      <c r="F5" s="27"/>
      <c r="G5" s="12" t="s">
        <v>10</v>
      </c>
      <c r="H5" s="28" t="s">
        <v>13</v>
      </c>
      <c r="I5" s="29">
        <v>251</v>
      </c>
      <c r="J5" s="29">
        <v>22</v>
      </c>
      <c r="K5" s="29">
        <v>131</v>
      </c>
      <c r="L5" s="29">
        <v>98</v>
      </c>
      <c r="M5" s="30">
        <v>8.7649402390438252E-2</v>
      </c>
      <c r="N5" s="30">
        <v>0.52191235059760954</v>
      </c>
      <c r="O5" s="30">
        <v>0.39043824701195218</v>
      </c>
      <c r="Q5" s="21" t="s">
        <v>13</v>
      </c>
      <c r="R5" s="31" t="s">
        <v>13</v>
      </c>
      <c r="S5" s="32">
        <v>251</v>
      </c>
      <c r="T5" s="32">
        <v>22</v>
      </c>
      <c r="U5" s="32">
        <v>131</v>
      </c>
      <c r="V5" s="32">
        <v>98</v>
      </c>
      <c r="W5" s="33">
        <v>8.7649402390438252E-2</v>
      </c>
      <c r="X5" s="33">
        <v>0.52191235059760954</v>
      </c>
      <c r="Y5" s="33">
        <v>0.39043824701195218</v>
      </c>
    </row>
    <row r="6" spans="1:25" x14ac:dyDescent="0.15">
      <c r="A6" s="16" t="s">
        <v>18</v>
      </c>
      <c r="B6" s="17">
        <v>30</v>
      </c>
      <c r="C6" s="17">
        <v>2</v>
      </c>
      <c r="D6" s="17">
        <v>8</v>
      </c>
      <c r="E6" s="17">
        <v>20</v>
      </c>
      <c r="F6" s="18"/>
      <c r="G6" s="12" t="s">
        <v>10</v>
      </c>
      <c r="H6" s="19" t="s">
        <v>19</v>
      </c>
      <c r="I6" s="17">
        <v>422</v>
      </c>
      <c r="J6" s="17">
        <v>42</v>
      </c>
      <c r="K6" s="17">
        <v>256</v>
      </c>
      <c r="L6" s="17">
        <v>124</v>
      </c>
      <c r="M6" s="20">
        <v>9.9526066350710901E-2</v>
      </c>
      <c r="N6" s="20">
        <v>0.60663507109004744</v>
      </c>
      <c r="O6" s="20">
        <v>0.29383886255924169</v>
      </c>
      <c r="Q6" s="34" t="s">
        <v>20</v>
      </c>
      <c r="R6" s="35" t="s">
        <v>21</v>
      </c>
      <c r="S6" s="23">
        <v>141</v>
      </c>
      <c r="T6" s="23">
        <v>7</v>
      </c>
      <c r="U6" s="23">
        <v>80</v>
      </c>
      <c r="V6" s="23">
        <v>54</v>
      </c>
      <c r="W6" s="24">
        <v>4.9645390070921988E-2</v>
      </c>
      <c r="X6" s="24">
        <v>0.56737588652482274</v>
      </c>
      <c r="Y6" s="24">
        <v>0.38297872340425532</v>
      </c>
    </row>
    <row r="7" spans="1:25" x14ac:dyDescent="0.15">
      <c r="A7" s="16" t="s">
        <v>19</v>
      </c>
      <c r="B7" s="17">
        <v>422</v>
      </c>
      <c r="C7" s="17">
        <v>42</v>
      </c>
      <c r="D7" s="17">
        <v>256</v>
      </c>
      <c r="E7" s="17">
        <v>124</v>
      </c>
      <c r="F7" s="18"/>
      <c r="G7" s="12" t="s">
        <v>10</v>
      </c>
      <c r="H7" s="19" t="s">
        <v>22</v>
      </c>
      <c r="I7" s="17">
        <v>568</v>
      </c>
      <c r="J7" s="17">
        <v>52</v>
      </c>
      <c r="K7" s="17">
        <v>305</v>
      </c>
      <c r="L7" s="17">
        <v>211</v>
      </c>
      <c r="M7" s="20">
        <v>9.154929577464789E-2</v>
      </c>
      <c r="N7" s="20">
        <v>0.5369718309859155</v>
      </c>
      <c r="O7" s="20">
        <v>0.37147887323943662</v>
      </c>
      <c r="Q7" s="34" t="s">
        <v>20</v>
      </c>
      <c r="R7" s="35" t="s">
        <v>23</v>
      </c>
      <c r="S7" s="23">
        <v>37</v>
      </c>
      <c r="T7" s="23">
        <v>1</v>
      </c>
      <c r="U7" s="23">
        <v>12</v>
      </c>
      <c r="V7" s="23">
        <v>24</v>
      </c>
      <c r="W7" s="24">
        <v>2.7027027027027029E-2</v>
      </c>
      <c r="X7" s="24">
        <v>0.32432432432432434</v>
      </c>
      <c r="Y7" s="24">
        <v>0.64864864864864868</v>
      </c>
    </row>
    <row r="8" spans="1:25" x14ac:dyDescent="0.15">
      <c r="A8" s="16" t="s">
        <v>22</v>
      </c>
      <c r="B8" s="26">
        <v>568</v>
      </c>
      <c r="C8" s="26">
        <v>52</v>
      </c>
      <c r="D8" s="26">
        <v>305</v>
      </c>
      <c r="E8" s="26">
        <v>211</v>
      </c>
      <c r="F8" s="27"/>
      <c r="G8" s="12" t="s">
        <v>10</v>
      </c>
      <c r="H8" s="36" t="s">
        <v>20</v>
      </c>
      <c r="I8" s="37">
        <v>178</v>
      </c>
      <c r="J8" s="37">
        <v>8</v>
      </c>
      <c r="K8" s="37">
        <v>92</v>
      </c>
      <c r="L8" s="37">
        <v>78</v>
      </c>
      <c r="M8" s="38">
        <v>4.49438202247191E-2</v>
      </c>
      <c r="N8" s="38">
        <v>0.5168539325842697</v>
      </c>
      <c r="O8" s="38">
        <v>0.43820224719101125</v>
      </c>
      <c r="Q8" s="34" t="s">
        <v>20</v>
      </c>
      <c r="R8" s="34" t="s">
        <v>20</v>
      </c>
      <c r="S8" s="39">
        <v>178</v>
      </c>
      <c r="T8" s="39">
        <v>8</v>
      </c>
      <c r="U8" s="39">
        <v>92</v>
      </c>
      <c r="V8" s="39">
        <v>78</v>
      </c>
      <c r="W8" s="40">
        <v>4.49438202247191E-2</v>
      </c>
      <c r="X8" s="40">
        <v>0.5168539325842697</v>
      </c>
      <c r="Y8" s="40">
        <v>0.43820224719101125</v>
      </c>
    </row>
    <row r="9" spans="1:25" x14ac:dyDescent="0.15">
      <c r="A9" s="16" t="s">
        <v>24</v>
      </c>
      <c r="B9" s="17">
        <v>141</v>
      </c>
      <c r="C9" s="17">
        <v>7</v>
      </c>
      <c r="D9" s="17">
        <v>80</v>
      </c>
      <c r="E9" s="17">
        <v>54</v>
      </c>
      <c r="F9" s="18"/>
      <c r="G9" s="12" t="s">
        <v>10</v>
      </c>
      <c r="H9" s="252" t="s">
        <v>342</v>
      </c>
      <c r="I9" s="247">
        <v>232</v>
      </c>
      <c r="J9" s="247">
        <v>22</v>
      </c>
      <c r="K9" s="247">
        <v>120</v>
      </c>
      <c r="L9" s="247">
        <v>90</v>
      </c>
      <c r="M9" s="248">
        <v>9.4827586206896547E-2</v>
      </c>
      <c r="N9" s="248">
        <v>0.51724137931034486</v>
      </c>
      <c r="O9" s="248">
        <v>0.38793103448275862</v>
      </c>
      <c r="Q9" s="252" t="s">
        <v>342</v>
      </c>
      <c r="R9" s="35" t="s">
        <v>343</v>
      </c>
      <c r="S9" s="253">
        <v>116</v>
      </c>
      <c r="T9" s="253">
        <v>18</v>
      </c>
      <c r="U9" s="253">
        <v>69</v>
      </c>
      <c r="V9" s="253">
        <v>29</v>
      </c>
      <c r="W9" s="24">
        <v>0.15517241379310345</v>
      </c>
      <c r="X9" s="24">
        <v>0.59482758620689657</v>
      </c>
      <c r="Y9" s="24">
        <v>0.25</v>
      </c>
    </row>
    <row r="10" spans="1:25" x14ac:dyDescent="0.15">
      <c r="A10" s="16" t="s">
        <v>25</v>
      </c>
      <c r="B10" s="17">
        <v>116</v>
      </c>
      <c r="C10" s="17">
        <v>18</v>
      </c>
      <c r="D10" s="17">
        <v>69</v>
      </c>
      <c r="E10" s="17">
        <v>29</v>
      </c>
      <c r="F10" s="18"/>
      <c r="G10" s="12" t="s">
        <v>10</v>
      </c>
      <c r="H10" s="19" t="s">
        <v>30</v>
      </c>
      <c r="I10" s="17">
        <v>217</v>
      </c>
      <c r="J10" s="17">
        <v>7</v>
      </c>
      <c r="K10" s="17">
        <v>107</v>
      </c>
      <c r="L10" s="17">
        <v>103</v>
      </c>
      <c r="M10" s="20">
        <v>3.2258064516129031E-2</v>
      </c>
      <c r="N10" s="20">
        <v>0.49308755760368661</v>
      </c>
      <c r="O10" s="20">
        <v>0.47465437788018433</v>
      </c>
      <c r="Q10" s="252" t="s">
        <v>342</v>
      </c>
      <c r="R10" s="35" t="s">
        <v>342</v>
      </c>
      <c r="S10" s="253">
        <v>116</v>
      </c>
      <c r="T10" s="253">
        <v>4</v>
      </c>
      <c r="U10" s="253">
        <v>51</v>
      </c>
      <c r="V10" s="253">
        <v>61</v>
      </c>
      <c r="W10" s="24">
        <v>3.4482758620689655E-2</v>
      </c>
      <c r="X10" s="24">
        <v>0.43965517241379309</v>
      </c>
      <c r="Y10" s="24">
        <v>0.52586206896551724</v>
      </c>
    </row>
    <row r="11" spans="1:25" x14ac:dyDescent="0.15">
      <c r="A11" s="16" t="s">
        <v>29</v>
      </c>
      <c r="B11" s="17">
        <v>37</v>
      </c>
      <c r="C11" s="17">
        <v>1</v>
      </c>
      <c r="D11" s="17">
        <v>12</v>
      </c>
      <c r="E11" s="17">
        <v>24</v>
      </c>
      <c r="F11" s="27"/>
      <c r="G11" s="12" t="s">
        <v>10</v>
      </c>
      <c r="H11" s="19" t="s">
        <v>31</v>
      </c>
      <c r="I11" s="17">
        <v>504</v>
      </c>
      <c r="J11" s="17">
        <v>39</v>
      </c>
      <c r="K11" s="17">
        <v>306</v>
      </c>
      <c r="L11" s="17">
        <v>159</v>
      </c>
      <c r="M11" s="20">
        <v>7.7380952380952384E-2</v>
      </c>
      <c r="N11" s="20">
        <v>0.6071428571428571</v>
      </c>
      <c r="O11" s="20">
        <v>0.31547619047619047</v>
      </c>
      <c r="Q11" s="252" t="s">
        <v>342</v>
      </c>
      <c r="R11" s="252" t="s">
        <v>342</v>
      </c>
      <c r="S11" s="254">
        <v>232</v>
      </c>
      <c r="T11" s="254">
        <v>22</v>
      </c>
      <c r="U11" s="254">
        <v>120</v>
      </c>
      <c r="V11" s="254">
        <v>90</v>
      </c>
      <c r="W11" s="255">
        <v>9.4827586206896547E-2</v>
      </c>
      <c r="X11" s="255">
        <v>0.51724137931034486</v>
      </c>
      <c r="Y11" s="255">
        <v>0.38793103448275862</v>
      </c>
    </row>
    <row r="12" spans="1:25" x14ac:dyDescent="0.15">
      <c r="A12" s="16" t="s">
        <v>27</v>
      </c>
      <c r="B12" s="17">
        <v>116</v>
      </c>
      <c r="C12" s="17">
        <v>4</v>
      </c>
      <c r="D12" s="17">
        <v>51</v>
      </c>
      <c r="E12" s="17">
        <v>61</v>
      </c>
      <c r="F12" s="18"/>
      <c r="G12" s="12" t="s">
        <v>10</v>
      </c>
      <c r="H12" s="19" t="s">
        <v>34</v>
      </c>
      <c r="I12" s="17">
        <v>3117</v>
      </c>
      <c r="J12" s="17">
        <v>448</v>
      </c>
      <c r="K12" s="17">
        <v>1999</v>
      </c>
      <c r="L12" s="17">
        <v>670</v>
      </c>
      <c r="M12" s="20">
        <v>0.14372794353545076</v>
      </c>
      <c r="N12" s="20">
        <v>0.64132178376644211</v>
      </c>
      <c r="O12" s="20">
        <v>0.21495027269810715</v>
      </c>
      <c r="Q12" s="41" t="s">
        <v>26</v>
      </c>
      <c r="R12" s="19" t="s">
        <v>26</v>
      </c>
      <c r="S12" s="42">
        <v>580</v>
      </c>
      <c r="T12" s="42">
        <v>78</v>
      </c>
      <c r="U12" s="42">
        <v>334</v>
      </c>
      <c r="V12" s="42">
        <v>168</v>
      </c>
      <c r="W12" s="44">
        <v>0.13448275862068965</v>
      </c>
      <c r="X12" s="44">
        <v>0.57586206896551728</v>
      </c>
      <c r="Y12" s="24">
        <v>0.28965517241379313</v>
      </c>
    </row>
    <row r="13" spans="1:25" x14ac:dyDescent="0.15">
      <c r="A13" s="16" t="s">
        <v>30</v>
      </c>
      <c r="B13" s="17">
        <v>217</v>
      </c>
      <c r="C13" s="17">
        <v>7</v>
      </c>
      <c r="D13" s="17">
        <v>107</v>
      </c>
      <c r="E13" s="17">
        <v>103</v>
      </c>
      <c r="F13" s="18"/>
      <c r="G13" s="12" t="s">
        <v>10</v>
      </c>
      <c r="H13" s="19" t="s">
        <v>36</v>
      </c>
      <c r="I13" s="17">
        <v>1977</v>
      </c>
      <c r="J13" s="17">
        <v>328</v>
      </c>
      <c r="K13" s="17">
        <v>1137</v>
      </c>
      <c r="L13" s="17">
        <v>512</v>
      </c>
      <c r="M13" s="20">
        <v>0.16590794132524025</v>
      </c>
      <c r="N13" s="20">
        <v>0.57511380880121399</v>
      </c>
      <c r="O13" s="20">
        <v>0.25897824987354578</v>
      </c>
      <c r="Q13" s="41" t="s">
        <v>26</v>
      </c>
      <c r="R13" s="43" t="s">
        <v>28</v>
      </c>
      <c r="S13" s="42">
        <v>43</v>
      </c>
      <c r="T13" s="42">
        <v>2</v>
      </c>
      <c r="U13" s="42">
        <v>19</v>
      </c>
      <c r="V13" s="42">
        <v>22</v>
      </c>
      <c r="W13" s="44">
        <v>4.6511627906976744E-2</v>
      </c>
      <c r="X13" s="44">
        <v>0.44186046511627908</v>
      </c>
      <c r="Y13" s="44">
        <v>0.51162790697674421</v>
      </c>
    </row>
    <row r="14" spans="1:25" x14ac:dyDescent="0.15">
      <c r="A14" s="16" t="s">
        <v>31</v>
      </c>
      <c r="B14" s="17">
        <v>504</v>
      </c>
      <c r="C14" s="17">
        <v>39</v>
      </c>
      <c r="D14" s="17">
        <v>306</v>
      </c>
      <c r="E14" s="17">
        <v>159</v>
      </c>
      <c r="F14" s="18"/>
      <c r="G14" s="12" t="s">
        <v>10</v>
      </c>
      <c r="H14" s="19" t="s">
        <v>38</v>
      </c>
      <c r="I14" s="17">
        <v>1859</v>
      </c>
      <c r="J14" s="17">
        <v>348</v>
      </c>
      <c r="K14" s="17">
        <v>1126</v>
      </c>
      <c r="L14" s="17">
        <v>385</v>
      </c>
      <c r="M14" s="20">
        <v>0.18719741796664874</v>
      </c>
      <c r="N14" s="20">
        <v>0.60570199031737493</v>
      </c>
      <c r="O14" s="20">
        <v>0.20710059171597633</v>
      </c>
      <c r="Q14" s="41" t="s">
        <v>26</v>
      </c>
      <c r="R14" s="41" t="s">
        <v>26</v>
      </c>
      <c r="S14" s="45">
        <v>623</v>
      </c>
      <c r="T14" s="45">
        <v>80</v>
      </c>
      <c r="U14" s="45">
        <v>353</v>
      </c>
      <c r="V14" s="45">
        <v>190</v>
      </c>
      <c r="W14" s="46">
        <v>0.12841091492776885</v>
      </c>
      <c r="X14" s="46">
        <v>0.5666131621187801</v>
      </c>
      <c r="Y14" s="47">
        <v>0.30497592295345105</v>
      </c>
    </row>
    <row r="15" spans="1:25" x14ac:dyDescent="0.15">
      <c r="A15" s="16" t="s">
        <v>34</v>
      </c>
      <c r="B15" s="17">
        <v>3117</v>
      </c>
      <c r="C15" s="17">
        <v>448</v>
      </c>
      <c r="D15" s="17">
        <v>1999</v>
      </c>
      <c r="E15" s="17">
        <v>670</v>
      </c>
      <c r="F15" s="27"/>
      <c r="G15" s="12" t="s">
        <v>10</v>
      </c>
      <c r="H15" s="19" t="s">
        <v>41</v>
      </c>
      <c r="I15" s="17">
        <v>634</v>
      </c>
      <c r="J15" s="17">
        <v>63</v>
      </c>
      <c r="K15" s="17">
        <v>363</v>
      </c>
      <c r="L15" s="17">
        <v>208</v>
      </c>
      <c r="M15" s="20">
        <v>9.9369085173501584E-2</v>
      </c>
      <c r="N15" s="20">
        <v>0.5725552050473186</v>
      </c>
      <c r="O15" s="20">
        <v>0.32807570977917982</v>
      </c>
      <c r="Q15" s="48" t="s">
        <v>32</v>
      </c>
      <c r="R15" s="35" t="s">
        <v>33</v>
      </c>
      <c r="S15" s="49">
        <v>365</v>
      </c>
      <c r="T15" s="49">
        <v>50</v>
      </c>
      <c r="U15" s="49">
        <v>210</v>
      </c>
      <c r="V15" s="49">
        <v>105</v>
      </c>
      <c r="W15" s="24">
        <v>0.13698630136986301</v>
      </c>
      <c r="X15" s="24">
        <v>0.57534246575342463</v>
      </c>
      <c r="Y15" s="24">
        <v>0.28767123287671231</v>
      </c>
    </row>
    <row r="16" spans="1:25" x14ac:dyDescent="0.15">
      <c r="A16" s="16" t="s">
        <v>36</v>
      </c>
      <c r="B16" s="17">
        <v>1977</v>
      </c>
      <c r="C16" s="17">
        <v>328</v>
      </c>
      <c r="D16" s="17">
        <v>1137</v>
      </c>
      <c r="E16" s="17">
        <v>512</v>
      </c>
      <c r="F16" s="18"/>
      <c r="G16" s="12" t="s">
        <v>10</v>
      </c>
      <c r="H16" s="19" t="s">
        <v>43</v>
      </c>
      <c r="I16" s="17">
        <v>845</v>
      </c>
      <c r="J16" s="17">
        <v>100</v>
      </c>
      <c r="K16" s="17">
        <v>474</v>
      </c>
      <c r="L16" s="17">
        <v>271</v>
      </c>
      <c r="M16" s="20">
        <v>0.11834319526627218</v>
      </c>
      <c r="N16" s="20">
        <v>0.5609467455621302</v>
      </c>
      <c r="O16" s="20">
        <v>0.32071005917159762</v>
      </c>
      <c r="Q16" s="48" t="s">
        <v>32</v>
      </c>
      <c r="R16" s="35" t="s">
        <v>35</v>
      </c>
      <c r="S16" s="49">
        <v>2286</v>
      </c>
      <c r="T16" s="49">
        <v>286</v>
      </c>
      <c r="U16" s="49">
        <v>1175</v>
      </c>
      <c r="V16" s="49">
        <v>825</v>
      </c>
      <c r="W16" s="24">
        <v>0.12510936132983377</v>
      </c>
      <c r="X16" s="24">
        <v>0.5139982502187227</v>
      </c>
      <c r="Y16" s="24">
        <v>0.36089238845144356</v>
      </c>
    </row>
    <row r="17" spans="1:25" x14ac:dyDescent="0.15">
      <c r="A17" s="16" t="s">
        <v>38</v>
      </c>
      <c r="B17" s="17">
        <v>1859</v>
      </c>
      <c r="C17" s="17">
        <v>348</v>
      </c>
      <c r="D17" s="17">
        <v>1126</v>
      </c>
      <c r="E17" s="17">
        <v>385</v>
      </c>
      <c r="F17" s="18"/>
      <c r="G17" s="12" t="s">
        <v>10</v>
      </c>
      <c r="H17" s="19" t="s">
        <v>46</v>
      </c>
      <c r="I17" s="17">
        <v>1191</v>
      </c>
      <c r="J17" s="17">
        <v>150</v>
      </c>
      <c r="K17" s="17">
        <v>759</v>
      </c>
      <c r="L17" s="17">
        <v>282</v>
      </c>
      <c r="M17" s="20">
        <v>0.12594458438287154</v>
      </c>
      <c r="N17" s="20">
        <v>0.63727959697732994</v>
      </c>
      <c r="O17" s="20">
        <v>0.23677581863979849</v>
      </c>
      <c r="Q17" s="48" t="s">
        <v>32</v>
      </c>
      <c r="R17" s="48" t="s">
        <v>37</v>
      </c>
      <c r="S17" s="50">
        <v>2651</v>
      </c>
      <c r="T17" s="50">
        <v>336</v>
      </c>
      <c r="U17" s="50">
        <v>1385</v>
      </c>
      <c r="V17" s="50">
        <v>930</v>
      </c>
      <c r="W17" s="51">
        <v>0.12674462466993588</v>
      </c>
      <c r="X17" s="51">
        <v>0.52244436061863453</v>
      </c>
      <c r="Y17" s="51">
        <v>0.35081101471142967</v>
      </c>
    </row>
    <row r="18" spans="1:25" x14ac:dyDescent="0.15">
      <c r="A18" s="16" t="s">
        <v>45</v>
      </c>
      <c r="B18" s="17">
        <v>634</v>
      </c>
      <c r="C18" s="17">
        <v>63</v>
      </c>
      <c r="D18" s="17">
        <v>363</v>
      </c>
      <c r="E18" s="17">
        <v>208</v>
      </c>
      <c r="F18" s="18"/>
      <c r="G18" s="12" t="s">
        <v>10</v>
      </c>
      <c r="H18" s="19" t="s">
        <v>47</v>
      </c>
      <c r="I18" s="17">
        <v>2373</v>
      </c>
      <c r="J18" s="17">
        <v>376</v>
      </c>
      <c r="K18" s="17">
        <v>1496</v>
      </c>
      <c r="L18" s="17">
        <v>501</v>
      </c>
      <c r="M18" s="20">
        <v>0.15844922039612305</v>
      </c>
      <c r="N18" s="20">
        <v>0.63042562157606408</v>
      </c>
      <c r="O18" s="20">
        <v>0.2111251580278129</v>
      </c>
      <c r="Q18" s="52" t="s">
        <v>39</v>
      </c>
      <c r="R18" s="35" t="s">
        <v>40</v>
      </c>
      <c r="S18" s="49">
        <v>86</v>
      </c>
      <c r="T18" s="49">
        <v>6</v>
      </c>
      <c r="U18" s="49">
        <v>46</v>
      </c>
      <c r="V18" s="49">
        <v>34</v>
      </c>
      <c r="W18" s="24">
        <v>6.9767441860465115E-2</v>
      </c>
      <c r="X18" s="24">
        <v>0.53488372093023251</v>
      </c>
      <c r="Y18" s="24">
        <v>0.39534883720930231</v>
      </c>
    </row>
    <row r="19" spans="1:25" x14ac:dyDescent="0.15">
      <c r="A19" s="16" t="s">
        <v>43</v>
      </c>
      <c r="B19" s="17">
        <v>845</v>
      </c>
      <c r="C19" s="17">
        <v>100</v>
      </c>
      <c r="D19" s="17">
        <v>474</v>
      </c>
      <c r="E19" s="17">
        <v>271</v>
      </c>
      <c r="F19" s="18"/>
      <c r="G19" s="12" t="s">
        <v>10</v>
      </c>
      <c r="H19" s="19" t="s">
        <v>50</v>
      </c>
      <c r="I19" s="17">
        <v>1656</v>
      </c>
      <c r="J19" s="17">
        <v>290</v>
      </c>
      <c r="K19" s="17">
        <v>941</v>
      </c>
      <c r="L19" s="17">
        <v>425</v>
      </c>
      <c r="M19" s="20">
        <v>0.1751207729468599</v>
      </c>
      <c r="N19" s="20">
        <v>0.56823671497584538</v>
      </c>
      <c r="O19" s="20">
        <v>0.25664251207729466</v>
      </c>
      <c r="Q19" s="52" t="s">
        <v>39</v>
      </c>
      <c r="R19" s="35" t="s">
        <v>42</v>
      </c>
      <c r="S19" s="49">
        <v>58</v>
      </c>
      <c r="T19" s="49">
        <v>0</v>
      </c>
      <c r="U19" s="49">
        <v>19</v>
      </c>
      <c r="V19" s="49">
        <v>39</v>
      </c>
      <c r="W19" s="24">
        <v>0</v>
      </c>
      <c r="X19" s="24">
        <v>0.32758620689655171</v>
      </c>
      <c r="Y19" s="24">
        <v>0.67241379310344829</v>
      </c>
    </row>
    <row r="20" spans="1:25" x14ac:dyDescent="0.15">
      <c r="A20" s="16" t="s">
        <v>46</v>
      </c>
      <c r="B20" s="17">
        <v>1191</v>
      </c>
      <c r="C20" s="17">
        <v>150</v>
      </c>
      <c r="D20" s="17">
        <v>759</v>
      </c>
      <c r="E20" s="17">
        <v>282</v>
      </c>
      <c r="F20" s="18"/>
      <c r="G20" s="12" t="s">
        <v>10</v>
      </c>
      <c r="H20" s="19" t="s">
        <v>52</v>
      </c>
      <c r="I20" s="17">
        <v>596</v>
      </c>
      <c r="J20" s="17">
        <v>129</v>
      </c>
      <c r="K20" s="17">
        <v>328</v>
      </c>
      <c r="L20" s="17">
        <v>139</v>
      </c>
      <c r="M20" s="20">
        <v>0.21644295302013422</v>
      </c>
      <c r="N20" s="20">
        <v>0.55033557046979864</v>
      </c>
      <c r="O20" s="20">
        <v>0.23322147651006711</v>
      </c>
      <c r="Q20" s="52" t="s">
        <v>39</v>
      </c>
      <c r="R20" s="35" t="s">
        <v>44</v>
      </c>
      <c r="S20" s="49">
        <v>50</v>
      </c>
      <c r="T20" s="49">
        <v>2</v>
      </c>
      <c r="U20" s="49">
        <v>17</v>
      </c>
      <c r="V20" s="49">
        <v>31</v>
      </c>
      <c r="W20" s="24">
        <v>0.04</v>
      </c>
      <c r="X20" s="24">
        <v>0.34</v>
      </c>
      <c r="Y20" s="24">
        <v>0.62</v>
      </c>
    </row>
    <row r="21" spans="1:25" x14ac:dyDescent="0.15">
      <c r="A21" s="16" t="s">
        <v>47</v>
      </c>
      <c r="B21" s="17">
        <v>2373</v>
      </c>
      <c r="C21" s="17">
        <v>376</v>
      </c>
      <c r="D21" s="17">
        <v>1496</v>
      </c>
      <c r="E21" s="17">
        <v>501</v>
      </c>
      <c r="F21" s="18"/>
      <c r="G21" s="12" t="s">
        <v>10</v>
      </c>
      <c r="H21" s="19" t="s">
        <v>55</v>
      </c>
      <c r="I21" s="17">
        <v>1786</v>
      </c>
      <c r="J21" s="17">
        <v>272</v>
      </c>
      <c r="K21" s="17">
        <v>1073</v>
      </c>
      <c r="L21" s="17">
        <v>441</v>
      </c>
      <c r="M21" s="20">
        <v>0.1522956326987682</v>
      </c>
      <c r="N21" s="20">
        <v>0.60078387458006721</v>
      </c>
      <c r="O21" s="20">
        <v>0.24692049272116462</v>
      </c>
      <c r="Q21" s="52" t="s">
        <v>39</v>
      </c>
      <c r="R21" s="52" t="s">
        <v>39</v>
      </c>
      <c r="S21" s="53">
        <v>194</v>
      </c>
      <c r="T21" s="53">
        <v>8</v>
      </c>
      <c r="U21" s="53">
        <v>82</v>
      </c>
      <c r="V21" s="53">
        <v>104</v>
      </c>
      <c r="W21" s="54">
        <v>4.1237113402061855E-2</v>
      </c>
      <c r="X21" s="54">
        <v>0.42268041237113402</v>
      </c>
      <c r="Y21" s="54">
        <v>0.53608247422680411</v>
      </c>
    </row>
    <row r="22" spans="1:25" x14ac:dyDescent="0.15">
      <c r="A22" s="16" t="s">
        <v>54</v>
      </c>
      <c r="B22" s="17">
        <v>1656</v>
      </c>
      <c r="C22" s="17">
        <v>290</v>
      </c>
      <c r="D22" s="17">
        <v>941</v>
      </c>
      <c r="E22" s="17">
        <v>425</v>
      </c>
      <c r="F22" s="18"/>
      <c r="G22" s="12" t="s">
        <v>10</v>
      </c>
      <c r="H22" s="19" t="s">
        <v>57</v>
      </c>
      <c r="I22" s="17">
        <v>2244</v>
      </c>
      <c r="J22" s="17">
        <v>300</v>
      </c>
      <c r="K22" s="17">
        <v>1283</v>
      </c>
      <c r="L22" s="17">
        <v>661</v>
      </c>
      <c r="M22" s="20">
        <v>0.13368983957219252</v>
      </c>
      <c r="N22" s="20">
        <v>0.57174688057041001</v>
      </c>
      <c r="O22" s="20">
        <v>0.2945632798573975</v>
      </c>
      <c r="Q22" s="249" t="s">
        <v>344</v>
      </c>
      <c r="R22" s="35" t="s">
        <v>345</v>
      </c>
      <c r="S22" s="253">
        <v>190</v>
      </c>
      <c r="T22" s="253">
        <v>17</v>
      </c>
      <c r="U22" s="253">
        <v>72</v>
      </c>
      <c r="V22" s="253">
        <v>101</v>
      </c>
      <c r="W22" s="24">
        <v>8.9473684210526316E-2</v>
      </c>
      <c r="X22" s="24">
        <v>0.37894736842105264</v>
      </c>
      <c r="Y22" s="24">
        <v>0.53157894736842104</v>
      </c>
    </row>
    <row r="23" spans="1:25" x14ac:dyDescent="0.15">
      <c r="A23" s="16" t="s">
        <v>52</v>
      </c>
      <c r="B23" s="17">
        <v>596</v>
      </c>
      <c r="C23" s="17">
        <v>129</v>
      </c>
      <c r="D23" s="17">
        <v>328</v>
      </c>
      <c r="E23" s="17">
        <v>139</v>
      </c>
      <c r="F23" s="57"/>
      <c r="G23" s="12" t="s">
        <v>10</v>
      </c>
      <c r="H23" s="19" t="s">
        <v>59</v>
      </c>
      <c r="I23" s="17">
        <v>2846</v>
      </c>
      <c r="J23" s="17">
        <v>449</v>
      </c>
      <c r="K23" s="17">
        <v>1775</v>
      </c>
      <c r="L23" s="17">
        <v>622</v>
      </c>
      <c r="M23" s="20">
        <v>0.15776528460997891</v>
      </c>
      <c r="N23" s="20">
        <v>0.62368236120871401</v>
      </c>
      <c r="O23" s="20">
        <v>0.21855235418130708</v>
      </c>
      <c r="Q23" s="249" t="s">
        <v>344</v>
      </c>
      <c r="R23" s="35" t="s">
        <v>346</v>
      </c>
      <c r="S23" s="253">
        <v>86</v>
      </c>
      <c r="T23" s="253">
        <v>13</v>
      </c>
      <c r="U23" s="253">
        <v>41</v>
      </c>
      <c r="V23" s="253">
        <v>32</v>
      </c>
      <c r="W23" s="24">
        <v>0.15116279069767441</v>
      </c>
      <c r="X23" s="24">
        <v>0.47674418604651164</v>
      </c>
      <c r="Y23" s="24">
        <v>0.37209302325581395</v>
      </c>
    </row>
    <row r="24" spans="1:25" x14ac:dyDescent="0.15">
      <c r="A24" s="16" t="s">
        <v>55</v>
      </c>
      <c r="B24" s="17">
        <v>1786</v>
      </c>
      <c r="C24" s="17">
        <v>272</v>
      </c>
      <c r="D24" s="17">
        <v>1073</v>
      </c>
      <c r="E24" s="17">
        <v>441</v>
      </c>
      <c r="G24" s="12" t="s">
        <v>10</v>
      </c>
      <c r="H24" s="19" t="s">
        <v>61</v>
      </c>
      <c r="I24" s="17">
        <v>1691</v>
      </c>
      <c r="J24" s="17">
        <v>292</v>
      </c>
      <c r="K24" s="17">
        <v>1145</v>
      </c>
      <c r="L24" s="17">
        <v>254</v>
      </c>
      <c r="M24" s="20">
        <v>0.17267888823181549</v>
      </c>
      <c r="N24" s="20">
        <v>0.67711413364872852</v>
      </c>
      <c r="O24" s="20">
        <v>0.15020697811945594</v>
      </c>
      <c r="Q24" s="249" t="s">
        <v>344</v>
      </c>
      <c r="R24" s="35" t="s">
        <v>347</v>
      </c>
      <c r="S24" s="253">
        <v>122</v>
      </c>
      <c r="T24" s="253">
        <v>3</v>
      </c>
      <c r="U24" s="253">
        <v>59</v>
      </c>
      <c r="V24" s="253">
        <v>60</v>
      </c>
      <c r="W24" s="24">
        <v>2.4590163934426229E-2</v>
      </c>
      <c r="X24" s="24">
        <v>0.48360655737704916</v>
      </c>
      <c r="Y24" s="24">
        <v>0.49180327868852458</v>
      </c>
    </row>
    <row r="25" spans="1:25" x14ac:dyDescent="0.15">
      <c r="A25" s="16" t="s">
        <v>57</v>
      </c>
      <c r="B25" s="17">
        <v>2244</v>
      </c>
      <c r="C25" s="17">
        <v>300</v>
      </c>
      <c r="D25" s="17">
        <v>1283</v>
      </c>
      <c r="E25" s="17">
        <v>661</v>
      </c>
      <c r="F25" s="11"/>
      <c r="G25" s="12" t="s">
        <v>10</v>
      </c>
      <c r="H25" s="19" t="s">
        <v>63</v>
      </c>
      <c r="I25" s="17">
        <v>3241</v>
      </c>
      <c r="J25" s="17">
        <v>584</v>
      </c>
      <c r="K25" s="17">
        <v>1980</v>
      </c>
      <c r="L25" s="17">
        <v>677</v>
      </c>
      <c r="M25" s="20">
        <v>0.18019129898179576</v>
      </c>
      <c r="N25" s="20">
        <v>0.61092255476704715</v>
      </c>
      <c r="O25" s="20">
        <v>0.20888614625115706</v>
      </c>
      <c r="Q25" s="249" t="s">
        <v>344</v>
      </c>
      <c r="R25" s="35" t="s">
        <v>348</v>
      </c>
      <c r="S25" s="253">
        <v>128</v>
      </c>
      <c r="T25" s="253">
        <v>12</v>
      </c>
      <c r="U25" s="253">
        <v>54</v>
      </c>
      <c r="V25" s="253">
        <v>62</v>
      </c>
      <c r="W25" s="24">
        <v>9.375E-2</v>
      </c>
      <c r="X25" s="24">
        <v>0.421875</v>
      </c>
      <c r="Y25" s="24">
        <v>0.484375</v>
      </c>
    </row>
    <row r="26" spans="1:25" x14ac:dyDescent="0.15">
      <c r="A26" s="16" t="s">
        <v>59</v>
      </c>
      <c r="B26" s="17">
        <v>2846</v>
      </c>
      <c r="C26" s="17">
        <v>449</v>
      </c>
      <c r="D26" s="17">
        <v>1775</v>
      </c>
      <c r="E26" s="17">
        <v>622</v>
      </c>
      <c r="F26" s="18"/>
      <c r="G26" s="12" t="s">
        <v>10</v>
      </c>
      <c r="H26" s="19" t="s">
        <v>65</v>
      </c>
      <c r="I26" s="17">
        <v>1452</v>
      </c>
      <c r="J26" s="17">
        <v>145</v>
      </c>
      <c r="K26" s="17">
        <v>742</v>
      </c>
      <c r="L26" s="17">
        <v>565</v>
      </c>
      <c r="M26" s="20">
        <v>9.986225895316804E-2</v>
      </c>
      <c r="N26" s="20">
        <v>0.51101928374655647</v>
      </c>
      <c r="O26" s="20">
        <v>0.3891184573002755</v>
      </c>
      <c r="Q26" s="249" t="s">
        <v>344</v>
      </c>
      <c r="R26" s="249" t="s">
        <v>344</v>
      </c>
      <c r="S26" s="256">
        <v>526</v>
      </c>
      <c r="T26" s="256">
        <v>45</v>
      </c>
      <c r="U26" s="256">
        <v>226</v>
      </c>
      <c r="V26" s="256">
        <v>255</v>
      </c>
      <c r="W26" s="257">
        <v>8.5551330798479083E-2</v>
      </c>
      <c r="X26" s="257">
        <v>0.42965779467680609</v>
      </c>
      <c r="Y26" s="257">
        <v>0.48479087452471481</v>
      </c>
    </row>
    <row r="27" spans="1:25" x14ac:dyDescent="0.15">
      <c r="A27" s="16" t="s">
        <v>61</v>
      </c>
      <c r="B27" s="17">
        <v>1691</v>
      </c>
      <c r="C27" s="17">
        <v>292</v>
      </c>
      <c r="D27" s="17">
        <v>1145</v>
      </c>
      <c r="E27" s="17">
        <v>254</v>
      </c>
      <c r="F27" s="18"/>
      <c r="G27" s="12" t="s">
        <v>10</v>
      </c>
      <c r="H27" s="19" t="s">
        <v>66</v>
      </c>
      <c r="I27" s="17">
        <v>1244</v>
      </c>
      <c r="J27" s="17">
        <v>190</v>
      </c>
      <c r="K27" s="17">
        <v>704</v>
      </c>
      <c r="L27" s="17">
        <v>350</v>
      </c>
      <c r="M27" s="20">
        <v>0.15273311897106109</v>
      </c>
      <c r="N27" s="20">
        <v>0.56591639871382637</v>
      </c>
      <c r="O27" s="20">
        <v>0.28135048231511256</v>
      </c>
      <c r="Q27" s="55" t="s">
        <v>48</v>
      </c>
      <c r="R27" s="56" t="s">
        <v>49</v>
      </c>
      <c r="S27" s="49">
        <v>16</v>
      </c>
      <c r="T27" s="49">
        <v>1</v>
      </c>
      <c r="U27" s="49">
        <v>6</v>
      </c>
      <c r="V27" s="49">
        <v>9</v>
      </c>
      <c r="W27" s="24">
        <v>6.25E-2</v>
      </c>
      <c r="X27" s="24">
        <v>0.375</v>
      </c>
      <c r="Y27" s="24">
        <v>0.5625</v>
      </c>
    </row>
    <row r="28" spans="1:25" x14ac:dyDescent="0.15">
      <c r="A28" s="16" t="s">
        <v>63</v>
      </c>
      <c r="B28" s="17">
        <v>3241</v>
      </c>
      <c r="C28" s="17">
        <v>584</v>
      </c>
      <c r="D28" s="17">
        <v>1980</v>
      </c>
      <c r="E28" s="17">
        <v>677</v>
      </c>
      <c r="F28" s="18"/>
      <c r="G28" s="12" t="s">
        <v>10</v>
      </c>
      <c r="H28" s="19" t="s">
        <v>68</v>
      </c>
      <c r="I28" s="17">
        <v>1083</v>
      </c>
      <c r="J28" s="17">
        <v>131</v>
      </c>
      <c r="K28" s="17">
        <v>528</v>
      </c>
      <c r="L28" s="17">
        <v>424</v>
      </c>
      <c r="M28" s="20">
        <v>0.12096029547553093</v>
      </c>
      <c r="N28" s="20">
        <v>0.48753462603878117</v>
      </c>
      <c r="O28" s="20">
        <v>0.39150507848568789</v>
      </c>
      <c r="Q28" s="55" t="s">
        <v>48</v>
      </c>
      <c r="R28" s="56" t="s">
        <v>51</v>
      </c>
      <c r="S28" s="49">
        <v>32</v>
      </c>
      <c r="T28" s="49">
        <v>0</v>
      </c>
      <c r="U28" s="49">
        <v>3</v>
      </c>
      <c r="V28" s="49">
        <v>29</v>
      </c>
      <c r="W28" s="24">
        <v>0</v>
      </c>
      <c r="X28" s="24">
        <v>9.375E-2</v>
      </c>
      <c r="Y28" s="24">
        <v>0.90625</v>
      </c>
    </row>
    <row r="29" spans="1:25" x14ac:dyDescent="0.15">
      <c r="A29" s="16" t="s">
        <v>65</v>
      </c>
      <c r="B29" s="17">
        <v>1452</v>
      </c>
      <c r="C29" s="17">
        <v>145</v>
      </c>
      <c r="D29" s="17">
        <v>742</v>
      </c>
      <c r="E29" s="17">
        <v>565</v>
      </c>
      <c r="F29" s="18"/>
      <c r="G29" s="12" t="s">
        <v>10</v>
      </c>
      <c r="H29" s="19" t="s">
        <v>71</v>
      </c>
      <c r="I29" s="17">
        <v>1707</v>
      </c>
      <c r="J29" s="17">
        <v>261</v>
      </c>
      <c r="K29" s="17">
        <v>958</v>
      </c>
      <c r="L29" s="17">
        <v>488</v>
      </c>
      <c r="M29" s="20">
        <v>0.15289982425307558</v>
      </c>
      <c r="N29" s="20">
        <v>0.56121851200937312</v>
      </c>
      <c r="O29" s="20">
        <v>0.28588166373755125</v>
      </c>
      <c r="Q29" s="55" t="s">
        <v>48</v>
      </c>
      <c r="R29" s="56" t="s">
        <v>53</v>
      </c>
      <c r="S29" s="49">
        <v>105</v>
      </c>
      <c r="T29" s="49">
        <v>0</v>
      </c>
      <c r="U29" s="49">
        <v>38</v>
      </c>
      <c r="V29" s="49">
        <v>67</v>
      </c>
      <c r="W29" s="24">
        <v>0</v>
      </c>
      <c r="X29" s="24">
        <v>0.3619047619047619</v>
      </c>
      <c r="Y29" s="24">
        <v>0.63809523809523805</v>
      </c>
    </row>
    <row r="30" spans="1:25" x14ac:dyDescent="0.15">
      <c r="A30" s="16" t="s">
        <v>66</v>
      </c>
      <c r="B30" s="17">
        <v>1244</v>
      </c>
      <c r="C30" s="17">
        <v>190</v>
      </c>
      <c r="D30" s="17">
        <v>704</v>
      </c>
      <c r="E30" s="17">
        <v>350</v>
      </c>
      <c r="F30" s="18"/>
      <c r="G30" s="12" t="s">
        <v>10</v>
      </c>
      <c r="H30" s="41" t="s">
        <v>26</v>
      </c>
      <c r="I30" s="66">
        <v>623</v>
      </c>
      <c r="J30" s="66">
        <v>80</v>
      </c>
      <c r="K30" s="66">
        <v>353</v>
      </c>
      <c r="L30" s="66">
        <v>190</v>
      </c>
      <c r="M30" s="47">
        <v>0.12841091492776885</v>
      </c>
      <c r="N30" s="47">
        <v>0.5666131621187801</v>
      </c>
      <c r="O30" s="47">
        <v>0.30497592295345105</v>
      </c>
      <c r="Q30" s="55" t="s">
        <v>48</v>
      </c>
      <c r="R30" s="56" t="s">
        <v>56</v>
      </c>
      <c r="S30" s="49">
        <v>218</v>
      </c>
      <c r="T30" s="49">
        <v>13</v>
      </c>
      <c r="U30" s="49">
        <v>89</v>
      </c>
      <c r="V30" s="49">
        <v>116</v>
      </c>
      <c r="W30" s="24">
        <v>5.9633027522935783E-2</v>
      </c>
      <c r="X30" s="24">
        <v>0.40825688073394495</v>
      </c>
      <c r="Y30" s="24">
        <v>0.5321100917431193</v>
      </c>
    </row>
    <row r="31" spans="1:25" x14ac:dyDescent="0.15">
      <c r="A31" s="16" t="s">
        <v>68</v>
      </c>
      <c r="B31" s="17">
        <v>1083</v>
      </c>
      <c r="C31" s="17">
        <v>131</v>
      </c>
      <c r="D31" s="17">
        <v>528</v>
      </c>
      <c r="E31" s="17">
        <v>424</v>
      </c>
      <c r="F31" s="18"/>
      <c r="G31" s="12" t="s">
        <v>10</v>
      </c>
      <c r="H31" s="19" t="s">
        <v>74</v>
      </c>
      <c r="I31" s="17">
        <v>1162</v>
      </c>
      <c r="J31" s="17">
        <v>225</v>
      </c>
      <c r="K31" s="17">
        <v>730</v>
      </c>
      <c r="L31" s="17">
        <v>207</v>
      </c>
      <c r="M31" s="20">
        <v>0.19363166953528399</v>
      </c>
      <c r="N31" s="20">
        <v>0.62822719449225473</v>
      </c>
      <c r="O31" s="20">
        <v>0.17814113597246128</v>
      </c>
      <c r="Q31" s="55" t="s">
        <v>48</v>
      </c>
      <c r="R31" s="56" t="s">
        <v>58</v>
      </c>
      <c r="S31" s="49">
        <v>66</v>
      </c>
      <c r="T31" s="49">
        <v>3</v>
      </c>
      <c r="U31" s="49">
        <v>18</v>
      </c>
      <c r="V31" s="49">
        <v>45</v>
      </c>
      <c r="W31" s="24">
        <v>4.5454545454545456E-2</v>
      </c>
      <c r="X31" s="24">
        <v>0.27272727272727271</v>
      </c>
      <c r="Y31" s="24">
        <v>0.68181818181818177</v>
      </c>
    </row>
    <row r="32" spans="1:25" x14ac:dyDescent="0.15">
      <c r="A32" s="16" t="s">
        <v>71</v>
      </c>
      <c r="B32" s="17">
        <v>1707</v>
      </c>
      <c r="C32" s="17">
        <v>261</v>
      </c>
      <c r="D32" s="17">
        <v>958</v>
      </c>
      <c r="E32" s="17">
        <v>488</v>
      </c>
      <c r="F32" s="18"/>
      <c r="G32" s="12" t="s">
        <v>10</v>
      </c>
      <c r="H32" s="19" t="s">
        <v>76</v>
      </c>
      <c r="I32" s="17">
        <v>1688</v>
      </c>
      <c r="J32" s="17">
        <v>238</v>
      </c>
      <c r="K32" s="17">
        <v>910</v>
      </c>
      <c r="L32" s="17">
        <v>540</v>
      </c>
      <c r="M32" s="20">
        <v>0.14099526066350712</v>
      </c>
      <c r="N32" s="20">
        <v>0.5390995260663507</v>
      </c>
      <c r="O32" s="20">
        <v>0.31990521327014215</v>
      </c>
      <c r="Q32" s="55" t="s">
        <v>48</v>
      </c>
      <c r="R32" s="56" t="s">
        <v>60</v>
      </c>
      <c r="S32" s="49">
        <v>26</v>
      </c>
      <c r="T32" s="49">
        <v>0</v>
      </c>
      <c r="U32" s="49">
        <v>8</v>
      </c>
      <c r="V32" s="49">
        <v>18</v>
      </c>
      <c r="W32" s="24">
        <v>0</v>
      </c>
      <c r="X32" s="24">
        <v>0.30769230769230771</v>
      </c>
      <c r="Y32" s="24">
        <v>0.69230769230769229</v>
      </c>
    </row>
    <row r="33" spans="1:25" x14ac:dyDescent="0.15">
      <c r="A33" s="16" t="s">
        <v>26</v>
      </c>
      <c r="B33" s="17">
        <v>580</v>
      </c>
      <c r="C33" s="17">
        <v>78</v>
      </c>
      <c r="D33" s="17">
        <v>334</v>
      </c>
      <c r="E33" s="17">
        <v>168</v>
      </c>
      <c r="F33" s="18"/>
      <c r="G33" s="12" t="s">
        <v>10</v>
      </c>
      <c r="H33" s="19" t="s">
        <v>77</v>
      </c>
      <c r="I33" s="17">
        <v>2123</v>
      </c>
      <c r="J33" s="17">
        <v>366</v>
      </c>
      <c r="K33" s="17">
        <v>1182</v>
      </c>
      <c r="L33" s="17">
        <v>575</v>
      </c>
      <c r="M33" s="20">
        <v>0.1723975506358926</v>
      </c>
      <c r="N33" s="20">
        <v>0.55675930287329256</v>
      </c>
      <c r="O33" s="20">
        <v>0.27084314649081487</v>
      </c>
      <c r="Q33" s="55" t="s">
        <v>48</v>
      </c>
      <c r="R33" s="56" t="s">
        <v>62</v>
      </c>
      <c r="S33" s="49">
        <v>20</v>
      </c>
      <c r="T33" s="49">
        <v>0</v>
      </c>
      <c r="U33" s="49">
        <v>10</v>
      </c>
      <c r="V33" s="49">
        <v>10</v>
      </c>
      <c r="W33" s="24">
        <v>0</v>
      </c>
      <c r="X33" s="24">
        <v>0.5</v>
      </c>
      <c r="Y33" s="24">
        <v>0.5</v>
      </c>
    </row>
    <row r="34" spans="1:25" x14ac:dyDescent="0.15">
      <c r="A34" s="16" t="s">
        <v>74</v>
      </c>
      <c r="B34" s="17">
        <v>1162</v>
      </c>
      <c r="C34" s="17">
        <v>225</v>
      </c>
      <c r="D34" s="17">
        <v>730</v>
      </c>
      <c r="E34" s="17">
        <v>207</v>
      </c>
      <c r="F34" s="18"/>
      <c r="G34" s="12" t="s">
        <v>10</v>
      </c>
      <c r="H34" s="19" t="s">
        <v>79</v>
      </c>
      <c r="I34" s="17">
        <v>1394</v>
      </c>
      <c r="J34" s="17">
        <v>222</v>
      </c>
      <c r="K34" s="17">
        <v>849</v>
      </c>
      <c r="L34" s="17">
        <v>323</v>
      </c>
      <c r="M34" s="20">
        <v>0.15925394548063126</v>
      </c>
      <c r="N34" s="20">
        <v>0.60903873744619796</v>
      </c>
      <c r="O34" s="20">
        <v>0.23170731707317074</v>
      </c>
      <c r="Q34" s="55" t="s">
        <v>48</v>
      </c>
      <c r="R34" s="58" t="s">
        <v>64</v>
      </c>
      <c r="S34" s="59">
        <v>483</v>
      </c>
      <c r="T34" s="59">
        <v>17</v>
      </c>
      <c r="U34" s="59">
        <v>172</v>
      </c>
      <c r="V34" s="59">
        <v>294</v>
      </c>
      <c r="W34" s="60">
        <v>3.5196687370600416E-2</v>
      </c>
      <c r="X34" s="60">
        <v>0.35610766045548653</v>
      </c>
      <c r="Y34" s="60">
        <v>0.60869565217391308</v>
      </c>
    </row>
    <row r="35" spans="1:25" x14ac:dyDescent="0.15">
      <c r="A35" s="16" t="s">
        <v>76</v>
      </c>
      <c r="B35" s="17">
        <v>1688</v>
      </c>
      <c r="C35" s="17">
        <v>238</v>
      </c>
      <c r="D35" s="17">
        <v>910</v>
      </c>
      <c r="E35" s="17">
        <v>540</v>
      </c>
      <c r="F35" s="18"/>
      <c r="G35" s="12" t="s">
        <v>10</v>
      </c>
      <c r="H35" s="19" t="s">
        <v>81</v>
      </c>
      <c r="I35" s="17">
        <v>1915</v>
      </c>
      <c r="J35" s="17">
        <v>361</v>
      </c>
      <c r="K35" s="17">
        <v>1194</v>
      </c>
      <c r="L35" s="17">
        <v>360</v>
      </c>
      <c r="M35" s="20">
        <v>0.18851174934725848</v>
      </c>
      <c r="N35" s="20">
        <v>0.62349869451697126</v>
      </c>
      <c r="O35" s="20">
        <v>0.18798955613577023</v>
      </c>
    </row>
    <row r="36" spans="1:25" ht="14.25" thickBot="1" x14ac:dyDescent="0.2">
      <c r="A36" s="16" t="s">
        <v>77</v>
      </c>
      <c r="B36" s="17">
        <v>2123</v>
      </c>
      <c r="C36" s="17">
        <v>366</v>
      </c>
      <c r="D36" s="17">
        <v>1182</v>
      </c>
      <c r="E36" s="17">
        <v>575</v>
      </c>
      <c r="F36" s="18"/>
      <c r="G36" s="12" t="s">
        <v>10</v>
      </c>
      <c r="H36" s="19" t="s">
        <v>83</v>
      </c>
      <c r="I36" s="17">
        <v>1780</v>
      </c>
      <c r="J36" s="17">
        <v>305</v>
      </c>
      <c r="K36" s="17">
        <v>914</v>
      </c>
      <c r="L36" s="17">
        <v>561</v>
      </c>
      <c r="M36" s="20">
        <v>0.17134831460674158</v>
      </c>
      <c r="N36" s="20">
        <v>0.51348314606741574</v>
      </c>
      <c r="O36" s="20">
        <v>0.31516853932584271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43</v>
      </c>
      <c r="C37" s="17">
        <v>2</v>
      </c>
      <c r="D37" s="17">
        <v>19</v>
      </c>
      <c r="E37" s="17">
        <v>22</v>
      </c>
      <c r="F37" s="18"/>
      <c r="G37" s="12" t="s">
        <v>10</v>
      </c>
      <c r="H37" s="19" t="s">
        <v>85</v>
      </c>
      <c r="I37" s="17">
        <v>1540</v>
      </c>
      <c r="J37" s="17">
        <v>195</v>
      </c>
      <c r="K37" s="17">
        <v>770</v>
      </c>
      <c r="L37" s="17">
        <v>575</v>
      </c>
      <c r="M37" s="20">
        <v>0.12662337662337661</v>
      </c>
      <c r="N37" s="20">
        <v>0.5</v>
      </c>
      <c r="O37" s="20">
        <v>0.37337662337662336</v>
      </c>
      <c r="Q37" s="63" t="s">
        <v>69</v>
      </c>
      <c r="R37" s="64" t="s">
        <v>70</v>
      </c>
      <c r="S37" s="49">
        <v>149</v>
      </c>
      <c r="T37" s="49">
        <v>13</v>
      </c>
      <c r="U37" s="49">
        <v>82</v>
      </c>
      <c r="V37" s="49">
        <v>54</v>
      </c>
      <c r="W37" s="24">
        <v>8.7248322147651006E-2</v>
      </c>
      <c r="X37" s="24">
        <v>0.55033557046979864</v>
      </c>
      <c r="Y37" s="24">
        <v>0.36241610738255031</v>
      </c>
    </row>
    <row r="38" spans="1:25" x14ac:dyDescent="0.15">
      <c r="A38" s="16" t="s">
        <v>79</v>
      </c>
      <c r="B38" s="17">
        <v>1394</v>
      </c>
      <c r="C38" s="17">
        <v>222</v>
      </c>
      <c r="D38" s="17">
        <v>849</v>
      </c>
      <c r="E38" s="17">
        <v>323</v>
      </c>
      <c r="F38" s="18"/>
      <c r="G38" s="12" t="s">
        <v>10</v>
      </c>
      <c r="H38" s="19" t="s">
        <v>87</v>
      </c>
      <c r="I38" s="17">
        <v>5523</v>
      </c>
      <c r="J38" s="17">
        <v>1109</v>
      </c>
      <c r="K38" s="17">
        <v>3307</v>
      </c>
      <c r="L38" s="17">
        <v>1107</v>
      </c>
      <c r="M38" s="20">
        <v>0.20079666847727684</v>
      </c>
      <c r="N38" s="20">
        <v>0.59876878508057219</v>
      </c>
      <c r="O38" s="20">
        <v>0.200434546442151</v>
      </c>
      <c r="Q38" s="65" t="s">
        <v>69</v>
      </c>
      <c r="R38" s="64" t="s">
        <v>72</v>
      </c>
      <c r="S38" s="49">
        <v>81</v>
      </c>
      <c r="T38" s="49">
        <v>9</v>
      </c>
      <c r="U38" s="49">
        <v>42</v>
      </c>
      <c r="V38" s="49">
        <v>30</v>
      </c>
      <c r="W38" s="24">
        <v>0.1111111111111111</v>
      </c>
      <c r="X38" s="24">
        <v>0.51851851851851849</v>
      </c>
      <c r="Y38" s="24">
        <v>0.37037037037037035</v>
      </c>
    </row>
    <row r="39" spans="1:25" x14ac:dyDescent="0.15">
      <c r="A39" s="16" t="s">
        <v>81</v>
      </c>
      <c r="B39" s="17">
        <v>1915</v>
      </c>
      <c r="C39" s="17">
        <v>361</v>
      </c>
      <c r="D39" s="17">
        <v>1194</v>
      </c>
      <c r="E39" s="17">
        <v>360</v>
      </c>
      <c r="F39" s="18"/>
      <c r="G39" s="12" t="s">
        <v>10</v>
      </c>
      <c r="H39" s="19" t="s">
        <v>89</v>
      </c>
      <c r="I39" s="17">
        <v>1394</v>
      </c>
      <c r="J39" s="17">
        <v>178</v>
      </c>
      <c r="K39" s="17">
        <v>708</v>
      </c>
      <c r="L39" s="17">
        <v>508</v>
      </c>
      <c r="M39" s="20">
        <v>0.12769010043041606</v>
      </c>
      <c r="N39" s="20">
        <v>0.50789096126255384</v>
      </c>
      <c r="O39" s="20">
        <v>0.36441893830703015</v>
      </c>
      <c r="Q39" s="65" t="s">
        <v>69</v>
      </c>
      <c r="R39" s="64" t="s">
        <v>73</v>
      </c>
      <c r="S39" s="49">
        <v>111</v>
      </c>
      <c r="T39" s="49">
        <v>14</v>
      </c>
      <c r="U39" s="49">
        <v>68</v>
      </c>
      <c r="V39" s="49">
        <v>29</v>
      </c>
      <c r="W39" s="24">
        <v>0.12612612612612611</v>
      </c>
      <c r="X39" s="24">
        <v>0.61261261261261257</v>
      </c>
      <c r="Y39" s="24">
        <v>0.26126126126126126</v>
      </c>
    </row>
    <row r="40" spans="1:25" x14ac:dyDescent="0.15">
      <c r="A40" s="16" t="s">
        <v>83</v>
      </c>
      <c r="B40" s="17">
        <v>1780</v>
      </c>
      <c r="C40" s="17">
        <v>305</v>
      </c>
      <c r="D40" s="17">
        <v>914</v>
      </c>
      <c r="E40" s="17">
        <v>561</v>
      </c>
      <c r="F40" s="18"/>
      <c r="G40" s="12" t="s">
        <v>10</v>
      </c>
      <c r="H40" s="19" t="s">
        <v>91</v>
      </c>
      <c r="I40" s="17">
        <v>511</v>
      </c>
      <c r="J40" s="17">
        <v>22</v>
      </c>
      <c r="K40" s="17">
        <v>200</v>
      </c>
      <c r="L40" s="17">
        <v>289</v>
      </c>
      <c r="M40" s="20">
        <v>4.3052837573385516E-2</v>
      </c>
      <c r="N40" s="20">
        <v>0.39138943248532287</v>
      </c>
      <c r="O40" s="20">
        <v>0.56555772994129161</v>
      </c>
      <c r="Q40" s="65" t="s">
        <v>69</v>
      </c>
      <c r="R40" s="64" t="s">
        <v>75</v>
      </c>
      <c r="S40" s="49">
        <v>41</v>
      </c>
      <c r="T40" s="49">
        <v>0</v>
      </c>
      <c r="U40" s="49">
        <v>7</v>
      </c>
      <c r="V40" s="49">
        <v>34</v>
      </c>
      <c r="W40" s="24">
        <v>0</v>
      </c>
      <c r="X40" s="24">
        <v>0.17073170731707318</v>
      </c>
      <c r="Y40" s="24">
        <v>0.82926829268292679</v>
      </c>
    </row>
    <row r="41" spans="1:25" x14ac:dyDescent="0.15">
      <c r="A41" s="16" t="s">
        <v>85</v>
      </c>
      <c r="B41" s="17">
        <v>1540</v>
      </c>
      <c r="C41" s="17">
        <v>195</v>
      </c>
      <c r="D41" s="17">
        <v>770</v>
      </c>
      <c r="E41" s="17">
        <v>575</v>
      </c>
      <c r="F41" s="18"/>
      <c r="G41" s="12" t="s">
        <v>10</v>
      </c>
      <c r="H41" s="19" t="s">
        <v>93</v>
      </c>
      <c r="I41" s="17">
        <v>578</v>
      </c>
      <c r="J41" s="17">
        <v>45</v>
      </c>
      <c r="K41" s="17">
        <v>273</v>
      </c>
      <c r="L41" s="17">
        <v>260</v>
      </c>
      <c r="M41" s="20">
        <v>7.7854671280276816E-2</v>
      </c>
      <c r="N41" s="20">
        <v>0.47231833910034604</v>
      </c>
      <c r="O41" s="20">
        <v>0.44982698961937717</v>
      </c>
      <c r="Q41" s="65" t="s">
        <v>69</v>
      </c>
      <c r="R41" s="64" t="s">
        <v>12</v>
      </c>
      <c r="S41" s="49">
        <v>282</v>
      </c>
      <c r="T41" s="49">
        <v>29</v>
      </c>
      <c r="U41" s="49">
        <v>137</v>
      </c>
      <c r="V41" s="49">
        <v>116</v>
      </c>
      <c r="W41" s="24">
        <v>0.10283687943262411</v>
      </c>
      <c r="X41" s="24">
        <v>0.48581560283687941</v>
      </c>
      <c r="Y41" s="24">
        <v>0.41134751773049644</v>
      </c>
    </row>
    <row r="42" spans="1:25" x14ac:dyDescent="0.15">
      <c r="A42" s="16" t="s">
        <v>87</v>
      </c>
      <c r="B42" s="17">
        <v>5523</v>
      </c>
      <c r="C42" s="17">
        <v>1109</v>
      </c>
      <c r="D42" s="17">
        <v>3307</v>
      </c>
      <c r="E42" s="17">
        <v>1107</v>
      </c>
      <c r="F42" s="18"/>
      <c r="G42" s="12" t="s">
        <v>10</v>
      </c>
      <c r="H42" s="19" t="s">
        <v>95</v>
      </c>
      <c r="I42" s="17">
        <v>1090</v>
      </c>
      <c r="J42" s="17">
        <v>192</v>
      </c>
      <c r="K42" s="17">
        <v>574</v>
      </c>
      <c r="L42" s="17">
        <v>324</v>
      </c>
      <c r="M42" s="20">
        <v>0.1761467889908257</v>
      </c>
      <c r="N42" s="20">
        <v>0.52660550458715594</v>
      </c>
      <c r="O42" s="20">
        <v>0.29724770642201837</v>
      </c>
      <c r="Q42" s="65" t="s">
        <v>69</v>
      </c>
      <c r="R42" s="64" t="s">
        <v>78</v>
      </c>
      <c r="S42" s="49">
        <v>52</v>
      </c>
      <c r="T42" s="49">
        <v>0</v>
      </c>
      <c r="U42" s="49">
        <v>22</v>
      </c>
      <c r="V42" s="49">
        <v>30</v>
      </c>
      <c r="W42" s="24">
        <v>0</v>
      </c>
      <c r="X42" s="24">
        <v>0.42307692307692307</v>
      </c>
      <c r="Y42" s="24">
        <v>0.57692307692307687</v>
      </c>
    </row>
    <row r="43" spans="1:25" x14ac:dyDescent="0.15">
      <c r="A43" s="16" t="s">
        <v>89</v>
      </c>
      <c r="B43" s="26">
        <v>1394</v>
      </c>
      <c r="C43" s="26">
        <v>178</v>
      </c>
      <c r="D43" s="26">
        <v>708</v>
      </c>
      <c r="E43" s="26">
        <v>508</v>
      </c>
      <c r="F43" s="27"/>
      <c r="G43" s="12" t="s">
        <v>10</v>
      </c>
      <c r="H43" s="19" t="s">
        <v>97</v>
      </c>
      <c r="I43" s="17">
        <v>200</v>
      </c>
      <c r="J43" s="17">
        <v>10</v>
      </c>
      <c r="K43" s="17">
        <v>96</v>
      </c>
      <c r="L43" s="17">
        <v>94</v>
      </c>
      <c r="M43" s="20">
        <v>0.05</v>
      </c>
      <c r="N43" s="20">
        <v>0.48</v>
      </c>
      <c r="O43" s="20">
        <v>0.47</v>
      </c>
      <c r="Q43" s="65" t="s">
        <v>69</v>
      </c>
      <c r="R43" s="64" t="s">
        <v>80</v>
      </c>
      <c r="S43" s="49">
        <v>36</v>
      </c>
      <c r="T43" s="49">
        <v>3</v>
      </c>
      <c r="U43" s="49">
        <v>8</v>
      </c>
      <c r="V43" s="49">
        <v>25</v>
      </c>
      <c r="W43" s="24">
        <v>8.3333333333333329E-2</v>
      </c>
      <c r="X43" s="24">
        <v>0.22222222222222221</v>
      </c>
      <c r="Y43" s="24">
        <v>0.69444444444444442</v>
      </c>
    </row>
    <row r="44" spans="1:25" x14ac:dyDescent="0.15">
      <c r="A44" s="16" t="s">
        <v>91</v>
      </c>
      <c r="B44" s="26">
        <v>511</v>
      </c>
      <c r="C44" s="26">
        <v>22</v>
      </c>
      <c r="D44" s="26">
        <v>200</v>
      </c>
      <c r="E44" s="26">
        <v>289</v>
      </c>
      <c r="F44" s="18"/>
      <c r="G44" s="12" t="s">
        <v>10</v>
      </c>
      <c r="H44" s="19" t="s">
        <v>99</v>
      </c>
      <c r="I44" s="17">
        <v>853</v>
      </c>
      <c r="J44" s="17">
        <v>78</v>
      </c>
      <c r="K44" s="17">
        <v>456</v>
      </c>
      <c r="L44" s="17">
        <v>319</v>
      </c>
      <c r="M44" s="20">
        <v>9.1441969519343497E-2</v>
      </c>
      <c r="N44" s="20">
        <v>0.53458382180539277</v>
      </c>
      <c r="O44" s="20">
        <v>0.37397420867526376</v>
      </c>
      <c r="Q44" s="65" t="s">
        <v>69</v>
      </c>
      <c r="R44" s="64" t="s">
        <v>82</v>
      </c>
      <c r="S44" s="49">
        <v>27</v>
      </c>
      <c r="T44" s="49">
        <v>0</v>
      </c>
      <c r="U44" s="49">
        <v>9</v>
      </c>
      <c r="V44" s="49">
        <v>18</v>
      </c>
      <c r="W44" s="24">
        <v>0</v>
      </c>
      <c r="X44" s="24">
        <v>0.33333333333333331</v>
      </c>
      <c r="Y44" s="24">
        <v>0.66666666666666663</v>
      </c>
    </row>
    <row r="45" spans="1:25" x14ac:dyDescent="0.15">
      <c r="A45" s="16" t="s">
        <v>93</v>
      </c>
      <c r="B45" s="26">
        <v>578</v>
      </c>
      <c r="C45" s="26">
        <v>45</v>
      </c>
      <c r="D45" s="26">
        <v>273</v>
      </c>
      <c r="E45" s="26">
        <v>260</v>
      </c>
      <c r="F45" s="18"/>
      <c r="G45" s="12" t="s">
        <v>10</v>
      </c>
      <c r="H45" s="67" t="s">
        <v>37</v>
      </c>
      <c r="I45" s="68">
        <v>2651</v>
      </c>
      <c r="J45" s="68">
        <v>336</v>
      </c>
      <c r="K45" s="68">
        <v>1385</v>
      </c>
      <c r="L45" s="68">
        <v>930</v>
      </c>
      <c r="M45" s="69">
        <v>0.12674462466993588</v>
      </c>
      <c r="N45" s="69">
        <v>0.52244436061863453</v>
      </c>
      <c r="O45" s="69">
        <v>0.35081101471142967</v>
      </c>
      <c r="Q45" s="65" t="s">
        <v>69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1090</v>
      </c>
      <c r="C46" s="26">
        <v>192</v>
      </c>
      <c r="D46" s="26">
        <v>574</v>
      </c>
      <c r="E46" s="26">
        <v>324</v>
      </c>
      <c r="F46" s="18"/>
      <c r="G46" s="12" t="s">
        <v>10</v>
      </c>
      <c r="H46" s="19" t="s">
        <v>102</v>
      </c>
      <c r="I46" s="26">
        <v>5349</v>
      </c>
      <c r="J46" s="26">
        <v>1029</v>
      </c>
      <c r="K46" s="26">
        <v>3101</v>
      </c>
      <c r="L46" s="26">
        <v>1219</v>
      </c>
      <c r="M46" s="20">
        <v>0.19237240605720696</v>
      </c>
      <c r="N46" s="20">
        <v>0.5797345298186577</v>
      </c>
      <c r="O46" s="20">
        <v>0.22789306412413535</v>
      </c>
      <c r="Q46" s="65" t="s">
        <v>69</v>
      </c>
      <c r="R46" s="64" t="s">
        <v>86</v>
      </c>
      <c r="S46" s="49">
        <v>34</v>
      </c>
      <c r="T46" s="49">
        <v>6</v>
      </c>
      <c r="U46" s="49">
        <v>12</v>
      </c>
      <c r="V46" s="49">
        <v>16</v>
      </c>
      <c r="W46" s="24">
        <v>0.17647058823529413</v>
      </c>
      <c r="X46" s="24">
        <v>0.35294117647058826</v>
      </c>
      <c r="Y46" s="24">
        <v>0.47058823529411764</v>
      </c>
    </row>
    <row r="47" spans="1:25" x14ac:dyDescent="0.15">
      <c r="A47" s="16" t="s">
        <v>97</v>
      </c>
      <c r="B47" s="26">
        <v>200</v>
      </c>
      <c r="C47" s="26">
        <v>10</v>
      </c>
      <c r="D47" s="26">
        <v>96</v>
      </c>
      <c r="E47" s="26">
        <v>94</v>
      </c>
      <c r="F47" s="18"/>
      <c r="G47" s="12" t="s">
        <v>10</v>
      </c>
      <c r="H47" s="19" t="s">
        <v>105</v>
      </c>
      <c r="I47" s="26">
        <v>785</v>
      </c>
      <c r="J47" s="26">
        <v>98</v>
      </c>
      <c r="K47" s="26">
        <v>397</v>
      </c>
      <c r="L47" s="26">
        <v>290</v>
      </c>
      <c r="M47" s="20">
        <v>0.12484076433121019</v>
      </c>
      <c r="N47" s="20">
        <v>0.50573248407643312</v>
      </c>
      <c r="O47" s="20">
        <v>0.36942675159235666</v>
      </c>
      <c r="Q47" s="65" t="s">
        <v>69</v>
      </c>
      <c r="R47" s="64" t="s">
        <v>88</v>
      </c>
      <c r="S47" s="49">
        <v>17</v>
      </c>
      <c r="T47" s="49">
        <v>0</v>
      </c>
      <c r="U47" s="49">
        <v>7</v>
      </c>
      <c r="V47" s="49">
        <v>10</v>
      </c>
      <c r="W47" s="24">
        <v>0</v>
      </c>
      <c r="X47" s="24">
        <v>0.41176470588235292</v>
      </c>
      <c r="Y47" s="24">
        <v>0.58823529411764708</v>
      </c>
    </row>
    <row r="48" spans="1:25" x14ac:dyDescent="0.15">
      <c r="A48" s="16" t="s">
        <v>99</v>
      </c>
      <c r="B48" s="26">
        <v>853</v>
      </c>
      <c r="C48" s="26">
        <v>78</v>
      </c>
      <c r="D48" s="26">
        <v>456</v>
      </c>
      <c r="E48" s="26">
        <v>319</v>
      </c>
      <c r="F48" s="18"/>
      <c r="G48" s="12" t="s">
        <v>10</v>
      </c>
      <c r="H48" s="19" t="s">
        <v>108</v>
      </c>
      <c r="I48" s="26">
        <v>353</v>
      </c>
      <c r="J48" s="26">
        <v>20</v>
      </c>
      <c r="K48" s="26">
        <v>163</v>
      </c>
      <c r="L48" s="26">
        <v>170</v>
      </c>
      <c r="M48" s="20">
        <v>5.6657223796033995E-2</v>
      </c>
      <c r="N48" s="20">
        <v>0.46175637393767704</v>
      </c>
      <c r="O48" s="20">
        <v>0.48158640226628896</v>
      </c>
      <c r="Q48" s="65" t="s">
        <v>69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365</v>
      </c>
      <c r="C49" s="26">
        <v>50</v>
      </c>
      <c r="D49" s="26">
        <v>210</v>
      </c>
      <c r="E49" s="26">
        <v>105</v>
      </c>
      <c r="F49" s="27"/>
      <c r="G49" s="12" t="s">
        <v>10</v>
      </c>
      <c r="H49" s="19" t="s">
        <v>111</v>
      </c>
      <c r="I49" s="26">
        <v>245</v>
      </c>
      <c r="J49" s="26">
        <v>17</v>
      </c>
      <c r="K49" s="26">
        <v>111</v>
      </c>
      <c r="L49" s="26">
        <v>117</v>
      </c>
      <c r="M49" s="20">
        <v>6.9387755102040816E-2</v>
      </c>
      <c r="N49" s="20">
        <v>0.45306122448979591</v>
      </c>
      <c r="O49" s="20">
        <v>0.47755102040816327</v>
      </c>
      <c r="Q49" s="65" t="s">
        <v>69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2286</v>
      </c>
      <c r="C50" s="26">
        <v>286</v>
      </c>
      <c r="D50" s="26">
        <v>1175</v>
      </c>
      <c r="E50" s="26">
        <v>825</v>
      </c>
      <c r="F50" s="18"/>
      <c r="G50" s="12" t="s">
        <v>10</v>
      </c>
      <c r="H50" s="19" t="s">
        <v>113</v>
      </c>
      <c r="I50" s="26">
        <v>304</v>
      </c>
      <c r="J50" s="26">
        <v>26</v>
      </c>
      <c r="K50" s="26">
        <v>135</v>
      </c>
      <c r="L50" s="26">
        <v>143</v>
      </c>
      <c r="M50" s="20">
        <v>8.5526315789473686E-2</v>
      </c>
      <c r="N50" s="20">
        <v>0.44407894736842107</v>
      </c>
      <c r="O50" s="20">
        <v>0.47039473684210525</v>
      </c>
      <c r="Q50" s="65" t="s">
        <v>69</v>
      </c>
      <c r="R50" s="64" t="s">
        <v>94</v>
      </c>
      <c r="S50" s="49">
        <v>42</v>
      </c>
      <c r="T50" s="49">
        <v>1</v>
      </c>
      <c r="U50" s="49">
        <v>16</v>
      </c>
      <c r="V50" s="49">
        <v>25</v>
      </c>
      <c r="W50" s="24">
        <v>2.3809523809523808E-2</v>
      </c>
      <c r="X50" s="24">
        <v>0.38095238095238093</v>
      </c>
      <c r="Y50" s="24">
        <v>0.59523809523809523</v>
      </c>
    </row>
    <row r="51" spans="1:25" x14ac:dyDescent="0.15">
      <c r="A51" s="16" t="s">
        <v>102</v>
      </c>
      <c r="B51" s="26">
        <v>5349</v>
      </c>
      <c r="C51" s="26">
        <v>1029</v>
      </c>
      <c r="D51" s="26">
        <v>3101</v>
      </c>
      <c r="E51" s="26">
        <v>1219</v>
      </c>
      <c r="F51" s="18"/>
      <c r="G51" s="12" t="s">
        <v>10</v>
      </c>
      <c r="H51" s="19" t="s">
        <v>115</v>
      </c>
      <c r="I51" s="26">
        <v>319</v>
      </c>
      <c r="J51" s="26">
        <v>45</v>
      </c>
      <c r="K51" s="26">
        <v>149</v>
      </c>
      <c r="L51" s="26">
        <v>125</v>
      </c>
      <c r="M51" s="20">
        <v>0.14106583072100312</v>
      </c>
      <c r="N51" s="20">
        <v>0.4670846394984326</v>
      </c>
      <c r="O51" s="20">
        <v>0.39184952978056425</v>
      </c>
      <c r="Q51" s="65" t="s">
        <v>69</v>
      </c>
      <c r="R51" s="64" t="s">
        <v>96</v>
      </c>
      <c r="S51" s="49">
        <v>30</v>
      </c>
      <c r="T51" s="49">
        <v>0</v>
      </c>
      <c r="U51" s="49">
        <v>3</v>
      </c>
      <c r="V51" s="49">
        <v>27</v>
      </c>
      <c r="W51" s="24">
        <v>0</v>
      </c>
      <c r="X51" s="24">
        <v>0.1</v>
      </c>
      <c r="Y51" s="24">
        <v>0.9</v>
      </c>
    </row>
    <row r="52" spans="1:25" x14ac:dyDescent="0.15">
      <c r="A52" s="16" t="s">
        <v>105</v>
      </c>
      <c r="B52" s="26">
        <v>785</v>
      </c>
      <c r="C52" s="26">
        <v>98</v>
      </c>
      <c r="D52" s="26">
        <v>397</v>
      </c>
      <c r="E52" s="26">
        <v>290</v>
      </c>
      <c r="F52" s="18"/>
      <c r="G52" s="12" t="s">
        <v>10</v>
      </c>
      <c r="H52" s="19" t="s">
        <v>117</v>
      </c>
      <c r="I52" s="26">
        <v>119</v>
      </c>
      <c r="J52" s="26">
        <v>1</v>
      </c>
      <c r="K52" s="26">
        <v>61</v>
      </c>
      <c r="L52" s="26">
        <v>57</v>
      </c>
      <c r="M52" s="20">
        <v>8.4033613445378148E-3</v>
      </c>
      <c r="N52" s="20">
        <v>0.51260504201680668</v>
      </c>
      <c r="O52" s="20">
        <v>0.47899159663865548</v>
      </c>
      <c r="Q52" s="65" t="s">
        <v>69</v>
      </c>
      <c r="R52" s="64" t="s">
        <v>98</v>
      </c>
      <c r="S52" s="49">
        <v>56</v>
      </c>
      <c r="T52" s="49">
        <v>5</v>
      </c>
      <c r="U52" s="49">
        <v>17</v>
      </c>
      <c r="V52" s="49">
        <v>34</v>
      </c>
      <c r="W52" s="24">
        <v>8.9285714285714288E-2</v>
      </c>
      <c r="X52" s="24">
        <v>0.30357142857142855</v>
      </c>
      <c r="Y52" s="24">
        <v>0.6071428571428571</v>
      </c>
    </row>
    <row r="53" spans="1:25" x14ac:dyDescent="0.15">
      <c r="A53" s="16" t="s">
        <v>108</v>
      </c>
      <c r="B53" s="26">
        <v>353</v>
      </c>
      <c r="C53" s="26">
        <v>20</v>
      </c>
      <c r="D53" s="26">
        <v>163</v>
      </c>
      <c r="E53" s="26">
        <v>170</v>
      </c>
      <c r="F53" s="18"/>
      <c r="G53" s="12" t="s">
        <v>10</v>
      </c>
      <c r="H53" s="19" t="s">
        <v>120</v>
      </c>
      <c r="I53" s="26">
        <v>243</v>
      </c>
      <c r="J53" s="26">
        <v>17</v>
      </c>
      <c r="K53" s="26">
        <v>110</v>
      </c>
      <c r="L53" s="26">
        <v>116</v>
      </c>
      <c r="M53" s="20">
        <v>6.9958847736625515E-2</v>
      </c>
      <c r="N53" s="20">
        <v>0.45267489711934156</v>
      </c>
      <c r="O53" s="20">
        <v>0.47736625514403291</v>
      </c>
      <c r="Q53" s="65" t="s">
        <v>69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245</v>
      </c>
      <c r="C54" s="26">
        <v>17</v>
      </c>
      <c r="D54" s="26">
        <v>111</v>
      </c>
      <c r="E54" s="26">
        <v>117</v>
      </c>
      <c r="F54" s="18"/>
      <c r="G54" s="12" t="s">
        <v>10</v>
      </c>
      <c r="H54" s="19" t="s">
        <v>122</v>
      </c>
      <c r="I54" s="26">
        <v>683</v>
      </c>
      <c r="J54" s="26">
        <v>32</v>
      </c>
      <c r="K54" s="26">
        <v>250</v>
      </c>
      <c r="L54" s="26">
        <v>401</v>
      </c>
      <c r="M54" s="20">
        <v>4.6852122986822842E-2</v>
      </c>
      <c r="N54" s="20">
        <v>0.36603221083455345</v>
      </c>
      <c r="O54" s="20">
        <v>0.58711566617862376</v>
      </c>
      <c r="Q54" s="65" t="s">
        <v>101</v>
      </c>
      <c r="R54" s="64" t="s">
        <v>101</v>
      </c>
      <c r="S54" s="70">
        <v>1004</v>
      </c>
      <c r="T54" s="70">
        <v>80</v>
      </c>
      <c r="U54" s="70">
        <v>442</v>
      </c>
      <c r="V54" s="70">
        <v>482</v>
      </c>
      <c r="W54" s="71">
        <v>7.9681274900398405E-2</v>
      </c>
      <c r="X54" s="71">
        <v>0.44023904382470119</v>
      </c>
      <c r="Y54" s="71">
        <v>0.48007968127490042</v>
      </c>
    </row>
    <row r="55" spans="1:25" x14ac:dyDescent="0.15">
      <c r="A55" s="16" t="s">
        <v>113</v>
      </c>
      <c r="B55" s="26">
        <v>304</v>
      </c>
      <c r="C55" s="26">
        <v>26</v>
      </c>
      <c r="D55" s="26">
        <v>135</v>
      </c>
      <c r="E55" s="26">
        <v>143</v>
      </c>
      <c r="F55" s="18"/>
      <c r="G55" s="12" t="s">
        <v>10</v>
      </c>
      <c r="H55" s="19" t="s">
        <v>124</v>
      </c>
      <c r="I55" s="26">
        <v>197</v>
      </c>
      <c r="J55" s="26">
        <v>16</v>
      </c>
      <c r="K55" s="26">
        <v>81</v>
      </c>
      <c r="L55" s="26">
        <v>100</v>
      </c>
      <c r="M55" s="20">
        <v>8.1218274111675121E-2</v>
      </c>
      <c r="N55" s="20">
        <v>0.41116751269035534</v>
      </c>
      <c r="O55" s="20">
        <v>0.50761421319796951</v>
      </c>
      <c r="Q55" s="72" t="s">
        <v>103</v>
      </c>
      <c r="R55" s="73" t="s">
        <v>104</v>
      </c>
      <c r="S55" s="49">
        <v>35</v>
      </c>
      <c r="T55" s="49">
        <v>0</v>
      </c>
      <c r="U55" s="49">
        <v>9</v>
      </c>
      <c r="V55" s="49">
        <v>26</v>
      </c>
      <c r="W55" s="24">
        <v>0</v>
      </c>
      <c r="X55" s="24">
        <v>0.25714285714285712</v>
      </c>
      <c r="Y55" s="24">
        <v>0.74285714285714288</v>
      </c>
    </row>
    <row r="56" spans="1:25" x14ac:dyDescent="0.15">
      <c r="A56" s="16" t="s">
        <v>115</v>
      </c>
      <c r="B56" s="26">
        <v>319</v>
      </c>
      <c r="C56" s="26">
        <v>45</v>
      </c>
      <c r="D56" s="26">
        <v>149</v>
      </c>
      <c r="E56" s="26">
        <v>125</v>
      </c>
      <c r="F56" s="18"/>
      <c r="G56" s="12" t="s">
        <v>10</v>
      </c>
      <c r="H56" s="19" t="s">
        <v>126</v>
      </c>
      <c r="I56" s="26">
        <v>262</v>
      </c>
      <c r="J56" s="26">
        <v>16</v>
      </c>
      <c r="K56" s="26">
        <v>119</v>
      </c>
      <c r="L56" s="26">
        <v>127</v>
      </c>
      <c r="M56" s="20">
        <v>6.1068702290076333E-2</v>
      </c>
      <c r="N56" s="20">
        <v>0.45419847328244273</v>
      </c>
      <c r="O56" s="20">
        <v>0.48473282442748089</v>
      </c>
      <c r="Q56" s="72" t="s">
        <v>103</v>
      </c>
      <c r="R56" s="73" t="s">
        <v>106</v>
      </c>
      <c r="S56" s="49">
        <v>41</v>
      </c>
      <c r="T56" s="49">
        <v>2</v>
      </c>
      <c r="U56" s="49">
        <v>17</v>
      </c>
      <c r="V56" s="49">
        <v>22</v>
      </c>
      <c r="W56" s="24">
        <v>4.878048780487805E-2</v>
      </c>
      <c r="X56" s="24">
        <v>0.41463414634146339</v>
      </c>
      <c r="Y56" s="24">
        <v>0.53658536585365857</v>
      </c>
    </row>
    <row r="57" spans="1:25" x14ac:dyDescent="0.15">
      <c r="A57" s="16" t="s">
        <v>117</v>
      </c>
      <c r="B57" s="26">
        <v>119</v>
      </c>
      <c r="C57" s="26">
        <v>1</v>
      </c>
      <c r="D57" s="26">
        <v>61</v>
      </c>
      <c r="E57" s="26">
        <v>57</v>
      </c>
      <c r="F57" s="18"/>
      <c r="G57" s="12" t="s">
        <v>10</v>
      </c>
      <c r="H57" s="19" t="s">
        <v>128</v>
      </c>
      <c r="I57" s="26">
        <v>219</v>
      </c>
      <c r="J57" s="26">
        <v>6</v>
      </c>
      <c r="K57" s="26">
        <v>79</v>
      </c>
      <c r="L57" s="26">
        <v>134</v>
      </c>
      <c r="M57" s="20">
        <v>2.7397260273972601E-2</v>
      </c>
      <c r="N57" s="20">
        <v>0.36073059360730592</v>
      </c>
      <c r="O57" s="20">
        <v>0.61187214611872143</v>
      </c>
      <c r="Q57" s="72" t="s">
        <v>103</v>
      </c>
      <c r="R57" s="73" t="s">
        <v>109</v>
      </c>
      <c r="S57" s="49">
        <v>150</v>
      </c>
      <c r="T57" s="49">
        <v>14</v>
      </c>
      <c r="U57" s="49">
        <v>61</v>
      </c>
      <c r="V57" s="49">
        <v>75</v>
      </c>
      <c r="W57" s="24">
        <v>9.3333333333333338E-2</v>
      </c>
      <c r="X57" s="24">
        <v>0.40666666666666668</v>
      </c>
      <c r="Y57" s="24">
        <v>0.5</v>
      </c>
    </row>
    <row r="58" spans="1:25" x14ac:dyDescent="0.15">
      <c r="A58" s="16" t="s">
        <v>120</v>
      </c>
      <c r="B58" s="26">
        <v>243</v>
      </c>
      <c r="C58" s="26">
        <v>17</v>
      </c>
      <c r="D58" s="26">
        <v>110</v>
      </c>
      <c r="E58" s="26">
        <v>116</v>
      </c>
      <c r="F58" s="18"/>
      <c r="G58" s="12" t="s">
        <v>10</v>
      </c>
      <c r="H58" s="19" t="s">
        <v>130</v>
      </c>
      <c r="I58" s="26">
        <v>829</v>
      </c>
      <c r="J58" s="26">
        <v>124</v>
      </c>
      <c r="K58" s="26">
        <v>434</v>
      </c>
      <c r="L58" s="26">
        <v>271</v>
      </c>
      <c r="M58" s="20">
        <v>0.14957780458383596</v>
      </c>
      <c r="N58" s="20">
        <v>0.52352231604342581</v>
      </c>
      <c r="O58" s="20">
        <v>0.32689987937273823</v>
      </c>
      <c r="Q58" s="72" t="s">
        <v>103</v>
      </c>
      <c r="R58" s="73" t="s">
        <v>112</v>
      </c>
      <c r="S58" s="49">
        <v>127</v>
      </c>
      <c r="T58" s="49">
        <v>7</v>
      </c>
      <c r="U58" s="49">
        <v>47</v>
      </c>
      <c r="V58" s="49">
        <v>73</v>
      </c>
      <c r="W58" s="24">
        <v>5.5118110236220472E-2</v>
      </c>
      <c r="X58" s="24">
        <v>0.37007874015748032</v>
      </c>
      <c r="Y58" s="24">
        <v>0.57480314960629919</v>
      </c>
    </row>
    <row r="59" spans="1:25" x14ac:dyDescent="0.15">
      <c r="A59" s="16" t="s">
        <v>122</v>
      </c>
      <c r="B59" s="26">
        <v>683</v>
      </c>
      <c r="C59" s="26">
        <v>32</v>
      </c>
      <c r="D59" s="26">
        <v>250</v>
      </c>
      <c r="E59" s="26">
        <v>401</v>
      </c>
      <c r="F59" s="18"/>
      <c r="G59" s="12" t="s">
        <v>10</v>
      </c>
      <c r="H59" s="19" t="s">
        <v>132</v>
      </c>
      <c r="I59" s="26">
        <v>1768</v>
      </c>
      <c r="J59" s="26">
        <v>303</v>
      </c>
      <c r="K59" s="26">
        <v>967</v>
      </c>
      <c r="L59" s="26">
        <v>498</v>
      </c>
      <c r="M59" s="20">
        <v>0.17138009049773756</v>
      </c>
      <c r="N59" s="20">
        <v>0.54694570135746612</v>
      </c>
      <c r="O59" s="20">
        <v>0.28167420814479638</v>
      </c>
      <c r="Q59" s="72" t="s">
        <v>103</v>
      </c>
      <c r="R59" s="73" t="s">
        <v>114</v>
      </c>
      <c r="S59" s="49">
        <v>40</v>
      </c>
      <c r="T59" s="49">
        <v>2</v>
      </c>
      <c r="U59" s="49">
        <v>9</v>
      </c>
      <c r="V59" s="49">
        <v>29</v>
      </c>
      <c r="W59" s="24">
        <v>0.05</v>
      </c>
      <c r="X59" s="24">
        <v>0.22500000000000001</v>
      </c>
      <c r="Y59" s="24">
        <v>0.72499999999999998</v>
      </c>
    </row>
    <row r="60" spans="1:25" x14ac:dyDescent="0.15">
      <c r="A60" s="16" t="s">
        <v>124</v>
      </c>
      <c r="B60" s="26">
        <v>197</v>
      </c>
      <c r="C60" s="26">
        <v>16</v>
      </c>
      <c r="D60" s="26">
        <v>81</v>
      </c>
      <c r="E60" s="26">
        <v>100</v>
      </c>
      <c r="F60" s="18"/>
      <c r="G60" s="12" t="s">
        <v>10</v>
      </c>
      <c r="H60" s="19" t="s">
        <v>134</v>
      </c>
      <c r="I60" s="26">
        <v>1135</v>
      </c>
      <c r="J60" s="26">
        <v>170</v>
      </c>
      <c r="K60" s="26">
        <v>577</v>
      </c>
      <c r="L60" s="26">
        <v>388</v>
      </c>
      <c r="M60" s="20">
        <v>0.14977973568281938</v>
      </c>
      <c r="N60" s="20">
        <v>0.50837004405286346</v>
      </c>
      <c r="O60" s="20">
        <v>0.34185022026431716</v>
      </c>
      <c r="Q60" s="72" t="s">
        <v>116</v>
      </c>
      <c r="R60" s="73" t="s">
        <v>116</v>
      </c>
      <c r="S60" s="74">
        <v>393</v>
      </c>
      <c r="T60" s="74">
        <v>25</v>
      </c>
      <c r="U60" s="74">
        <v>143</v>
      </c>
      <c r="V60" s="74">
        <v>225</v>
      </c>
      <c r="W60" s="75">
        <v>6.3613231552162849E-2</v>
      </c>
      <c r="X60" s="75">
        <v>0.36386768447837148</v>
      </c>
      <c r="Y60" s="75">
        <v>0.5725190839694656</v>
      </c>
    </row>
    <row r="61" spans="1:25" x14ac:dyDescent="0.15">
      <c r="A61" s="16" t="s">
        <v>126</v>
      </c>
      <c r="B61" s="26">
        <v>262</v>
      </c>
      <c r="C61" s="26">
        <v>16</v>
      </c>
      <c r="D61" s="26">
        <v>119</v>
      </c>
      <c r="E61" s="26">
        <v>127</v>
      </c>
      <c r="F61" s="27"/>
      <c r="G61" s="12" t="s">
        <v>10</v>
      </c>
      <c r="H61" s="19" t="s">
        <v>136</v>
      </c>
      <c r="I61" s="26">
        <v>658</v>
      </c>
      <c r="J61" s="26">
        <v>42</v>
      </c>
      <c r="K61" s="26">
        <v>221</v>
      </c>
      <c r="L61" s="26">
        <v>395</v>
      </c>
      <c r="M61" s="20">
        <v>6.3829787234042548E-2</v>
      </c>
      <c r="N61" s="20">
        <v>0.33586626139817627</v>
      </c>
      <c r="O61" s="20">
        <v>0.60030395136778114</v>
      </c>
      <c r="Q61" s="76" t="s">
        <v>118</v>
      </c>
      <c r="R61" s="77" t="s">
        <v>119</v>
      </c>
      <c r="S61" s="49">
        <v>51</v>
      </c>
      <c r="T61" s="49">
        <v>1</v>
      </c>
      <c r="U61" s="49">
        <v>20</v>
      </c>
      <c r="V61" s="49">
        <v>30</v>
      </c>
      <c r="W61" s="24">
        <v>1.9607843137254902E-2</v>
      </c>
      <c r="X61" s="24">
        <v>0.39215686274509803</v>
      </c>
      <c r="Y61" s="24">
        <v>0.58823529411764708</v>
      </c>
    </row>
    <row r="62" spans="1:25" x14ac:dyDescent="0.15">
      <c r="A62" s="16" t="s">
        <v>128</v>
      </c>
      <c r="B62" s="26">
        <v>219</v>
      </c>
      <c r="C62" s="26">
        <v>6</v>
      </c>
      <c r="D62" s="26">
        <v>79</v>
      </c>
      <c r="E62" s="26">
        <v>134</v>
      </c>
      <c r="F62" s="18"/>
      <c r="G62" s="12" t="s">
        <v>10</v>
      </c>
      <c r="H62" s="19" t="s">
        <v>138</v>
      </c>
      <c r="I62" s="26">
        <v>368</v>
      </c>
      <c r="J62" s="26">
        <v>15</v>
      </c>
      <c r="K62" s="26">
        <v>127</v>
      </c>
      <c r="L62" s="26">
        <v>226</v>
      </c>
      <c r="M62" s="20">
        <v>4.0760869565217392E-2</v>
      </c>
      <c r="N62" s="20">
        <v>0.34510869565217389</v>
      </c>
      <c r="O62" s="20">
        <v>0.61413043478260865</v>
      </c>
      <c r="Q62" s="76" t="s">
        <v>118</v>
      </c>
      <c r="R62" s="77" t="s">
        <v>121</v>
      </c>
      <c r="S62" s="49">
        <v>228</v>
      </c>
      <c r="T62" s="49">
        <v>23</v>
      </c>
      <c r="U62" s="49">
        <v>116</v>
      </c>
      <c r="V62" s="49">
        <v>89</v>
      </c>
      <c r="W62" s="24">
        <v>0.10087719298245613</v>
      </c>
      <c r="X62" s="24">
        <v>0.50877192982456143</v>
      </c>
      <c r="Y62" s="24">
        <v>0.39035087719298245</v>
      </c>
    </row>
    <row r="63" spans="1:25" x14ac:dyDescent="0.15">
      <c r="A63" s="16" t="s">
        <v>130</v>
      </c>
      <c r="B63" s="26">
        <v>829</v>
      </c>
      <c r="C63" s="26">
        <v>124</v>
      </c>
      <c r="D63" s="26">
        <v>434</v>
      </c>
      <c r="E63" s="26">
        <v>271</v>
      </c>
      <c r="F63" s="18"/>
      <c r="G63" s="12" t="s">
        <v>10</v>
      </c>
      <c r="H63" s="19" t="s">
        <v>140</v>
      </c>
      <c r="I63" s="26">
        <v>355</v>
      </c>
      <c r="J63" s="26">
        <v>29</v>
      </c>
      <c r="K63" s="26">
        <v>108</v>
      </c>
      <c r="L63" s="26">
        <v>218</v>
      </c>
      <c r="M63" s="20">
        <v>8.1690140845070425E-2</v>
      </c>
      <c r="N63" s="20">
        <v>0.30422535211267604</v>
      </c>
      <c r="O63" s="20">
        <v>0.61408450704225348</v>
      </c>
      <c r="Q63" s="76" t="s">
        <v>118</v>
      </c>
      <c r="R63" s="77" t="s">
        <v>123</v>
      </c>
      <c r="S63" s="49">
        <v>48</v>
      </c>
      <c r="T63" s="49">
        <v>5</v>
      </c>
      <c r="U63" s="49">
        <v>16</v>
      </c>
      <c r="V63" s="49">
        <v>27</v>
      </c>
      <c r="W63" s="24">
        <v>0.10416666666666667</v>
      </c>
      <c r="X63" s="24">
        <v>0.33333333333333331</v>
      </c>
      <c r="Y63" s="24">
        <v>0.5625</v>
      </c>
    </row>
    <row r="64" spans="1:25" x14ac:dyDescent="0.15">
      <c r="A64" s="16" t="s">
        <v>132</v>
      </c>
      <c r="B64" s="26">
        <v>1768</v>
      </c>
      <c r="C64" s="26">
        <v>303</v>
      </c>
      <c r="D64" s="26">
        <v>967</v>
      </c>
      <c r="E64" s="26">
        <v>498</v>
      </c>
      <c r="F64" s="18"/>
      <c r="G64" s="12" t="s">
        <v>10</v>
      </c>
      <c r="H64" s="19" t="s">
        <v>141</v>
      </c>
      <c r="I64" s="26">
        <v>164</v>
      </c>
      <c r="J64" s="26">
        <v>16</v>
      </c>
      <c r="K64" s="26">
        <v>76</v>
      </c>
      <c r="L64" s="26">
        <v>72</v>
      </c>
      <c r="M64" s="20">
        <v>9.7560975609756101E-2</v>
      </c>
      <c r="N64" s="20">
        <v>0.46341463414634149</v>
      </c>
      <c r="O64" s="20">
        <v>0.43902439024390244</v>
      </c>
      <c r="Q64" s="76" t="s">
        <v>118</v>
      </c>
      <c r="R64" s="77" t="s">
        <v>125</v>
      </c>
      <c r="S64" s="49">
        <v>18</v>
      </c>
      <c r="T64" s="49">
        <v>1</v>
      </c>
      <c r="U64" s="49">
        <v>17</v>
      </c>
      <c r="V64" s="49">
        <v>0</v>
      </c>
      <c r="W64" s="24">
        <v>5.5555555555555552E-2</v>
      </c>
      <c r="X64" s="24">
        <v>0.94444444444444442</v>
      </c>
      <c r="Y64" s="24">
        <v>0</v>
      </c>
    </row>
    <row r="65" spans="1:25" x14ac:dyDescent="0.15">
      <c r="A65" s="16" t="s">
        <v>134</v>
      </c>
      <c r="B65" s="26">
        <v>1135</v>
      </c>
      <c r="C65" s="26">
        <v>170</v>
      </c>
      <c r="D65" s="26">
        <v>577</v>
      </c>
      <c r="E65" s="26">
        <v>388</v>
      </c>
      <c r="F65" s="18"/>
      <c r="G65" s="12" t="s">
        <v>10</v>
      </c>
      <c r="H65" s="19" t="s">
        <v>144</v>
      </c>
      <c r="I65" s="26">
        <v>34</v>
      </c>
      <c r="J65" s="26">
        <v>0</v>
      </c>
      <c r="K65" s="26">
        <v>14</v>
      </c>
      <c r="L65" s="26">
        <v>20</v>
      </c>
      <c r="M65" s="20">
        <v>0</v>
      </c>
      <c r="N65" s="20">
        <v>0.41176470588235292</v>
      </c>
      <c r="O65" s="20">
        <v>0.58823529411764708</v>
      </c>
      <c r="Q65" s="76" t="s">
        <v>118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658</v>
      </c>
      <c r="C66" s="26">
        <v>42</v>
      </c>
      <c r="D66" s="26">
        <v>221</v>
      </c>
      <c r="E66" s="26">
        <v>395</v>
      </c>
      <c r="F66" s="18"/>
      <c r="G66" s="12" t="s">
        <v>10</v>
      </c>
      <c r="H66" s="19" t="s">
        <v>146</v>
      </c>
      <c r="I66" s="26">
        <v>81</v>
      </c>
      <c r="J66" s="26">
        <v>2</v>
      </c>
      <c r="K66" s="26">
        <v>31</v>
      </c>
      <c r="L66" s="26">
        <v>48</v>
      </c>
      <c r="M66" s="20">
        <v>2.4691358024691357E-2</v>
      </c>
      <c r="N66" s="20">
        <v>0.38271604938271603</v>
      </c>
      <c r="O66" s="20">
        <v>0.59259259259259256</v>
      </c>
      <c r="Q66" s="76" t="s">
        <v>118</v>
      </c>
      <c r="R66" s="77" t="s">
        <v>129</v>
      </c>
      <c r="S66" s="49">
        <v>45</v>
      </c>
      <c r="T66" s="49">
        <v>4</v>
      </c>
      <c r="U66" s="49">
        <v>20</v>
      </c>
      <c r="V66" s="49">
        <v>21</v>
      </c>
      <c r="W66" s="24">
        <v>8.8888888888888892E-2</v>
      </c>
      <c r="X66" s="24">
        <v>0.44444444444444442</v>
      </c>
      <c r="Y66" s="24">
        <v>0.46666666666666667</v>
      </c>
    </row>
    <row r="67" spans="1:25" x14ac:dyDescent="0.15">
      <c r="A67" s="16" t="s">
        <v>138</v>
      </c>
      <c r="B67" s="26">
        <v>368</v>
      </c>
      <c r="C67" s="26">
        <v>15</v>
      </c>
      <c r="D67" s="26">
        <v>127</v>
      </c>
      <c r="E67" s="26">
        <v>226</v>
      </c>
      <c r="F67" s="18"/>
      <c r="G67" s="12" t="s">
        <v>10</v>
      </c>
      <c r="H67" s="82" t="s">
        <v>39</v>
      </c>
      <c r="I67" s="83">
        <v>194</v>
      </c>
      <c r="J67" s="83">
        <v>8</v>
      </c>
      <c r="K67" s="83">
        <v>82</v>
      </c>
      <c r="L67" s="83">
        <v>104</v>
      </c>
      <c r="M67" s="84">
        <v>4.1237113402061855E-2</v>
      </c>
      <c r="N67" s="84">
        <v>0.42268041237113402</v>
      </c>
      <c r="O67" s="84">
        <v>0.53608247422680411</v>
      </c>
      <c r="Q67" s="76" t="s">
        <v>118</v>
      </c>
      <c r="R67" s="77" t="s">
        <v>131</v>
      </c>
      <c r="S67" s="49">
        <v>29</v>
      </c>
      <c r="T67" s="49">
        <v>4</v>
      </c>
      <c r="U67" s="49">
        <v>7</v>
      </c>
      <c r="V67" s="49">
        <v>18</v>
      </c>
      <c r="W67" s="24">
        <v>0.13793103448275862</v>
      </c>
      <c r="X67" s="24">
        <v>0.2413793103448276</v>
      </c>
      <c r="Y67" s="24">
        <v>0.62068965517241381</v>
      </c>
    </row>
    <row r="68" spans="1:25" x14ac:dyDescent="0.15">
      <c r="A68" s="16" t="s">
        <v>140</v>
      </c>
      <c r="B68" s="26">
        <v>355</v>
      </c>
      <c r="C68" s="26">
        <v>29</v>
      </c>
      <c r="D68" s="26">
        <v>108</v>
      </c>
      <c r="E68" s="26">
        <v>218</v>
      </c>
      <c r="F68" s="18"/>
      <c r="G68" s="12" t="s">
        <v>10</v>
      </c>
      <c r="H68" s="19" t="s">
        <v>149</v>
      </c>
      <c r="I68" s="26">
        <v>533</v>
      </c>
      <c r="J68" s="26">
        <v>61</v>
      </c>
      <c r="K68" s="26">
        <v>309</v>
      </c>
      <c r="L68" s="26">
        <v>163</v>
      </c>
      <c r="M68" s="20">
        <v>0.11444652908067542</v>
      </c>
      <c r="N68" s="20">
        <v>0.57973733583489684</v>
      </c>
      <c r="O68" s="20">
        <v>0.30581613508442779</v>
      </c>
      <c r="Q68" s="76" t="s">
        <v>118</v>
      </c>
      <c r="R68" s="77" t="s">
        <v>133</v>
      </c>
      <c r="S68" s="49">
        <v>60</v>
      </c>
      <c r="T68" s="49">
        <v>5</v>
      </c>
      <c r="U68" s="49">
        <v>28</v>
      </c>
      <c r="V68" s="49">
        <v>27</v>
      </c>
      <c r="W68" s="24">
        <v>8.3333333333333329E-2</v>
      </c>
      <c r="X68" s="24">
        <v>0.46666666666666667</v>
      </c>
      <c r="Y68" s="24">
        <v>0.45</v>
      </c>
    </row>
    <row r="69" spans="1:25" x14ac:dyDescent="0.15">
      <c r="A69" s="16" t="s">
        <v>141</v>
      </c>
      <c r="B69" s="26">
        <v>164</v>
      </c>
      <c r="C69" s="26">
        <v>16</v>
      </c>
      <c r="D69" s="26">
        <v>76</v>
      </c>
      <c r="E69" s="26">
        <v>72</v>
      </c>
      <c r="F69" s="27"/>
      <c r="G69" s="12" t="s">
        <v>10</v>
      </c>
      <c r="H69" s="19" t="s">
        <v>150</v>
      </c>
      <c r="I69" s="26">
        <v>354</v>
      </c>
      <c r="J69" s="26">
        <v>37</v>
      </c>
      <c r="K69" s="26">
        <v>196</v>
      </c>
      <c r="L69" s="26">
        <v>121</v>
      </c>
      <c r="M69" s="20">
        <v>0.10451977401129943</v>
      </c>
      <c r="N69" s="20">
        <v>0.5536723163841808</v>
      </c>
      <c r="O69" s="20">
        <v>0.34180790960451979</v>
      </c>
      <c r="Q69" s="76" t="s">
        <v>118</v>
      </c>
      <c r="R69" s="77" t="s">
        <v>135</v>
      </c>
      <c r="S69" s="49">
        <v>30</v>
      </c>
      <c r="T69" s="49">
        <v>0</v>
      </c>
      <c r="U69" s="49">
        <v>4</v>
      </c>
      <c r="V69" s="49">
        <v>26</v>
      </c>
      <c r="W69" s="24">
        <v>0</v>
      </c>
      <c r="X69" s="24">
        <v>0.13333333333333333</v>
      </c>
      <c r="Y69" s="24">
        <v>0.8666666666666667</v>
      </c>
    </row>
    <row r="70" spans="1:25" x14ac:dyDescent="0.15">
      <c r="A70" s="16" t="s">
        <v>144</v>
      </c>
      <c r="B70" s="26">
        <v>34</v>
      </c>
      <c r="C70" s="26">
        <v>0</v>
      </c>
      <c r="D70" s="26">
        <v>14</v>
      </c>
      <c r="E70" s="26">
        <v>20</v>
      </c>
      <c r="F70" s="18"/>
      <c r="G70" s="12" t="s">
        <v>10</v>
      </c>
      <c r="H70" s="19" t="s">
        <v>152</v>
      </c>
      <c r="I70" s="26">
        <v>611</v>
      </c>
      <c r="J70" s="26">
        <v>39</v>
      </c>
      <c r="K70" s="26">
        <v>417</v>
      </c>
      <c r="L70" s="26">
        <v>155</v>
      </c>
      <c r="M70" s="20">
        <v>6.3829787234042548E-2</v>
      </c>
      <c r="N70" s="20">
        <v>0.68248772504091648</v>
      </c>
      <c r="O70" s="20">
        <v>0.25368248772504093</v>
      </c>
      <c r="Q70" s="76" t="s">
        <v>118</v>
      </c>
      <c r="R70" s="77" t="s">
        <v>137</v>
      </c>
      <c r="S70" s="49">
        <v>43</v>
      </c>
      <c r="T70" s="49">
        <v>7</v>
      </c>
      <c r="U70" s="49">
        <v>11</v>
      </c>
      <c r="V70" s="49">
        <v>25</v>
      </c>
      <c r="W70" s="24">
        <v>0.16279069767441862</v>
      </c>
      <c r="X70" s="24">
        <v>0.2558139534883721</v>
      </c>
      <c r="Y70" s="24">
        <v>0.58139534883720934</v>
      </c>
    </row>
    <row r="71" spans="1:25" x14ac:dyDescent="0.15">
      <c r="A71" s="16" t="s">
        <v>146</v>
      </c>
      <c r="B71" s="26">
        <v>81</v>
      </c>
      <c r="C71" s="26">
        <v>2</v>
      </c>
      <c r="D71" s="26">
        <v>31</v>
      </c>
      <c r="E71" s="26">
        <v>48</v>
      </c>
      <c r="G71" s="12" t="s">
        <v>10</v>
      </c>
      <c r="H71" s="19" t="s">
        <v>154</v>
      </c>
      <c r="I71" s="26">
        <v>48</v>
      </c>
      <c r="J71" s="26">
        <v>6</v>
      </c>
      <c r="K71" s="26">
        <v>18</v>
      </c>
      <c r="L71" s="26">
        <v>24</v>
      </c>
      <c r="M71" s="20">
        <v>0.125</v>
      </c>
      <c r="N71" s="20">
        <v>0.375</v>
      </c>
      <c r="O71" s="20">
        <v>0.5</v>
      </c>
      <c r="Q71" s="76" t="s">
        <v>118</v>
      </c>
      <c r="R71" s="77" t="s">
        <v>139</v>
      </c>
      <c r="S71" s="49">
        <v>67</v>
      </c>
      <c r="T71" s="49">
        <v>5</v>
      </c>
      <c r="U71" s="49">
        <v>24</v>
      </c>
      <c r="V71" s="49">
        <v>38</v>
      </c>
      <c r="W71" s="24">
        <v>7.4626865671641784E-2</v>
      </c>
      <c r="X71" s="24">
        <v>0.35820895522388058</v>
      </c>
      <c r="Y71" s="24">
        <v>0.56716417910447758</v>
      </c>
    </row>
    <row r="72" spans="1:25" x14ac:dyDescent="0.15">
      <c r="A72" s="16" t="s">
        <v>153</v>
      </c>
      <c r="B72" s="26">
        <v>86</v>
      </c>
      <c r="C72" s="26">
        <v>6</v>
      </c>
      <c r="D72" s="26">
        <v>46</v>
      </c>
      <c r="E72" s="26">
        <v>34</v>
      </c>
      <c r="F72" s="11"/>
      <c r="G72" s="12" t="s">
        <v>10</v>
      </c>
      <c r="H72" s="19" t="s">
        <v>156</v>
      </c>
      <c r="I72" s="26">
        <v>188</v>
      </c>
      <c r="J72" s="26">
        <v>11</v>
      </c>
      <c r="K72" s="26">
        <v>85</v>
      </c>
      <c r="L72" s="26">
        <v>92</v>
      </c>
      <c r="M72" s="20">
        <v>5.8510638297872342E-2</v>
      </c>
      <c r="N72" s="20">
        <v>0.4521276595744681</v>
      </c>
      <c r="O72" s="20">
        <v>0.48936170212765956</v>
      </c>
      <c r="Q72" s="76" t="s">
        <v>118</v>
      </c>
      <c r="R72" s="77" t="s">
        <v>118</v>
      </c>
      <c r="S72" s="78">
        <v>632</v>
      </c>
      <c r="T72" s="78">
        <v>55</v>
      </c>
      <c r="U72" s="78">
        <v>268</v>
      </c>
      <c r="V72" s="78">
        <v>309</v>
      </c>
      <c r="W72" s="79">
        <v>8.7025316455696208E-2</v>
      </c>
      <c r="X72" s="79">
        <v>0.42405063291139239</v>
      </c>
      <c r="Y72" s="79">
        <v>0.48892405063291139</v>
      </c>
    </row>
    <row r="73" spans="1:25" x14ac:dyDescent="0.15">
      <c r="A73" s="16" t="s">
        <v>155</v>
      </c>
      <c r="B73" s="26">
        <v>58</v>
      </c>
      <c r="C73" s="26">
        <v>0</v>
      </c>
      <c r="D73" s="26">
        <v>19</v>
      </c>
      <c r="E73" s="26">
        <v>39</v>
      </c>
      <c r="F73" s="18"/>
      <c r="G73" s="12" t="s">
        <v>10</v>
      </c>
      <c r="H73" s="19" t="s">
        <v>159</v>
      </c>
      <c r="I73" s="26">
        <v>188</v>
      </c>
      <c r="J73" s="26">
        <v>1</v>
      </c>
      <c r="K73" s="26">
        <v>68</v>
      </c>
      <c r="L73" s="26">
        <v>119</v>
      </c>
      <c r="M73" s="20">
        <v>5.3191489361702126E-3</v>
      </c>
      <c r="N73" s="20">
        <v>0.36170212765957449</v>
      </c>
      <c r="O73" s="20">
        <v>0.63297872340425532</v>
      </c>
      <c r="Q73" s="80" t="s">
        <v>142</v>
      </c>
      <c r="R73" s="81" t="s">
        <v>143</v>
      </c>
      <c r="S73" s="49">
        <v>35</v>
      </c>
      <c r="T73" s="49">
        <v>2</v>
      </c>
      <c r="U73" s="49">
        <v>14</v>
      </c>
      <c r="V73" s="49">
        <v>19</v>
      </c>
      <c r="W73" s="24">
        <v>5.7142857142857141E-2</v>
      </c>
      <c r="X73" s="24">
        <v>0.4</v>
      </c>
      <c r="Y73" s="24">
        <v>0.54285714285714282</v>
      </c>
    </row>
    <row r="74" spans="1:25" x14ac:dyDescent="0.15">
      <c r="A74" s="16" t="s">
        <v>158</v>
      </c>
      <c r="B74" s="26">
        <v>50</v>
      </c>
      <c r="C74" s="26">
        <v>2</v>
      </c>
      <c r="D74" s="26">
        <v>17</v>
      </c>
      <c r="E74" s="26">
        <v>31</v>
      </c>
      <c r="F74" s="18"/>
      <c r="G74" s="12" t="s">
        <v>10</v>
      </c>
      <c r="H74" s="19" t="s">
        <v>160</v>
      </c>
      <c r="I74" s="26">
        <v>124</v>
      </c>
      <c r="J74" s="26">
        <v>10</v>
      </c>
      <c r="K74" s="26">
        <v>44</v>
      </c>
      <c r="L74" s="26">
        <v>70</v>
      </c>
      <c r="M74" s="20">
        <v>8.0645161290322578E-2</v>
      </c>
      <c r="N74" s="20">
        <v>0.35483870967741937</v>
      </c>
      <c r="O74" s="20">
        <v>0.56451612903225812</v>
      </c>
      <c r="Q74" s="80" t="s">
        <v>142</v>
      </c>
      <c r="R74" s="81" t="s">
        <v>145</v>
      </c>
      <c r="S74" s="49">
        <v>114</v>
      </c>
      <c r="T74" s="49">
        <v>14</v>
      </c>
      <c r="U74" s="49">
        <v>51</v>
      </c>
      <c r="V74" s="49">
        <v>49</v>
      </c>
      <c r="W74" s="24">
        <v>0.12280701754385964</v>
      </c>
      <c r="X74" s="24">
        <v>0.44736842105263158</v>
      </c>
      <c r="Y74" s="24">
        <v>0.42982456140350878</v>
      </c>
    </row>
    <row r="75" spans="1:25" x14ac:dyDescent="0.15">
      <c r="A75" s="16" t="s">
        <v>149</v>
      </c>
      <c r="B75" s="26">
        <v>533</v>
      </c>
      <c r="C75" s="26">
        <v>61</v>
      </c>
      <c r="D75" s="26">
        <v>309</v>
      </c>
      <c r="E75" s="26">
        <v>163</v>
      </c>
      <c r="F75" s="18"/>
      <c r="G75" s="12" t="s">
        <v>10</v>
      </c>
      <c r="H75" s="249" t="s">
        <v>344</v>
      </c>
      <c r="I75" s="250">
        <v>526</v>
      </c>
      <c r="J75" s="250">
        <v>45</v>
      </c>
      <c r="K75" s="250">
        <v>226</v>
      </c>
      <c r="L75" s="250">
        <v>255</v>
      </c>
      <c r="M75" s="251">
        <v>8.5551330798479083E-2</v>
      </c>
      <c r="N75" s="251">
        <v>0.42965779467680609</v>
      </c>
      <c r="O75" s="251">
        <v>0.48479087452471481</v>
      </c>
      <c r="Q75" s="80" t="s">
        <v>142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354</v>
      </c>
      <c r="C76" s="26">
        <v>37</v>
      </c>
      <c r="D76" s="26">
        <v>196</v>
      </c>
      <c r="E76" s="26">
        <v>121</v>
      </c>
      <c r="F76" s="18"/>
      <c r="G76" s="12" t="s">
        <v>10</v>
      </c>
      <c r="H76" s="55" t="s">
        <v>64</v>
      </c>
      <c r="I76" s="100">
        <v>483</v>
      </c>
      <c r="J76" s="100">
        <v>17</v>
      </c>
      <c r="K76" s="100">
        <v>172</v>
      </c>
      <c r="L76" s="100">
        <v>294</v>
      </c>
      <c r="M76" s="101">
        <v>3.5196687370600416E-2</v>
      </c>
      <c r="N76" s="101">
        <v>0.35610766045548653</v>
      </c>
      <c r="O76" s="101">
        <v>0.60869565217391308</v>
      </c>
      <c r="Q76" s="80" t="s">
        <v>142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611</v>
      </c>
      <c r="C77" s="26">
        <v>39</v>
      </c>
      <c r="D77" s="26">
        <v>417</v>
      </c>
      <c r="E77" s="26">
        <v>155</v>
      </c>
      <c r="F77" s="18"/>
      <c r="G77" s="12" t="s">
        <v>10</v>
      </c>
      <c r="H77" s="99" t="s">
        <v>173</v>
      </c>
      <c r="I77" s="26">
        <v>771</v>
      </c>
      <c r="J77" s="26">
        <v>60</v>
      </c>
      <c r="K77" s="26">
        <v>337</v>
      </c>
      <c r="L77" s="26">
        <v>374</v>
      </c>
      <c r="M77" s="20">
        <v>7.7821011673151752E-2</v>
      </c>
      <c r="N77" s="20">
        <v>0.437094682230869</v>
      </c>
      <c r="O77" s="20">
        <v>0.48508430609597925</v>
      </c>
      <c r="Q77" s="80" t="s">
        <v>142</v>
      </c>
      <c r="R77" s="81" t="s">
        <v>51</v>
      </c>
      <c r="S77" s="49">
        <v>146</v>
      </c>
      <c r="T77" s="49">
        <v>14</v>
      </c>
      <c r="U77" s="49">
        <v>69</v>
      </c>
      <c r="V77" s="49">
        <v>63</v>
      </c>
      <c r="W77" s="24">
        <v>9.5890410958904104E-2</v>
      </c>
      <c r="X77" s="24">
        <v>0.4726027397260274</v>
      </c>
      <c r="Y77" s="24">
        <v>0.4315068493150685</v>
      </c>
    </row>
    <row r="78" spans="1:25" x14ac:dyDescent="0.15">
      <c r="A78" s="16" t="s">
        <v>154</v>
      </c>
      <c r="B78" s="26">
        <v>48</v>
      </c>
      <c r="C78" s="26">
        <v>6</v>
      </c>
      <c r="D78" s="26">
        <v>18</v>
      </c>
      <c r="E78" s="26">
        <v>24</v>
      </c>
      <c r="F78" s="18"/>
      <c r="G78" s="12" t="s">
        <v>10</v>
      </c>
      <c r="H78" s="99" t="s">
        <v>175</v>
      </c>
      <c r="I78" s="26">
        <v>334</v>
      </c>
      <c r="J78" s="26">
        <v>0</v>
      </c>
      <c r="K78" s="26">
        <v>334</v>
      </c>
      <c r="L78" s="26">
        <v>0</v>
      </c>
      <c r="M78" s="20">
        <v>0</v>
      </c>
      <c r="N78" s="20">
        <v>1</v>
      </c>
      <c r="O78" s="20">
        <v>0</v>
      </c>
      <c r="Q78" s="80" t="s">
        <v>142</v>
      </c>
      <c r="R78" s="81" t="s">
        <v>151</v>
      </c>
      <c r="S78" s="49">
        <v>30</v>
      </c>
      <c r="T78" s="49">
        <v>0</v>
      </c>
      <c r="U78" s="49">
        <v>9</v>
      </c>
      <c r="V78" s="49">
        <v>21</v>
      </c>
      <c r="W78" s="24">
        <v>0</v>
      </c>
      <c r="X78" s="24">
        <v>0.3</v>
      </c>
      <c r="Y78" s="24">
        <v>0.7</v>
      </c>
    </row>
    <row r="79" spans="1:25" x14ac:dyDescent="0.15">
      <c r="A79" s="16" t="s">
        <v>156</v>
      </c>
      <c r="B79" s="26">
        <v>188</v>
      </c>
      <c r="C79" s="26">
        <v>11</v>
      </c>
      <c r="D79" s="26">
        <v>85</v>
      </c>
      <c r="E79" s="26">
        <v>92</v>
      </c>
      <c r="F79" s="27"/>
      <c r="G79" s="105" t="s">
        <v>67</v>
      </c>
      <c r="H79" s="64" t="s">
        <v>101</v>
      </c>
      <c r="I79" s="106">
        <v>1004</v>
      </c>
      <c r="J79" s="106">
        <v>80</v>
      </c>
      <c r="K79" s="106">
        <v>442</v>
      </c>
      <c r="L79" s="106">
        <v>482</v>
      </c>
      <c r="M79" s="107">
        <v>7.9681274900398405E-2</v>
      </c>
      <c r="N79" s="107">
        <v>0.44023904382470119</v>
      </c>
      <c r="O79" s="107">
        <v>0.48007968127490042</v>
      </c>
      <c r="Q79" s="80" t="s">
        <v>142</v>
      </c>
      <c r="R79" s="81" t="s">
        <v>62</v>
      </c>
      <c r="S79" s="49">
        <v>59</v>
      </c>
      <c r="T79" s="49">
        <v>0</v>
      </c>
      <c r="U79" s="49">
        <v>22</v>
      </c>
      <c r="V79" s="49">
        <v>37</v>
      </c>
      <c r="W79" s="24">
        <v>0</v>
      </c>
      <c r="X79" s="24">
        <v>0.3728813559322034</v>
      </c>
      <c r="Y79" s="24">
        <v>0.6271186440677966</v>
      </c>
    </row>
    <row r="80" spans="1:25" x14ac:dyDescent="0.15">
      <c r="A80" s="16" t="s">
        <v>159</v>
      </c>
      <c r="B80" s="26">
        <v>188</v>
      </c>
      <c r="C80" s="26">
        <v>1</v>
      </c>
      <c r="D80" s="26">
        <v>68</v>
      </c>
      <c r="E80" s="26">
        <v>119</v>
      </c>
      <c r="F80" s="18"/>
      <c r="G80" s="105" t="s">
        <v>67</v>
      </c>
      <c r="H80" s="73" t="s">
        <v>116</v>
      </c>
      <c r="I80" s="110">
        <v>393</v>
      </c>
      <c r="J80" s="110">
        <v>25</v>
      </c>
      <c r="K80" s="110">
        <v>143</v>
      </c>
      <c r="L80" s="110">
        <v>225</v>
      </c>
      <c r="M80" s="111">
        <v>6.3613231552162849E-2</v>
      </c>
      <c r="N80" s="111">
        <v>0.36386768447837148</v>
      </c>
      <c r="O80" s="111">
        <v>0.5725190839694656</v>
      </c>
      <c r="Q80" s="85" t="s">
        <v>142</v>
      </c>
      <c r="R80" s="86" t="s">
        <v>142</v>
      </c>
      <c r="S80" s="87">
        <v>400</v>
      </c>
      <c r="T80" s="87">
        <v>30</v>
      </c>
      <c r="U80" s="87">
        <v>170</v>
      </c>
      <c r="V80" s="87">
        <v>200</v>
      </c>
      <c r="W80" s="88">
        <v>7.4999999999999997E-2</v>
      </c>
      <c r="X80" s="88">
        <v>0.42499999999999999</v>
      </c>
      <c r="Y80" s="88">
        <v>0.5</v>
      </c>
    </row>
    <row r="81" spans="1:25" x14ac:dyDescent="0.15">
      <c r="A81" s="16" t="s">
        <v>160</v>
      </c>
      <c r="B81" s="26">
        <v>124</v>
      </c>
      <c r="C81" s="26">
        <v>10</v>
      </c>
      <c r="D81" s="26">
        <v>44</v>
      </c>
      <c r="E81" s="26">
        <v>70</v>
      </c>
      <c r="F81" s="18"/>
      <c r="G81" s="105" t="s">
        <v>67</v>
      </c>
      <c r="H81" s="77" t="s">
        <v>118</v>
      </c>
      <c r="I81" s="112">
        <v>632</v>
      </c>
      <c r="J81" s="112">
        <v>55</v>
      </c>
      <c r="K81" s="112">
        <v>268</v>
      </c>
      <c r="L81" s="112">
        <v>309</v>
      </c>
      <c r="M81" s="113">
        <v>8.7025316455696208E-2</v>
      </c>
      <c r="N81" s="113">
        <v>0.42405063291139239</v>
      </c>
      <c r="O81" s="113">
        <v>0.48892405063291139</v>
      </c>
      <c r="Q81" s="89" t="s">
        <v>157</v>
      </c>
      <c r="R81" s="90" t="s">
        <v>157</v>
      </c>
      <c r="S81" s="91">
        <v>14</v>
      </c>
      <c r="T81" s="91">
        <v>0</v>
      </c>
      <c r="U81" s="91">
        <v>3</v>
      </c>
      <c r="V81" s="91">
        <v>11</v>
      </c>
      <c r="W81" s="92">
        <v>0</v>
      </c>
      <c r="X81" s="92">
        <v>0.21428571428571427</v>
      </c>
      <c r="Y81" s="92">
        <v>0.7857142857142857</v>
      </c>
    </row>
    <row r="82" spans="1:25" x14ac:dyDescent="0.15">
      <c r="A82" s="16" t="s">
        <v>163</v>
      </c>
      <c r="B82" s="26">
        <v>190</v>
      </c>
      <c r="C82" s="26">
        <v>17</v>
      </c>
      <c r="D82" s="26">
        <v>72</v>
      </c>
      <c r="E82" s="26">
        <v>101</v>
      </c>
      <c r="F82" s="18"/>
      <c r="G82" s="105" t="s">
        <v>67</v>
      </c>
      <c r="H82" s="81" t="s">
        <v>142</v>
      </c>
      <c r="I82" s="114">
        <v>400</v>
      </c>
      <c r="J82" s="114">
        <v>30</v>
      </c>
      <c r="K82" s="114">
        <v>170</v>
      </c>
      <c r="L82" s="114">
        <v>200</v>
      </c>
      <c r="M82" s="115">
        <v>7.4999999999999997E-2</v>
      </c>
      <c r="N82" s="115">
        <v>0.42499999999999999</v>
      </c>
      <c r="O82" s="115">
        <v>0.5</v>
      </c>
    </row>
    <row r="83" spans="1:25" ht="14.25" thickBot="1" x14ac:dyDescent="0.2">
      <c r="A83" s="16" t="s">
        <v>166</v>
      </c>
      <c r="B83" s="26">
        <v>86</v>
      </c>
      <c r="C83" s="26">
        <v>13</v>
      </c>
      <c r="D83" s="26">
        <v>41</v>
      </c>
      <c r="E83" s="26">
        <v>32</v>
      </c>
      <c r="F83" s="18"/>
      <c r="G83" s="105" t="s">
        <v>67</v>
      </c>
      <c r="H83" s="90" t="s">
        <v>157</v>
      </c>
      <c r="I83" s="91">
        <v>14</v>
      </c>
      <c r="J83" s="91">
        <v>0</v>
      </c>
      <c r="K83" s="91">
        <v>3</v>
      </c>
      <c r="L83" s="91">
        <v>11</v>
      </c>
      <c r="M83" s="92">
        <v>0</v>
      </c>
      <c r="N83" s="92">
        <v>0.21428571428571427</v>
      </c>
      <c r="O83" s="92">
        <v>0.7857142857142857</v>
      </c>
      <c r="Q83" s="61" t="s">
        <v>161</v>
      </c>
      <c r="R83" s="62" t="s">
        <v>162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122</v>
      </c>
      <c r="C84" s="26">
        <v>3</v>
      </c>
      <c r="D84" s="26">
        <v>59</v>
      </c>
      <c r="E84" s="26">
        <v>60</v>
      </c>
      <c r="F84" s="18"/>
      <c r="G84" s="116" t="s">
        <v>161</v>
      </c>
      <c r="H84" s="117" t="s">
        <v>164</v>
      </c>
      <c r="I84" s="118">
        <v>277</v>
      </c>
      <c r="J84" s="118">
        <v>20</v>
      </c>
      <c r="K84" s="118">
        <v>126</v>
      </c>
      <c r="L84" s="118">
        <v>131</v>
      </c>
      <c r="M84" s="119">
        <v>7.2202166064981949E-2</v>
      </c>
      <c r="N84" s="119">
        <v>0.45487364620938631</v>
      </c>
      <c r="O84" s="119">
        <v>0.47292418772563177</v>
      </c>
      <c r="Q84" s="95" t="s">
        <v>164</v>
      </c>
      <c r="R84" s="96" t="s">
        <v>165</v>
      </c>
      <c r="S84" s="49">
        <v>48</v>
      </c>
      <c r="T84" s="49">
        <v>4</v>
      </c>
      <c r="U84" s="49">
        <v>14</v>
      </c>
      <c r="V84" s="49">
        <v>30</v>
      </c>
      <c r="W84" s="24">
        <v>8.3333333333333329E-2</v>
      </c>
      <c r="X84" s="24">
        <v>0.29166666666666669</v>
      </c>
      <c r="Y84" s="24">
        <v>0.625</v>
      </c>
    </row>
    <row r="85" spans="1:25" x14ac:dyDescent="0.15">
      <c r="A85" s="16" t="s">
        <v>170</v>
      </c>
      <c r="B85" s="26">
        <v>128</v>
      </c>
      <c r="C85" s="26">
        <v>12</v>
      </c>
      <c r="D85" s="26">
        <v>54</v>
      </c>
      <c r="E85" s="26">
        <v>62</v>
      </c>
      <c r="F85" s="18"/>
      <c r="G85" s="116" t="s">
        <v>161</v>
      </c>
      <c r="H85" s="120" t="s">
        <v>176</v>
      </c>
      <c r="I85" s="121">
        <v>1069</v>
      </c>
      <c r="J85" s="121">
        <v>134</v>
      </c>
      <c r="K85" s="121">
        <v>559</v>
      </c>
      <c r="L85" s="121">
        <v>376</v>
      </c>
      <c r="M85" s="122">
        <v>0.12535079513564079</v>
      </c>
      <c r="N85" s="122">
        <v>0.52291861552853136</v>
      </c>
      <c r="O85" s="122">
        <v>0.3517305893358279</v>
      </c>
      <c r="Q85" s="97" t="s">
        <v>164</v>
      </c>
      <c r="R85" s="98" t="s">
        <v>167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16</v>
      </c>
      <c r="C86" s="26">
        <v>1</v>
      </c>
      <c r="D86" s="26">
        <v>6</v>
      </c>
      <c r="E86" s="26">
        <v>9</v>
      </c>
      <c r="F86" s="18"/>
      <c r="G86" s="116" t="s">
        <v>161</v>
      </c>
      <c r="H86" s="99" t="s">
        <v>184</v>
      </c>
      <c r="I86" s="49">
        <v>124</v>
      </c>
      <c r="J86" s="49">
        <v>12</v>
      </c>
      <c r="K86" s="49">
        <v>72</v>
      </c>
      <c r="L86" s="49">
        <v>40</v>
      </c>
      <c r="M86" s="20">
        <v>9.6774193548387094E-2</v>
      </c>
      <c r="N86" s="20">
        <v>0.58064516129032262</v>
      </c>
      <c r="O86" s="20">
        <v>0.32258064516129031</v>
      </c>
      <c r="Q86" s="97" t="s">
        <v>164</v>
      </c>
      <c r="R86" s="98" t="s">
        <v>169</v>
      </c>
      <c r="S86" s="49">
        <v>32</v>
      </c>
      <c r="T86" s="49">
        <v>4</v>
      </c>
      <c r="U86" s="49">
        <v>13</v>
      </c>
      <c r="V86" s="49">
        <v>15</v>
      </c>
      <c r="W86" s="24">
        <v>0.125</v>
      </c>
      <c r="X86" s="24">
        <v>0.40625</v>
      </c>
      <c r="Y86" s="24">
        <v>0.46875</v>
      </c>
    </row>
    <row r="87" spans="1:25" x14ac:dyDescent="0.15">
      <c r="A87" s="16" t="s">
        <v>51</v>
      </c>
      <c r="B87" s="26">
        <v>32</v>
      </c>
      <c r="C87" s="26">
        <v>0</v>
      </c>
      <c r="D87" s="26">
        <v>3</v>
      </c>
      <c r="E87" s="26">
        <v>29</v>
      </c>
      <c r="F87" s="18"/>
      <c r="G87" s="116" t="s">
        <v>161</v>
      </c>
      <c r="H87" s="99" t="s">
        <v>186</v>
      </c>
      <c r="I87" s="49">
        <v>257</v>
      </c>
      <c r="J87" s="49">
        <v>54</v>
      </c>
      <c r="K87" s="49">
        <v>136</v>
      </c>
      <c r="L87" s="49">
        <v>67</v>
      </c>
      <c r="M87" s="20">
        <v>0.21011673151750973</v>
      </c>
      <c r="N87" s="20">
        <v>0.52918287937743191</v>
      </c>
      <c r="O87" s="20">
        <v>0.26070038910505838</v>
      </c>
      <c r="Q87" s="97" t="s">
        <v>164</v>
      </c>
      <c r="R87" s="98" t="s">
        <v>171</v>
      </c>
      <c r="S87" s="49">
        <v>87</v>
      </c>
      <c r="T87" s="49">
        <v>7</v>
      </c>
      <c r="U87" s="49">
        <v>36</v>
      </c>
      <c r="V87" s="49">
        <v>44</v>
      </c>
      <c r="W87" s="24">
        <v>8.0459770114942528E-2</v>
      </c>
      <c r="X87" s="24">
        <v>0.41379310344827586</v>
      </c>
      <c r="Y87" s="24">
        <v>0.50574712643678166</v>
      </c>
    </row>
    <row r="88" spans="1:25" x14ac:dyDescent="0.15">
      <c r="A88" s="16" t="s">
        <v>53</v>
      </c>
      <c r="B88" s="26">
        <v>105</v>
      </c>
      <c r="C88" s="26">
        <v>0</v>
      </c>
      <c r="D88" s="26">
        <v>38</v>
      </c>
      <c r="E88" s="26">
        <v>67</v>
      </c>
      <c r="F88" s="18"/>
      <c r="G88" s="116" t="s">
        <v>161</v>
      </c>
      <c r="H88" s="123" t="s">
        <v>188</v>
      </c>
      <c r="I88" s="124">
        <v>464</v>
      </c>
      <c r="J88" s="124">
        <v>97</v>
      </c>
      <c r="K88" s="124">
        <v>227</v>
      </c>
      <c r="L88" s="124">
        <v>140</v>
      </c>
      <c r="M88" s="125">
        <v>0.20905172413793102</v>
      </c>
      <c r="N88" s="125">
        <v>0.48922413793103448</v>
      </c>
      <c r="O88" s="125">
        <v>0.30172413793103448</v>
      </c>
      <c r="Q88" s="97" t="s">
        <v>164</v>
      </c>
      <c r="R88" s="98" t="s">
        <v>172</v>
      </c>
      <c r="S88" s="49">
        <v>51</v>
      </c>
      <c r="T88" s="49">
        <v>2</v>
      </c>
      <c r="U88" s="49">
        <v>38</v>
      </c>
      <c r="V88" s="49">
        <v>11</v>
      </c>
      <c r="W88" s="24">
        <v>3.9215686274509803E-2</v>
      </c>
      <c r="X88" s="24">
        <v>0.74509803921568629</v>
      </c>
      <c r="Y88" s="24">
        <v>0.21568627450980393</v>
      </c>
    </row>
    <row r="89" spans="1:25" x14ac:dyDescent="0.15">
      <c r="A89" s="16" t="s">
        <v>56</v>
      </c>
      <c r="B89" s="26">
        <v>218</v>
      </c>
      <c r="C89" s="26">
        <v>13</v>
      </c>
      <c r="D89" s="26">
        <v>89</v>
      </c>
      <c r="E89" s="26">
        <v>116</v>
      </c>
      <c r="F89" s="18"/>
      <c r="G89" s="116" t="s">
        <v>161</v>
      </c>
      <c r="H89" s="126" t="s">
        <v>190</v>
      </c>
      <c r="I89" s="127">
        <v>267</v>
      </c>
      <c r="J89" s="127">
        <v>28</v>
      </c>
      <c r="K89" s="127">
        <v>123</v>
      </c>
      <c r="L89" s="127">
        <v>116</v>
      </c>
      <c r="M89" s="128">
        <v>0.10486891385767791</v>
      </c>
      <c r="N89" s="128">
        <v>0.4606741573033708</v>
      </c>
      <c r="O89" s="128">
        <v>0.43445692883895132</v>
      </c>
      <c r="Q89" s="97" t="s">
        <v>164</v>
      </c>
      <c r="R89" s="98" t="s">
        <v>174</v>
      </c>
      <c r="S89" s="49">
        <v>43</v>
      </c>
      <c r="T89" s="49">
        <v>3</v>
      </c>
      <c r="U89" s="49">
        <v>21</v>
      </c>
      <c r="V89" s="49">
        <v>19</v>
      </c>
      <c r="W89" s="24">
        <v>6.9767441860465115E-2</v>
      </c>
      <c r="X89" s="24">
        <v>0.48837209302325579</v>
      </c>
      <c r="Y89" s="24">
        <v>0.44186046511627908</v>
      </c>
    </row>
    <row r="90" spans="1:25" x14ac:dyDescent="0.15">
      <c r="A90" s="16" t="s">
        <v>58</v>
      </c>
      <c r="B90" s="26">
        <v>66</v>
      </c>
      <c r="C90" s="26">
        <v>3</v>
      </c>
      <c r="D90" s="26">
        <v>18</v>
      </c>
      <c r="E90" s="26">
        <v>45</v>
      </c>
      <c r="F90" s="18"/>
      <c r="G90" s="116" t="s">
        <v>161</v>
      </c>
      <c r="H90" s="99" t="s">
        <v>192</v>
      </c>
      <c r="I90" s="49">
        <v>74</v>
      </c>
      <c r="J90" s="49">
        <v>1</v>
      </c>
      <c r="K90" s="49">
        <v>31</v>
      </c>
      <c r="L90" s="49">
        <v>42</v>
      </c>
      <c r="M90" s="20">
        <v>1.3513513513513514E-2</v>
      </c>
      <c r="N90" s="20">
        <v>0.41891891891891891</v>
      </c>
      <c r="O90" s="20">
        <v>0.56756756756756754</v>
      </c>
      <c r="Q90" s="97" t="s">
        <v>164</v>
      </c>
      <c r="R90" s="102" t="s">
        <v>164</v>
      </c>
      <c r="S90" s="103">
        <v>277</v>
      </c>
      <c r="T90" s="103">
        <v>20</v>
      </c>
      <c r="U90" s="103">
        <v>126</v>
      </c>
      <c r="V90" s="103">
        <v>131</v>
      </c>
      <c r="W90" s="104">
        <v>7.2202166064981949E-2</v>
      </c>
      <c r="X90" s="104">
        <v>0.45487364620938631</v>
      </c>
      <c r="Y90" s="104">
        <v>0.47292418772563177</v>
      </c>
    </row>
    <row r="91" spans="1:25" x14ac:dyDescent="0.15">
      <c r="A91" s="16" t="s">
        <v>60</v>
      </c>
      <c r="B91" s="26">
        <v>26</v>
      </c>
      <c r="C91" s="26">
        <v>0</v>
      </c>
      <c r="D91" s="26">
        <v>8</v>
      </c>
      <c r="E91" s="26">
        <v>18</v>
      </c>
      <c r="F91" s="27"/>
      <c r="G91" s="116" t="s">
        <v>161</v>
      </c>
      <c r="H91" s="99" t="s">
        <v>193</v>
      </c>
      <c r="I91" s="49">
        <v>98</v>
      </c>
      <c r="J91" s="49">
        <v>2</v>
      </c>
      <c r="K91" s="49">
        <v>43</v>
      </c>
      <c r="L91" s="49">
        <v>53</v>
      </c>
      <c r="M91" s="20">
        <v>2.0408163265306121E-2</v>
      </c>
      <c r="N91" s="20">
        <v>0.43877551020408162</v>
      </c>
      <c r="O91" s="20">
        <v>0.54081632653061229</v>
      </c>
      <c r="Q91" s="108" t="s">
        <v>176</v>
      </c>
      <c r="R91" s="109" t="s">
        <v>177</v>
      </c>
      <c r="S91" s="49">
        <v>34</v>
      </c>
      <c r="T91" s="49">
        <v>1</v>
      </c>
      <c r="U91" s="49">
        <v>12</v>
      </c>
      <c r="V91" s="49">
        <v>21</v>
      </c>
      <c r="W91" s="24">
        <v>2.9411764705882353E-2</v>
      </c>
      <c r="X91" s="24">
        <v>0.35294117647058826</v>
      </c>
      <c r="Y91" s="24">
        <v>0.61764705882352944</v>
      </c>
    </row>
    <row r="92" spans="1:25" x14ac:dyDescent="0.15">
      <c r="A92" s="16" t="s">
        <v>62</v>
      </c>
      <c r="B92" s="26">
        <v>20</v>
      </c>
      <c r="C92" s="26">
        <v>0</v>
      </c>
      <c r="D92" s="26">
        <v>10</v>
      </c>
      <c r="E92" s="26">
        <v>10</v>
      </c>
      <c r="F92" s="18"/>
      <c r="G92" s="116" t="s">
        <v>161</v>
      </c>
      <c r="H92" s="99" t="s">
        <v>195</v>
      </c>
      <c r="I92" s="49">
        <v>123</v>
      </c>
      <c r="J92" s="49">
        <v>5</v>
      </c>
      <c r="K92" s="49">
        <v>61</v>
      </c>
      <c r="L92" s="49">
        <v>57</v>
      </c>
      <c r="M92" s="20">
        <v>4.065040650406504E-2</v>
      </c>
      <c r="N92" s="20">
        <v>0.49593495934959347</v>
      </c>
      <c r="O92" s="20">
        <v>0.46341463414634149</v>
      </c>
      <c r="Q92" s="108" t="s">
        <v>176</v>
      </c>
      <c r="R92" s="109" t="s">
        <v>178</v>
      </c>
      <c r="S92" s="49">
        <v>90</v>
      </c>
      <c r="T92" s="49">
        <v>9</v>
      </c>
      <c r="U92" s="49">
        <v>46</v>
      </c>
      <c r="V92" s="49">
        <v>35</v>
      </c>
      <c r="W92" s="24">
        <v>0.1</v>
      </c>
      <c r="X92" s="24">
        <v>0.51111111111111107</v>
      </c>
      <c r="Y92" s="24">
        <v>0.3888888888888889</v>
      </c>
    </row>
    <row r="93" spans="1:25" x14ac:dyDescent="0.15">
      <c r="A93" s="16" t="s">
        <v>173</v>
      </c>
      <c r="B93" s="26">
        <v>771</v>
      </c>
      <c r="C93" s="26">
        <v>60</v>
      </c>
      <c r="D93" s="26">
        <v>337</v>
      </c>
      <c r="E93" s="26">
        <v>374</v>
      </c>
      <c r="F93" s="18"/>
      <c r="G93" s="116" t="s">
        <v>161</v>
      </c>
      <c r="H93" s="99" t="s">
        <v>197</v>
      </c>
      <c r="I93" s="49">
        <v>63</v>
      </c>
      <c r="J93" s="49">
        <v>8</v>
      </c>
      <c r="K93" s="49">
        <v>37</v>
      </c>
      <c r="L93" s="49">
        <v>18</v>
      </c>
      <c r="M93" s="20">
        <v>0.12698412698412698</v>
      </c>
      <c r="N93" s="20">
        <v>0.58730158730158732</v>
      </c>
      <c r="O93" s="20">
        <v>0.2857142857142857</v>
      </c>
      <c r="Q93" s="108" t="s">
        <v>176</v>
      </c>
      <c r="R93" s="109" t="s">
        <v>179</v>
      </c>
      <c r="S93" s="49">
        <v>36</v>
      </c>
      <c r="T93" s="49">
        <v>4</v>
      </c>
      <c r="U93" s="49">
        <v>19</v>
      </c>
      <c r="V93" s="49">
        <v>13</v>
      </c>
      <c r="W93" s="24">
        <v>0.1111111111111111</v>
      </c>
      <c r="X93" s="24">
        <v>0.52777777777777779</v>
      </c>
      <c r="Y93" s="24">
        <v>0.3611111111111111</v>
      </c>
    </row>
    <row r="94" spans="1:25" x14ac:dyDescent="0.15">
      <c r="A94" s="16" t="s">
        <v>175</v>
      </c>
      <c r="B94" s="26">
        <v>334</v>
      </c>
      <c r="C94" s="26">
        <v>0</v>
      </c>
      <c r="D94" s="26">
        <v>334</v>
      </c>
      <c r="E94" s="26">
        <v>0</v>
      </c>
      <c r="F94" s="18"/>
      <c r="G94" s="116" t="s">
        <v>161</v>
      </c>
      <c r="H94" s="99" t="s">
        <v>199</v>
      </c>
      <c r="I94" s="49">
        <v>89</v>
      </c>
      <c r="J94" s="49">
        <v>9</v>
      </c>
      <c r="K94" s="49">
        <v>48</v>
      </c>
      <c r="L94" s="49">
        <v>32</v>
      </c>
      <c r="M94" s="20">
        <v>0.10112359550561797</v>
      </c>
      <c r="N94" s="20">
        <v>0.5393258426966292</v>
      </c>
      <c r="O94" s="20">
        <v>0.3595505617977528</v>
      </c>
      <c r="Q94" s="108" t="s">
        <v>176</v>
      </c>
      <c r="R94" s="109" t="s">
        <v>180</v>
      </c>
      <c r="S94" s="49">
        <v>35</v>
      </c>
      <c r="T94" s="49">
        <v>3</v>
      </c>
      <c r="U94" s="49">
        <v>17</v>
      </c>
      <c r="V94" s="49">
        <v>15</v>
      </c>
      <c r="W94" s="24">
        <v>8.5714285714285715E-2</v>
      </c>
      <c r="X94" s="24">
        <v>0.48571428571428571</v>
      </c>
      <c r="Y94" s="24">
        <v>0.42857142857142855</v>
      </c>
    </row>
    <row r="95" spans="1:25" x14ac:dyDescent="0.15">
      <c r="A95" s="16" t="s">
        <v>70</v>
      </c>
      <c r="B95" s="26">
        <v>149</v>
      </c>
      <c r="C95" s="26">
        <v>13</v>
      </c>
      <c r="D95" s="26">
        <v>82</v>
      </c>
      <c r="E95" s="26">
        <v>54</v>
      </c>
      <c r="F95" s="27"/>
      <c r="G95" s="116" t="s">
        <v>161</v>
      </c>
      <c r="H95" s="99" t="s">
        <v>200</v>
      </c>
      <c r="I95" s="49">
        <v>94</v>
      </c>
      <c r="J95" s="49">
        <v>7</v>
      </c>
      <c r="K95" s="49">
        <v>39</v>
      </c>
      <c r="L95" s="49">
        <v>48</v>
      </c>
      <c r="M95" s="20">
        <v>7.4468085106382975E-2</v>
      </c>
      <c r="N95" s="20">
        <v>0.41489361702127658</v>
      </c>
      <c r="O95" s="20">
        <v>0.51063829787234039</v>
      </c>
      <c r="Q95" s="108" t="s">
        <v>176</v>
      </c>
      <c r="R95" s="109" t="s">
        <v>181</v>
      </c>
      <c r="S95" s="49">
        <v>82</v>
      </c>
      <c r="T95" s="49">
        <v>2</v>
      </c>
      <c r="U95" s="49">
        <v>47</v>
      </c>
      <c r="V95" s="49">
        <v>33</v>
      </c>
      <c r="W95" s="24">
        <v>2.4390243902439025E-2</v>
      </c>
      <c r="X95" s="24">
        <v>0.57317073170731703</v>
      </c>
      <c r="Y95" s="24">
        <v>0.40243902439024393</v>
      </c>
    </row>
    <row r="96" spans="1:25" x14ac:dyDescent="0.15">
      <c r="A96" s="16" t="s">
        <v>72</v>
      </c>
      <c r="B96" s="26">
        <v>81</v>
      </c>
      <c r="C96" s="26">
        <v>9</v>
      </c>
      <c r="D96" s="26">
        <v>42</v>
      </c>
      <c r="E96" s="26">
        <v>30</v>
      </c>
      <c r="F96" s="18"/>
      <c r="G96" s="116" t="s">
        <v>161</v>
      </c>
      <c r="H96" s="99" t="s">
        <v>123</v>
      </c>
      <c r="I96" s="49">
        <v>184</v>
      </c>
      <c r="J96" s="49">
        <v>9</v>
      </c>
      <c r="K96" s="49">
        <v>84</v>
      </c>
      <c r="L96" s="49">
        <v>91</v>
      </c>
      <c r="M96" s="20">
        <v>4.8913043478260872E-2</v>
      </c>
      <c r="N96" s="20">
        <v>0.45652173913043476</v>
      </c>
      <c r="O96" s="20">
        <v>0.49456521739130432</v>
      </c>
      <c r="Q96" s="108" t="s">
        <v>176</v>
      </c>
      <c r="R96" s="109" t="s">
        <v>182</v>
      </c>
      <c r="S96" s="49">
        <v>312</v>
      </c>
      <c r="T96" s="49">
        <v>53</v>
      </c>
      <c r="U96" s="49">
        <v>162</v>
      </c>
      <c r="V96" s="49">
        <v>97</v>
      </c>
      <c r="W96" s="24">
        <v>0.16987179487179488</v>
      </c>
      <c r="X96" s="24">
        <v>0.51923076923076927</v>
      </c>
      <c r="Y96" s="24">
        <v>0.3108974358974359</v>
      </c>
    </row>
    <row r="97" spans="1:25" x14ac:dyDescent="0.15">
      <c r="A97" s="16" t="s">
        <v>73</v>
      </c>
      <c r="B97" s="26">
        <v>111</v>
      </c>
      <c r="C97" s="26">
        <v>14</v>
      </c>
      <c r="D97" s="26">
        <v>68</v>
      </c>
      <c r="E97" s="26">
        <v>29</v>
      </c>
      <c r="F97" s="18"/>
      <c r="G97" s="116" t="s">
        <v>161</v>
      </c>
      <c r="H97" s="99" t="s">
        <v>203</v>
      </c>
      <c r="I97" s="49">
        <v>44</v>
      </c>
      <c r="J97" s="49">
        <v>2</v>
      </c>
      <c r="K97" s="49">
        <v>23</v>
      </c>
      <c r="L97" s="49">
        <v>19</v>
      </c>
      <c r="M97" s="20">
        <v>4.5454545454545456E-2</v>
      </c>
      <c r="N97" s="20">
        <v>0.52272727272727271</v>
      </c>
      <c r="O97" s="20">
        <v>0.43181818181818182</v>
      </c>
      <c r="Q97" s="108" t="s">
        <v>176</v>
      </c>
      <c r="R97" s="109" t="s">
        <v>183</v>
      </c>
      <c r="S97" s="49">
        <v>60</v>
      </c>
      <c r="T97" s="49">
        <v>4</v>
      </c>
      <c r="U97" s="49">
        <v>26</v>
      </c>
      <c r="V97" s="49">
        <v>30</v>
      </c>
      <c r="W97" s="24">
        <v>6.6666666666666666E-2</v>
      </c>
      <c r="X97" s="24">
        <v>0.43333333333333335</v>
      </c>
      <c r="Y97" s="24">
        <v>0.5</v>
      </c>
    </row>
    <row r="98" spans="1:25" x14ac:dyDescent="0.15">
      <c r="A98" s="16" t="s">
        <v>75</v>
      </c>
      <c r="B98" s="26">
        <v>41</v>
      </c>
      <c r="C98" s="26">
        <v>0</v>
      </c>
      <c r="D98" s="26">
        <v>7</v>
      </c>
      <c r="E98" s="26">
        <v>34</v>
      </c>
      <c r="F98" s="18"/>
      <c r="G98" s="116" t="s">
        <v>161</v>
      </c>
      <c r="H98" s="99" t="s">
        <v>205</v>
      </c>
      <c r="I98" s="49">
        <v>17</v>
      </c>
      <c r="J98" s="49">
        <v>0</v>
      </c>
      <c r="K98" s="49">
        <v>5</v>
      </c>
      <c r="L98" s="49">
        <v>12</v>
      </c>
      <c r="M98" s="20">
        <v>0</v>
      </c>
      <c r="N98" s="20">
        <v>0.29411764705882354</v>
      </c>
      <c r="O98" s="20">
        <v>0.70588235294117652</v>
      </c>
      <c r="Q98" s="108" t="s">
        <v>176</v>
      </c>
      <c r="R98" s="109" t="s">
        <v>185</v>
      </c>
      <c r="S98" s="49">
        <v>173</v>
      </c>
      <c r="T98" s="49">
        <v>22</v>
      </c>
      <c r="U98" s="49">
        <v>83</v>
      </c>
      <c r="V98" s="49">
        <v>68</v>
      </c>
      <c r="W98" s="24">
        <v>0.12716763005780346</v>
      </c>
      <c r="X98" s="24">
        <v>0.47976878612716761</v>
      </c>
      <c r="Y98" s="24">
        <v>0.39306358381502893</v>
      </c>
    </row>
    <row r="99" spans="1:25" x14ac:dyDescent="0.15">
      <c r="A99" s="16" t="s">
        <v>12</v>
      </c>
      <c r="B99" s="26">
        <v>282</v>
      </c>
      <c r="C99" s="26">
        <v>29</v>
      </c>
      <c r="D99" s="26">
        <v>137</v>
      </c>
      <c r="E99" s="26">
        <v>116</v>
      </c>
      <c r="F99" s="18"/>
      <c r="G99" s="116" t="s">
        <v>161</v>
      </c>
      <c r="H99" s="140" t="s">
        <v>18</v>
      </c>
      <c r="I99" s="141">
        <v>469</v>
      </c>
      <c r="J99" s="141">
        <v>72</v>
      </c>
      <c r="K99" s="141">
        <v>231</v>
      </c>
      <c r="L99" s="141">
        <v>166</v>
      </c>
      <c r="M99" s="142">
        <v>0.15351812366737741</v>
      </c>
      <c r="N99" s="142">
        <v>0.4925373134328358</v>
      </c>
      <c r="O99" s="142">
        <v>0.35394456289978676</v>
      </c>
      <c r="Q99" s="108" t="s">
        <v>176</v>
      </c>
      <c r="R99" s="109" t="s">
        <v>187</v>
      </c>
      <c r="S99" s="49">
        <v>100</v>
      </c>
      <c r="T99" s="49">
        <v>12</v>
      </c>
      <c r="U99" s="49">
        <v>55</v>
      </c>
      <c r="V99" s="49">
        <v>33</v>
      </c>
      <c r="W99" s="24">
        <v>0.12</v>
      </c>
      <c r="X99" s="24">
        <v>0.55000000000000004</v>
      </c>
      <c r="Y99" s="24">
        <v>0.33</v>
      </c>
    </row>
    <row r="100" spans="1:25" x14ac:dyDescent="0.15">
      <c r="A100" s="16" t="s">
        <v>78</v>
      </c>
      <c r="B100" s="139">
        <v>52</v>
      </c>
      <c r="C100" s="139">
        <v>0</v>
      </c>
      <c r="D100" s="139">
        <v>22</v>
      </c>
      <c r="E100" s="139">
        <v>30</v>
      </c>
      <c r="F100" s="18"/>
      <c r="G100" s="116" t="s">
        <v>161</v>
      </c>
      <c r="H100" s="99" t="s">
        <v>208</v>
      </c>
      <c r="I100" s="49">
        <v>83</v>
      </c>
      <c r="J100" s="49">
        <v>11</v>
      </c>
      <c r="K100" s="49">
        <v>45</v>
      </c>
      <c r="L100" s="49">
        <v>27</v>
      </c>
      <c r="M100" s="20">
        <v>0.13253012048192772</v>
      </c>
      <c r="N100" s="20">
        <v>0.54216867469879515</v>
      </c>
      <c r="O100" s="20">
        <v>0.3253012048192771</v>
      </c>
      <c r="Q100" s="108" t="s">
        <v>176</v>
      </c>
      <c r="R100" s="109" t="s">
        <v>189</v>
      </c>
      <c r="S100" s="49">
        <v>119</v>
      </c>
      <c r="T100" s="49">
        <v>22</v>
      </c>
      <c r="U100" s="49">
        <v>74</v>
      </c>
      <c r="V100" s="49">
        <v>23</v>
      </c>
      <c r="W100" s="24">
        <v>0.18487394957983194</v>
      </c>
      <c r="X100" s="24">
        <v>0.62184873949579833</v>
      </c>
      <c r="Y100" s="24">
        <v>0.19327731092436976</v>
      </c>
    </row>
    <row r="101" spans="1:25" x14ac:dyDescent="0.15">
      <c r="A101" s="16" t="s">
        <v>80</v>
      </c>
      <c r="B101" s="26">
        <v>36</v>
      </c>
      <c r="C101" s="26">
        <v>3</v>
      </c>
      <c r="D101" s="26">
        <v>8</v>
      </c>
      <c r="E101" s="26">
        <v>25</v>
      </c>
      <c r="F101" s="27"/>
      <c r="G101" s="116" t="s">
        <v>161</v>
      </c>
      <c r="H101" s="99" t="s">
        <v>209</v>
      </c>
      <c r="I101" s="49">
        <v>21</v>
      </c>
      <c r="J101" s="49">
        <v>1</v>
      </c>
      <c r="K101" s="49">
        <v>11</v>
      </c>
      <c r="L101" s="49">
        <v>9</v>
      </c>
      <c r="M101" s="20">
        <v>4.7619047619047616E-2</v>
      </c>
      <c r="N101" s="20">
        <v>0.52380952380952384</v>
      </c>
      <c r="O101" s="20">
        <v>0.42857142857142855</v>
      </c>
      <c r="Q101" s="108" t="s">
        <v>176</v>
      </c>
      <c r="R101" s="129" t="s">
        <v>191</v>
      </c>
      <c r="S101" s="49">
        <v>28</v>
      </c>
      <c r="T101" s="49">
        <v>2</v>
      </c>
      <c r="U101" s="49">
        <v>18</v>
      </c>
      <c r="V101" s="49">
        <v>8</v>
      </c>
      <c r="W101" s="24">
        <v>7.1428571428571425E-2</v>
      </c>
      <c r="X101" s="24">
        <v>0.6428571428571429</v>
      </c>
      <c r="Y101" s="24">
        <v>0.2857142857142857</v>
      </c>
    </row>
    <row r="102" spans="1:25" x14ac:dyDescent="0.15">
      <c r="A102" s="16" t="s">
        <v>82</v>
      </c>
      <c r="B102" s="26">
        <v>27</v>
      </c>
      <c r="C102" s="26">
        <v>0</v>
      </c>
      <c r="D102" s="26">
        <v>9</v>
      </c>
      <c r="E102" s="26">
        <v>18</v>
      </c>
      <c r="F102" s="18"/>
      <c r="G102" s="116" t="s">
        <v>161</v>
      </c>
      <c r="H102" s="99" t="s">
        <v>211</v>
      </c>
      <c r="I102" s="49">
        <v>23</v>
      </c>
      <c r="J102" s="49">
        <v>0</v>
      </c>
      <c r="K102" s="49">
        <v>9</v>
      </c>
      <c r="L102" s="49">
        <v>14</v>
      </c>
      <c r="M102" s="20">
        <v>0</v>
      </c>
      <c r="N102" s="20">
        <v>0.39130434782608697</v>
      </c>
      <c r="O102" s="20">
        <v>0.60869565217391308</v>
      </c>
      <c r="Q102" s="109" t="s">
        <v>176</v>
      </c>
      <c r="R102" s="109" t="s">
        <v>176</v>
      </c>
      <c r="S102" s="130">
        <v>1069</v>
      </c>
      <c r="T102" s="130">
        <v>134</v>
      </c>
      <c r="U102" s="130">
        <v>559</v>
      </c>
      <c r="V102" s="130">
        <v>376</v>
      </c>
      <c r="W102" s="131">
        <v>0.12535079513564079</v>
      </c>
      <c r="X102" s="131">
        <v>0.52291861552853136</v>
      </c>
      <c r="Y102" s="132">
        <v>0.3517305893358279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v>85</v>
      </c>
      <c r="J103" s="49">
        <v>14</v>
      </c>
      <c r="K103" s="49">
        <v>37</v>
      </c>
      <c r="L103" s="49">
        <v>34</v>
      </c>
      <c r="M103" s="20">
        <v>0.16470588235294117</v>
      </c>
      <c r="N103" s="20">
        <v>0.43529411764705883</v>
      </c>
      <c r="O103" s="20">
        <v>0.4</v>
      </c>
      <c r="Q103" s="133" t="s">
        <v>188</v>
      </c>
      <c r="R103" s="134" t="s">
        <v>194</v>
      </c>
      <c r="S103" s="49">
        <v>119</v>
      </c>
      <c r="T103" s="49">
        <v>17</v>
      </c>
      <c r="U103" s="49">
        <v>62</v>
      </c>
      <c r="V103" s="49">
        <v>40</v>
      </c>
      <c r="W103" s="24">
        <v>0.14285714285714285</v>
      </c>
      <c r="X103" s="24">
        <v>0.52100840336134457</v>
      </c>
      <c r="Y103" s="20">
        <v>0.33613445378151263</v>
      </c>
    </row>
    <row r="104" spans="1:25" x14ac:dyDescent="0.15">
      <c r="A104" s="16" t="s">
        <v>86</v>
      </c>
      <c r="B104" s="26">
        <v>34</v>
      </c>
      <c r="C104" s="26">
        <v>6</v>
      </c>
      <c r="D104" s="26">
        <v>12</v>
      </c>
      <c r="E104" s="26">
        <v>16</v>
      </c>
      <c r="F104" s="27"/>
      <c r="G104" s="116" t="s">
        <v>161</v>
      </c>
      <c r="H104" s="99" t="s">
        <v>215</v>
      </c>
      <c r="I104" s="49">
        <v>79</v>
      </c>
      <c r="J104" s="49">
        <v>11</v>
      </c>
      <c r="K104" s="49">
        <v>48</v>
      </c>
      <c r="L104" s="49">
        <v>20</v>
      </c>
      <c r="M104" s="20">
        <v>0.13924050632911392</v>
      </c>
      <c r="N104" s="20">
        <v>0.60759493670886078</v>
      </c>
      <c r="O104" s="20">
        <v>0.25316455696202533</v>
      </c>
      <c r="Q104" s="133" t="s">
        <v>188</v>
      </c>
      <c r="R104" s="134" t="s">
        <v>196</v>
      </c>
      <c r="S104" s="49">
        <v>191</v>
      </c>
      <c r="T104" s="49">
        <v>43</v>
      </c>
      <c r="U104" s="49">
        <v>93</v>
      </c>
      <c r="V104" s="49">
        <v>55</v>
      </c>
      <c r="W104" s="24">
        <v>0.22513089005235601</v>
      </c>
      <c r="X104" s="24">
        <v>0.48691099476439792</v>
      </c>
      <c r="Y104" s="20">
        <v>0.2879581151832461</v>
      </c>
    </row>
    <row r="105" spans="1:25" x14ac:dyDescent="0.15">
      <c r="A105" s="16" t="s">
        <v>88</v>
      </c>
      <c r="B105" s="26">
        <v>17</v>
      </c>
      <c r="C105" s="26">
        <v>0</v>
      </c>
      <c r="D105" s="26">
        <v>7</v>
      </c>
      <c r="E105" s="26">
        <v>10</v>
      </c>
      <c r="F105" s="18"/>
      <c r="G105" s="116" t="s">
        <v>161</v>
      </c>
      <c r="H105" s="99" t="s">
        <v>217</v>
      </c>
      <c r="I105" s="49">
        <v>95</v>
      </c>
      <c r="J105" s="49">
        <v>4</v>
      </c>
      <c r="K105" s="49">
        <v>49</v>
      </c>
      <c r="L105" s="49">
        <v>42</v>
      </c>
      <c r="M105" s="20">
        <v>4.2105263157894736E-2</v>
      </c>
      <c r="N105" s="20">
        <v>0.51578947368421058</v>
      </c>
      <c r="O105" s="20">
        <v>0.44210526315789472</v>
      </c>
      <c r="Q105" s="133" t="s">
        <v>188</v>
      </c>
      <c r="R105" s="134" t="s">
        <v>198</v>
      </c>
      <c r="S105" s="49">
        <v>154</v>
      </c>
      <c r="T105" s="49">
        <v>37</v>
      </c>
      <c r="U105" s="49">
        <v>72</v>
      </c>
      <c r="V105" s="49">
        <v>45</v>
      </c>
      <c r="W105" s="24">
        <v>0.24025974025974026</v>
      </c>
      <c r="X105" s="24">
        <v>0.46753246753246752</v>
      </c>
      <c r="Y105" s="20">
        <v>0.29220779220779219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v>79</v>
      </c>
      <c r="J106" s="49">
        <v>9</v>
      </c>
      <c r="K106" s="49">
        <v>34</v>
      </c>
      <c r="L106" s="49">
        <v>36</v>
      </c>
      <c r="M106" s="20">
        <v>0.11392405063291139</v>
      </c>
      <c r="N106" s="20">
        <v>0.43037974683544306</v>
      </c>
      <c r="O106" s="20">
        <v>0.45569620253164556</v>
      </c>
      <c r="Q106" s="134" t="s">
        <v>188</v>
      </c>
      <c r="R106" s="134" t="s">
        <v>188</v>
      </c>
      <c r="S106" s="135">
        <v>464</v>
      </c>
      <c r="T106" s="135">
        <v>97</v>
      </c>
      <c r="U106" s="135">
        <v>227</v>
      </c>
      <c r="V106" s="135">
        <v>140</v>
      </c>
      <c r="W106" s="136">
        <v>0.20905172413793102</v>
      </c>
      <c r="X106" s="136">
        <v>0.48922413793103448</v>
      </c>
      <c r="Y106" s="125">
        <v>0.30172413793103448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220</v>
      </c>
      <c r="I107" s="49">
        <v>143</v>
      </c>
      <c r="J107" s="49">
        <v>10</v>
      </c>
      <c r="K107" s="49">
        <v>88</v>
      </c>
      <c r="L107" s="49">
        <v>45</v>
      </c>
      <c r="M107" s="20">
        <v>6.9930069930069935E-2</v>
      </c>
      <c r="N107" s="20">
        <v>0.61538461538461542</v>
      </c>
      <c r="O107" s="20">
        <v>0.31468531468531469</v>
      </c>
      <c r="Q107" s="137" t="s">
        <v>190</v>
      </c>
      <c r="R107" s="138" t="s">
        <v>201</v>
      </c>
      <c r="S107" s="49">
        <v>31</v>
      </c>
      <c r="T107" s="49">
        <v>4</v>
      </c>
      <c r="U107" s="49">
        <v>19</v>
      </c>
      <c r="V107" s="49">
        <v>8</v>
      </c>
      <c r="W107" s="24">
        <v>0.12903225806451613</v>
      </c>
      <c r="X107" s="24">
        <v>0.61290322580645162</v>
      </c>
      <c r="Y107" s="20">
        <v>0.25806451612903225</v>
      </c>
    </row>
    <row r="108" spans="1:25" x14ac:dyDescent="0.15">
      <c r="A108" s="16" t="s">
        <v>94</v>
      </c>
      <c r="B108" s="26">
        <v>42</v>
      </c>
      <c r="C108" s="26">
        <v>1</v>
      </c>
      <c r="D108" s="26">
        <v>16</v>
      </c>
      <c r="E108" s="26">
        <v>25</v>
      </c>
      <c r="F108" s="18"/>
      <c r="G108" s="116" t="s">
        <v>161</v>
      </c>
      <c r="H108" s="99" t="s">
        <v>222</v>
      </c>
      <c r="I108" s="49">
        <v>338</v>
      </c>
      <c r="J108" s="49">
        <v>41</v>
      </c>
      <c r="K108" s="49">
        <v>159</v>
      </c>
      <c r="L108" s="49">
        <v>138</v>
      </c>
      <c r="M108" s="20">
        <v>0.12130177514792899</v>
      </c>
      <c r="N108" s="20">
        <v>0.47041420118343197</v>
      </c>
      <c r="O108" s="20">
        <v>0.40828402366863903</v>
      </c>
      <c r="Q108" s="137" t="s">
        <v>190</v>
      </c>
      <c r="R108" s="138" t="s">
        <v>202</v>
      </c>
      <c r="S108" s="49">
        <v>92</v>
      </c>
      <c r="T108" s="49">
        <v>11</v>
      </c>
      <c r="U108" s="49">
        <v>43</v>
      </c>
      <c r="V108" s="49">
        <v>38</v>
      </c>
      <c r="W108" s="24">
        <v>0.11956521739130435</v>
      </c>
      <c r="X108" s="24">
        <v>0.46739130434782611</v>
      </c>
      <c r="Y108" s="20">
        <v>0.41304347826086957</v>
      </c>
    </row>
    <row r="109" spans="1:25" x14ac:dyDescent="0.15">
      <c r="A109" s="16" t="s">
        <v>96</v>
      </c>
      <c r="B109" s="26">
        <v>30</v>
      </c>
      <c r="C109" s="26">
        <v>0</v>
      </c>
      <c r="D109" s="26">
        <v>3</v>
      </c>
      <c r="E109" s="26">
        <v>27</v>
      </c>
      <c r="F109" s="18"/>
      <c r="G109" s="116" t="s">
        <v>161</v>
      </c>
      <c r="H109" s="99" t="s">
        <v>224</v>
      </c>
      <c r="I109" s="49">
        <v>76</v>
      </c>
      <c r="J109" s="49">
        <v>0</v>
      </c>
      <c r="K109" s="49">
        <v>38</v>
      </c>
      <c r="L109" s="49">
        <v>38</v>
      </c>
      <c r="M109" s="20">
        <v>0</v>
      </c>
      <c r="N109" s="20">
        <v>0.5</v>
      </c>
      <c r="O109" s="20">
        <v>0.5</v>
      </c>
      <c r="Q109" s="137" t="s">
        <v>190</v>
      </c>
      <c r="R109" s="138" t="s">
        <v>204</v>
      </c>
      <c r="S109" s="49">
        <v>56</v>
      </c>
      <c r="T109" s="49">
        <v>8</v>
      </c>
      <c r="U109" s="49">
        <v>25</v>
      </c>
      <c r="V109" s="49">
        <v>23</v>
      </c>
      <c r="W109" s="24">
        <v>0.14285714285714285</v>
      </c>
      <c r="X109" s="24">
        <v>0.44642857142857145</v>
      </c>
      <c r="Y109" s="20">
        <v>0.4107142857142857</v>
      </c>
    </row>
    <row r="110" spans="1:25" x14ac:dyDescent="0.15">
      <c r="A110" s="16" t="s">
        <v>98</v>
      </c>
      <c r="B110" s="26">
        <v>56</v>
      </c>
      <c r="C110" s="26">
        <v>5</v>
      </c>
      <c r="D110" s="26">
        <v>17</v>
      </c>
      <c r="E110" s="26">
        <v>34</v>
      </c>
      <c r="F110" s="18"/>
      <c r="G110" s="116" t="s">
        <v>161</v>
      </c>
      <c r="H110" s="156" t="s">
        <v>213</v>
      </c>
      <c r="I110" s="157">
        <v>183</v>
      </c>
      <c r="J110" s="157">
        <v>15</v>
      </c>
      <c r="K110" s="157">
        <v>82</v>
      </c>
      <c r="L110" s="157">
        <v>86</v>
      </c>
      <c r="M110" s="158">
        <v>8.1967213114754092E-2</v>
      </c>
      <c r="N110" s="158">
        <v>0.44808743169398907</v>
      </c>
      <c r="O110" s="158">
        <v>0.46994535519125685</v>
      </c>
      <c r="Q110" s="137" t="s">
        <v>190</v>
      </c>
      <c r="R110" s="138" t="s">
        <v>206</v>
      </c>
      <c r="S110" s="49">
        <v>77</v>
      </c>
      <c r="T110" s="49">
        <v>5</v>
      </c>
      <c r="U110" s="49">
        <v>32</v>
      </c>
      <c r="V110" s="49">
        <v>40</v>
      </c>
      <c r="W110" s="24">
        <v>6.4935064935064929E-2</v>
      </c>
      <c r="X110" s="24">
        <v>0.41558441558441561</v>
      </c>
      <c r="Y110" s="20">
        <v>0.51948051948051943</v>
      </c>
    </row>
    <row r="111" spans="1:25" x14ac:dyDescent="0.15">
      <c r="A111" s="16" t="s">
        <v>104</v>
      </c>
      <c r="B111" s="26">
        <v>35</v>
      </c>
      <c r="C111" s="26">
        <v>0</v>
      </c>
      <c r="D111" s="26">
        <v>9</v>
      </c>
      <c r="E111" s="26">
        <v>26</v>
      </c>
      <c r="F111" s="18"/>
      <c r="G111" s="116" t="s">
        <v>161</v>
      </c>
      <c r="H111" s="99" t="s">
        <v>227</v>
      </c>
      <c r="I111" s="49">
        <v>98</v>
      </c>
      <c r="J111" s="49">
        <v>9</v>
      </c>
      <c r="K111" s="49">
        <v>44</v>
      </c>
      <c r="L111" s="49">
        <v>45</v>
      </c>
      <c r="M111" s="20">
        <v>9.1836734693877556E-2</v>
      </c>
      <c r="N111" s="20">
        <v>0.44897959183673469</v>
      </c>
      <c r="O111" s="20">
        <v>0.45918367346938777</v>
      </c>
      <c r="Q111" s="137" t="s">
        <v>190</v>
      </c>
      <c r="R111" s="138" t="s">
        <v>207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41</v>
      </c>
      <c r="C112" s="26">
        <v>2</v>
      </c>
      <c r="D112" s="26">
        <v>17</v>
      </c>
      <c r="E112" s="26">
        <v>22</v>
      </c>
      <c r="F112" s="18"/>
      <c r="G112" s="116" t="s">
        <v>161</v>
      </c>
      <c r="H112" s="99" t="s">
        <v>229</v>
      </c>
      <c r="I112" s="49">
        <v>26</v>
      </c>
      <c r="J112" s="49">
        <v>1</v>
      </c>
      <c r="K112" s="49">
        <v>11</v>
      </c>
      <c r="L112" s="49">
        <v>14</v>
      </c>
      <c r="M112" s="20">
        <v>3.8461538461538464E-2</v>
      </c>
      <c r="N112" s="20">
        <v>0.42307692307692307</v>
      </c>
      <c r="O112" s="20">
        <v>0.53846153846153844</v>
      </c>
      <c r="Q112" s="137" t="s">
        <v>190</v>
      </c>
      <c r="R112" s="143" t="s">
        <v>190</v>
      </c>
      <c r="S112" s="144">
        <v>267</v>
      </c>
      <c r="T112" s="144">
        <v>28</v>
      </c>
      <c r="U112" s="144">
        <v>123</v>
      </c>
      <c r="V112" s="144">
        <v>116</v>
      </c>
      <c r="W112" s="145">
        <v>0.10486891385767791</v>
      </c>
      <c r="X112" s="145">
        <v>0.4606741573033708</v>
      </c>
      <c r="Y112" s="128">
        <v>0.43445692883895132</v>
      </c>
    </row>
    <row r="113" spans="1:25" x14ac:dyDescent="0.15">
      <c r="A113" s="16" t="s">
        <v>109</v>
      </c>
      <c r="B113" s="26">
        <v>150</v>
      </c>
      <c r="C113" s="26">
        <v>14</v>
      </c>
      <c r="D113" s="26">
        <v>61</v>
      </c>
      <c r="E113" s="26">
        <v>75</v>
      </c>
      <c r="F113" s="18"/>
      <c r="G113" s="116" t="s">
        <v>161</v>
      </c>
      <c r="H113" s="55" t="s">
        <v>219</v>
      </c>
      <c r="I113" s="100">
        <v>236</v>
      </c>
      <c r="J113" s="100">
        <v>20</v>
      </c>
      <c r="K113" s="100">
        <v>115</v>
      </c>
      <c r="L113" s="100">
        <v>101</v>
      </c>
      <c r="M113" s="101">
        <v>8.4745762711864403E-2</v>
      </c>
      <c r="N113" s="101">
        <v>0.48728813559322032</v>
      </c>
      <c r="O113" s="101">
        <v>0.42796610169491528</v>
      </c>
      <c r="Q113" s="146" t="s">
        <v>18</v>
      </c>
      <c r="R113" s="147" t="s">
        <v>16</v>
      </c>
      <c r="S113" s="49">
        <v>348</v>
      </c>
      <c r="T113" s="49">
        <v>53</v>
      </c>
      <c r="U113" s="49">
        <v>166</v>
      </c>
      <c r="V113" s="49">
        <v>129</v>
      </c>
      <c r="W113" s="24">
        <v>0.15229885057471265</v>
      </c>
      <c r="X113" s="24">
        <v>0.47701149425287354</v>
      </c>
      <c r="Y113" s="20">
        <v>0.37068965517241381</v>
      </c>
    </row>
    <row r="114" spans="1:25" x14ac:dyDescent="0.15">
      <c r="A114" s="16" t="s">
        <v>112</v>
      </c>
      <c r="B114" s="26">
        <v>127</v>
      </c>
      <c r="C114" s="26">
        <v>7</v>
      </c>
      <c r="D114" s="26">
        <v>47</v>
      </c>
      <c r="E114" s="26">
        <v>73</v>
      </c>
      <c r="F114" s="27"/>
      <c r="G114" s="116" t="s">
        <v>161</v>
      </c>
      <c r="H114" s="99" t="s">
        <v>232</v>
      </c>
      <c r="I114" s="49">
        <v>54</v>
      </c>
      <c r="J114" s="49">
        <v>5</v>
      </c>
      <c r="K114" s="49">
        <v>21</v>
      </c>
      <c r="L114" s="49">
        <v>28</v>
      </c>
      <c r="M114" s="20">
        <v>9.2592592592592587E-2</v>
      </c>
      <c r="N114" s="20">
        <v>0.3888888888888889</v>
      </c>
      <c r="O114" s="20">
        <v>0.51851851851851849</v>
      </c>
      <c r="Q114" s="146" t="s">
        <v>18</v>
      </c>
      <c r="R114" s="147" t="s">
        <v>210</v>
      </c>
      <c r="S114" s="49">
        <v>121</v>
      </c>
      <c r="T114" s="49">
        <v>19</v>
      </c>
      <c r="U114" s="49">
        <v>65</v>
      </c>
      <c r="V114" s="49">
        <v>37</v>
      </c>
      <c r="W114" s="24">
        <v>0.15702479338842976</v>
      </c>
      <c r="X114" s="24">
        <v>0.53719008264462809</v>
      </c>
      <c r="Y114" s="20">
        <v>0.30578512396694213</v>
      </c>
    </row>
    <row r="115" spans="1:25" x14ac:dyDescent="0.15">
      <c r="A115" s="16" t="s">
        <v>114</v>
      </c>
      <c r="B115" s="26">
        <v>40</v>
      </c>
      <c r="C115" s="26">
        <v>2</v>
      </c>
      <c r="D115" s="26">
        <v>9</v>
      </c>
      <c r="E115" s="26">
        <v>29</v>
      </c>
      <c r="F115" s="18"/>
      <c r="G115" s="116" t="s">
        <v>161</v>
      </c>
      <c r="H115" s="99" t="s">
        <v>234</v>
      </c>
      <c r="I115" s="49">
        <v>50</v>
      </c>
      <c r="J115" s="49">
        <v>3</v>
      </c>
      <c r="K115" s="49">
        <v>20</v>
      </c>
      <c r="L115" s="49">
        <v>27</v>
      </c>
      <c r="M115" s="20">
        <v>0.06</v>
      </c>
      <c r="N115" s="20">
        <v>0.4</v>
      </c>
      <c r="O115" s="20">
        <v>0.54</v>
      </c>
      <c r="Q115" s="146" t="s">
        <v>18</v>
      </c>
      <c r="R115" s="148" t="s">
        <v>18</v>
      </c>
      <c r="S115" s="149">
        <v>469</v>
      </c>
      <c r="T115" s="149">
        <v>72</v>
      </c>
      <c r="U115" s="149">
        <v>231</v>
      </c>
      <c r="V115" s="149">
        <v>166</v>
      </c>
      <c r="W115" s="150">
        <v>0.15351812366737741</v>
      </c>
      <c r="X115" s="150">
        <v>0.4925373134328358</v>
      </c>
      <c r="Y115" s="142">
        <v>0.35394456289978676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v>56</v>
      </c>
      <c r="J116" s="49">
        <v>1</v>
      </c>
      <c r="K116" s="49">
        <v>28</v>
      </c>
      <c r="L116" s="49">
        <v>27</v>
      </c>
      <c r="M116" s="20">
        <v>1.7857142857142856E-2</v>
      </c>
      <c r="N116" s="20">
        <v>0.5</v>
      </c>
      <c r="O116" s="20">
        <v>0.48214285714285715</v>
      </c>
      <c r="Q116" s="85" t="s">
        <v>213</v>
      </c>
      <c r="R116" s="80" t="s">
        <v>214</v>
      </c>
      <c r="S116" s="49">
        <v>91</v>
      </c>
      <c r="T116" s="49">
        <v>3</v>
      </c>
      <c r="U116" s="49">
        <v>37</v>
      </c>
      <c r="V116" s="49">
        <v>51</v>
      </c>
      <c r="W116" s="24">
        <v>3.2967032967032968E-2</v>
      </c>
      <c r="X116" s="24">
        <v>0.40659340659340659</v>
      </c>
      <c r="Y116" s="20">
        <v>0.56043956043956045</v>
      </c>
    </row>
    <row r="117" spans="1:25" x14ac:dyDescent="0.15">
      <c r="A117" s="16" t="s">
        <v>119</v>
      </c>
      <c r="B117" s="26">
        <v>51</v>
      </c>
      <c r="C117" s="26">
        <v>1</v>
      </c>
      <c r="D117" s="26">
        <v>20</v>
      </c>
      <c r="E117" s="26">
        <v>30</v>
      </c>
      <c r="F117" s="18"/>
      <c r="G117" s="116" t="s">
        <v>161</v>
      </c>
      <c r="H117" s="99" t="s">
        <v>237</v>
      </c>
      <c r="I117" s="49">
        <v>74</v>
      </c>
      <c r="J117" s="49">
        <v>10</v>
      </c>
      <c r="K117" s="49">
        <v>28</v>
      </c>
      <c r="L117" s="49">
        <v>36</v>
      </c>
      <c r="M117" s="20">
        <v>0.13513513513513514</v>
      </c>
      <c r="N117" s="20">
        <v>0.3783783783783784</v>
      </c>
      <c r="O117" s="20">
        <v>0.48648648648648651</v>
      </c>
      <c r="Q117" s="85" t="s">
        <v>213</v>
      </c>
      <c r="R117" s="80" t="s">
        <v>216</v>
      </c>
      <c r="S117" s="49">
        <v>92</v>
      </c>
      <c r="T117" s="49">
        <v>12</v>
      </c>
      <c r="U117" s="49">
        <v>45</v>
      </c>
      <c r="V117" s="49">
        <v>35</v>
      </c>
      <c r="W117" s="24">
        <v>0.13043478260869565</v>
      </c>
      <c r="X117" s="24">
        <v>0.4891304347826087</v>
      </c>
      <c r="Y117" s="20">
        <v>0.38043478260869568</v>
      </c>
    </row>
    <row r="118" spans="1:25" x14ac:dyDescent="0.15">
      <c r="A118" s="16" t="s">
        <v>121</v>
      </c>
      <c r="B118" s="26">
        <v>228</v>
      </c>
      <c r="C118" s="26">
        <v>23</v>
      </c>
      <c r="D118" s="26">
        <v>116</v>
      </c>
      <c r="E118" s="26">
        <v>89</v>
      </c>
      <c r="F118" s="27"/>
      <c r="G118" s="116" t="s">
        <v>161</v>
      </c>
      <c r="H118" s="171" t="s">
        <v>230</v>
      </c>
      <c r="I118" s="172">
        <v>328</v>
      </c>
      <c r="J118" s="172">
        <v>28</v>
      </c>
      <c r="K118" s="172">
        <v>162</v>
      </c>
      <c r="L118" s="172">
        <v>138</v>
      </c>
      <c r="M118" s="168">
        <v>8.5365853658536592E-2</v>
      </c>
      <c r="N118" s="168">
        <v>0.49390243902439024</v>
      </c>
      <c r="O118" s="168">
        <v>0.42073170731707316</v>
      </c>
      <c r="Q118" s="85" t="s">
        <v>213</v>
      </c>
      <c r="R118" s="151" t="s">
        <v>213</v>
      </c>
      <c r="S118" s="152">
        <v>183</v>
      </c>
      <c r="T118" s="152">
        <v>15</v>
      </c>
      <c r="U118" s="152">
        <v>82</v>
      </c>
      <c r="V118" s="152">
        <v>86</v>
      </c>
      <c r="W118" s="88">
        <v>8.1967213114754092E-2</v>
      </c>
      <c r="X118" s="88">
        <v>0.44808743169398907</v>
      </c>
      <c r="Y118" s="153">
        <v>0.46994535519125685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16</v>
      </c>
      <c r="E119" s="26">
        <v>27</v>
      </c>
      <c r="F119" s="18"/>
      <c r="G119" s="116" t="s">
        <v>161</v>
      </c>
      <c r="H119" s="173" t="s">
        <v>238</v>
      </c>
      <c r="I119" s="174">
        <v>941</v>
      </c>
      <c r="J119" s="174">
        <v>171</v>
      </c>
      <c r="K119" s="174">
        <v>501</v>
      </c>
      <c r="L119" s="174">
        <v>269</v>
      </c>
      <c r="M119" s="175">
        <v>0.18172157279489903</v>
      </c>
      <c r="N119" s="175">
        <v>0.53241232731137089</v>
      </c>
      <c r="O119" s="175">
        <v>0.28586609989373007</v>
      </c>
      <c r="Q119" s="154" t="s">
        <v>219</v>
      </c>
      <c r="R119" s="155" t="s">
        <v>219</v>
      </c>
      <c r="S119" s="49">
        <v>117</v>
      </c>
      <c r="T119" s="49">
        <v>7</v>
      </c>
      <c r="U119" s="49">
        <v>54</v>
      </c>
      <c r="V119" s="49">
        <v>56</v>
      </c>
      <c r="W119" s="24">
        <v>5.9829059829059832E-2</v>
      </c>
      <c r="X119" s="24">
        <v>0.46153846153846156</v>
      </c>
      <c r="Y119" s="20">
        <v>0.47863247863247865</v>
      </c>
    </row>
    <row r="120" spans="1:25" x14ac:dyDescent="0.15">
      <c r="A120" s="16" t="s">
        <v>125</v>
      </c>
      <c r="B120" s="26">
        <v>18</v>
      </c>
      <c r="C120" s="26">
        <v>1</v>
      </c>
      <c r="D120" s="26">
        <v>17</v>
      </c>
      <c r="E120" s="26">
        <v>0</v>
      </c>
      <c r="F120" s="18"/>
      <c r="G120" s="116" t="s">
        <v>161</v>
      </c>
      <c r="H120" s="99" t="s">
        <v>242</v>
      </c>
      <c r="I120" s="49">
        <v>285</v>
      </c>
      <c r="J120" s="49">
        <v>25</v>
      </c>
      <c r="K120" s="49">
        <v>150</v>
      </c>
      <c r="L120" s="49">
        <v>110</v>
      </c>
      <c r="M120" s="20">
        <v>8.771929824561403E-2</v>
      </c>
      <c r="N120" s="20">
        <v>0.52631578947368418</v>
      </c>
      <c r="O120" s="20">
        <v>0.38596491228070173</v>
      </c>
      <c r="Q120" s="154" t="s">
        <v>219</v>
      </c>
      <c r="R120" s="155" t="s">
        <v>221</v>
      </c>
      <c r="S120" s="49">
        <v>11</v>
      </c>
      <c r="T120" s="49">
        <v>1</v>
      </c>
      <c r="U120" s="49">
        <v>6</v>
      </c>
      <c r="V120" s="49">
        <v>4</v>
      </c>
      <c r="W120" s="24">
        <v>9.0909090909090912E-2</v>
      </c>
      <c r="X120" s="24">
        <v>0.54545454545454541</v>
      </c>
      <c r="Y120" s="20">
        <v>0.36363636363636365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v>16</v>
      </c>
      <c r="J121" s="177">
        <v>0</v>
      </c>
      <c r="K121" s="177">
        <v>2</v>
      </c>
      <c r="L121" s="177">
        <v>14</v>
      </c>
      <c r="M121" s="178">
        <v>0</v>
      </c>
      <c r="N121" s="178">
        <v>0.125</v>
      </c>
      <c r="O121" s="178">
        <v>0.875</v>
      </c>
      <c r="Q121" s="154" t="s">
        <v>219</v>
      </c>
      <c r="R121" s="155" t="s">
        <v>223</v>
      </c>
      <c r="S121" s="49">
        <v>74</v>
      </c>
      <c r="T121" s="49">
        <v>9</v>
      </c>
      <c r="U121" s="49">
        <v>38</v>
      </c>
      <c r="V121" s="49">
        <v>27</v>
      </c>
      <c r="W121" s="24">
        <v>0.12162162162162163</v>
      </c>
      <c r="X121" s="24">
        <v>0.51351351351351349</v>
      </c>
      <c r="Y121" s="20">
        <v>0.36486486486486486</v>
      </c>
    </row>
    <row r="122" spans="1:25" x14ac:dyDescent="0.15">
      <c r="A122" s="16" t="s">
        <v>129</v>
      </c>
      <c r="B122" s="26">
        <v>45</v>
      </c>
      <c r="C122" s="26">
        <v>4</v>
      </c>
      <c r="D122" s="26">
        <v>20</v>
      </c>
      <c r="E122" s="26">
        <v>21</v>
      </c>
      <c r="F122" s="18"/>
      <c r="G122" s="116" t="s">
        <v>161</v>
      </c>
      <c r="H122" s="99" t="s">
        <v>246</v>
      </c>
      <c r="I122" s="49">
        <v>26</v>
      </c>
      <c r="J122" s="49">
        <v>2</v>
      </c>
      <c r="K122" s="49">
        <v>9</v>
      </c>
      <c r="L122" s="49">
        <v>15</v>
      </c>
      <c r="M122" s="20">
        <v>7.6923076923076927E-2</v>
      </c>
      <c r="N122" s="20">
        <v>0.34615384615384615</v>
      </c>
      <c r="O122" s="20">
        <v>0.57692307692307687</v>
      </c>
      <c r="Q122" s="154" t="s">
        <v>219</v>
      </c>
      <c r="R122" s="155" t="s">
        <v>225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29</v>
      </c>
      <c r="C123" s="26">
        <v>4</v>
      </c>
      <c r="D123" s="26">
        <v>7</v>
      </c>
      <c r="E123" s="26">
        <v>18</v>
      </c>
      <c r="F123" s="18"/>
      <c r="G123" s="116" t="s">
        <v>161</v>
      </c>
      <c r="H123" s="183" t="s">
        <v>247</v>
      </c>
      <c r="I123" s="184">
        <v>199</v>
      </c>
      <c r="J123" s="184">
        <v>23</v>
      </c>
      <c r="K123" s="184">
        <v>98</v>
      </c>
      <c r="L123" s="184">
        <v>78</v>
      </c>
      <c r="M123" s="185">
        <v>0.11557788944723618</v>
      </c>
      <c r="N123" s="185">
        <v>0.49246231155778897</v>
      </c>
      <c r="O123" s="185">
        <v>0.39195979899497485</v>
      </c>
      <c r="Q123" s="154" t="s">
        <v>219</v>
      </c>
      <c r="R123" s="155" t="s">
        <v>226</v>
      </c>
      <c r="S123" s="49">
        <v>12</v>
      </c>
      <c r="T123" s="49">
        <v>0</v>
      </c>
      <c r="U123" s="49">
        <v>8</v>
      </c>
      <c r="V123" s="49">
        <v>4</v>
      </c>
      <c r="W123" s="24">
        <v>0</v>
      </c>
      <c r="X123" s="24">
        <v>0.66666666666666663</v>
      </c>
      <c r="Y123" s="20">
        <v>0.33333333333333331</v>
      </c>
    </row>
    <row r="124" spans="1:25" x14ac:dyDescent="0.15">
      <c r="A124" s="16" t="s">
        <v>133</v>
      </c>
      <c r="B124" s="26">
        <v>60</v>
      </c>
      <c r="C124" s="26">
        <v>5</v>
      </c>
      <c r="D124" s="26">
        <v>28</v>
      </c>
      <c r="E124" s="26">
        <v>27</v>
      </c>
      <c r="F124" s="27"/>
      <c r="G124" s="116" t="s">
        <v>161</v>
      </c>
      <c r="H124" s="99" t="s">
        <v>249</v>
      </c>
      <c r="I124" s="49">
        <v>291</v>
      </c>
      <c r="J124" s="49">
        <v>37</v>
      </c>
      <c r="K124" s="49">
        <v>135</v>
      </c>
      <c r="L124" s="49">
        <v>119</v>
      </c>
      <c r="M124" s="20">
        <v>0.12714776632302405</v>
      </c>
      <c r="N124" s="20">
        <v>0.46391752577319589</v>
      </c>
      <c r="O124" s="20">
        <v>0.40893470790378006</v>
      </c>
      <c r="Q124" s="154" t="s">
        <v>219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4</v>
      </c>
      <c r="E125" s="26">
        <v>26</v>
      </c>
      <c r="F125" s="18"/>
      <c r="G125" s="116" t="s">
        <v>161</v>
      </c>
      <c r="H125" s="99" t="s">
        <v>251</v>
      </c>
      <c r="I125" s="49">
        <v>144</v>
      </c>
      <c r="J125" s="49">
        <v>13</v>
      </c>
      <c r="K125" s="49">
        <v>64</v>
      </c>
      <c r="L125" s="49">
        <v>67</v>
      </c>
      <c r="M125" s="20">
        <v>9.0277777777777776E-2</v>
      </c>
      <c r="N125" s="20">
        <v>0.44444444444444442</v>
      </c>
      <c r="O125" s="20">
        <v>0.46527777777777779</v>
      </c>
      <c r="Q125" s="154" t="s">
        <v>219</v>
      </c>
      <c r="R125" s="159" t="s">
        <v>219</v>
      </c>
      <c r="S125" s="160">
        <v>236</v>
      </c>
      <c r="T125" s="160">
        <v>20</v>
      </c>
      <c r="U125" s="160">
        <v>115</v>
      </c>
      <c r="V125" s="160">
        <v>101</v>
      </c>
      <c r="W125" s="161">
        <v>8.4745762711864403E-2</v>
      </c>
      <c r="X125" s="161">
        <v>0.48728813559322032</v>
      </c>
      <c r="Y125" s="162">
        <v>0.42796610169491528</v>
      </c>
    </row>
    <row r="126" spans="1:25" x14ac:dyDescent="0.15">
      <c r="A126" s="16" t="s">
        <v>137</v>
      </c>
      <c r="B126" s="26">
        <v>43</v>
      </c>
      <c r="C126" s="26">
        <v>7</v>
      </c>
      <c r="D126" s="26">
        <v>11</v>
      </c>
      <c r="E126" s="26">
        <v>25</v>
      </c>
      <c r="F126" s="18"/>
      <c r="G126" s="116" t="s">
        <v>161</v>
      </c>
      <c r="H126" s="99" t="s">
        <v>252</v>
      </c>
      <c r="I126" s="49">
        <v>24</v>
      </c>
      <c r="J126" s="49">
        <v>0</v>
      </c>
      <c r="K126" s="49">
        <v>12</v>
      </c>
      <c r="L126" s="49">
        <v>12</v>
      </c>
      <c r="M126" s="20">
        <v>0</v>
      </c>
      <c r="N126" s="20">
        <v>0.5</v>
      </c>
      <c r="O126" s="20">
        <v>0.5</v>
      </c>
      <c r="Q126" s="163" t="s">
        <v>230</v>
      </c>
      <c r="R126" s="164" t="s">
        <v>231</v>
      </c>
      <c r="S126" s="49">
        <v>162</v>
      </c>
      <c r="T126" s="49">
        <v>8</v>
      </c>
      <c r="U126" s="49">
        <v>82</v>
      </c>
      <c r="V126" s="49">
        <v>72</v>
      </c>
      <c r="W126" s="24">
        <v>4.9382716049382713E-2</v>
      </c>
      <c r="X126" s="24">
        <v>0.50617283950617287</v>
      </c>
      <c r="Y126" s="20">
        <v>0.44444444444444442</v>
      </c>
    </row>
    <row r="127" spans="1:25" x14ac:dyDescent="0.15">
      <c r="A127" s="16" t="s">
        <v>139</v>
      </c>
      <c r="B127" s="26">
        <v>67</v>
      </c>
      <c r="C127" s="26">
        <v>5</v>
      </c>
      <c r="D127" s="26">
        <v>24</v>
      </c>
      <c r="E127" s="26">
        <v>38</v>
      </c>
      <c r="F127" s="27"/>
      <c r="G127" s="116" t="s">
        <v>161</v>
      </c>
      <c r="H127" s="117" t="s">
        <v>254</v>
      </c>
      <c r="I127" s="118">
        <v>464</v>
      </c>
      <c r="J127" s="118">
        <v>36</v>
      </c>
      <c r="K127" s="118">
        <v>198</v>
      </c>
      <c r="L127" s="118">
        <v>230</v>
      </c>
      <c r="M127" s="119">
        <v>7.7586206896551727E-2</v>
      </c>
      <c r="N127" s="119">
        <v>0.42672413793103448</v>
      </c>
      <c r="O127" s="119">
        <v>0.49568965517241381</v>
      </c>
      <c r="Q127" s="163" t="s">
        <v>230</v>
      </c>
      <c r="R127" s="164" t="s">
        <v>233</v>
      </c>
      <c r="S127" s="49">
        <v>116</v>
      </c>
      <c r="T127" s="49">
        <v>15</v>
      </c>
      <c r="U127" s="49">
        <v>58</v>
      </c>
      <c r="V127" s="49">
        <v>43</v>
      </c>
      <c r="W127" s="24">
        <v>0.12931034482758622</v>
      </c>
      <c r="X127" s="24">
        <v>0.5</v>
      </c>
      <c r="Y127" s="20">
        <v>0.37068965517241381</v>
      </c>
    </row>
    <row r="128" spans="1:25" x14ac:dyDescent="0.15">
      <c r="A128" s="16" t="s">
        <v>143</v>
      </c>
      <c r="B128" s="26">
        <v>35</v>
      </c>
      <c r="C128" s="26">
        <v>2</v>
      </c>
      <c r="D128" s="26">
        <v>14</v>
      </c>
      <c r="E128" s="26">
        <v>19</v>
      </c>
      <c r="F128" s="18"/>
      <c r="G128" s="116" t="s">
        <v>161</v>
      </c>
      <c r="H128" s="99" t="s">
        <v>256</v>
      </c>
      <c r="I128" s="49">
        <v>48</v>
      </c>
      <c r="J128" s="49">
        <v>1</v>
      </c>
      <c r="K128" s="49">
        <v>14</v>
      </c>
      <c r="L128" s="49">
        <v>33</v>
      </c>
      <c r="M128" s="20">
        <v>2.0833333333333332E-2</v>
      </c>
      <c r="N128" s="20">
        <v>0.29166666666666669</v>
      </c>
      <c r="O128" s="20">
        <v>0.6875</v>
      </c>
      <c r="Q128" s="163" t="s">
        <v>230</v>
      </c>
      <c r="R128" s="164" t="s">
        <v>235</v>
      </c>
      <c r="S128" s="49">
        <v>50</v>
      </c>
      <c r="T128" s="49">
        <v>5</v>
      </c>
      <c r="U128" s="49">
        <v>22</v>
      </c>
      <c r="V128" s="49">
        <v>23</v>
      </c>
      <c r="W128" s="24">
        <v>0.1</v>
      </c>
      <c r="X128" s="24">
        <v>0.44</v>
      </c>
      <c r="Y128" s="20">
        <v>0.46</v>
      </c>
    </row>
    <row r="129" spans="1:25" x14ac:dyDescent="0.15">
      <c r="A129" s="16" t="s">
        <v>145</v>
      </c>
      <c r="B129" s="26">
        <v>114</v>
      </c>
      <c r="C129" s="26">
        <v>14</v>
      </c>
      <c r="D129" s="26">
        <v>51</v>
      </c>
      <c r="E129" s="26">
        <v>49</v>
      </c>
      <c r="F129" s="18"/>
      <c r="G129" s="116" t="s">
        <v>161</v>
      </c>
      <c r="H129" s="99" t="s">
        <v>257</v>
      </c>
      <c r="I129" s="49">
        <v>55</v>
      </c>
      <c r="J129" s="49">
        <v>1</v>
      </c>
      <c r="K129" s="49">
        <v>17</v>
      </c>
      <c r="L129" s="49">
        <v>37</v>
      </c>
      <c r="M129" s="20">
        <v>1.8181818181818181E-2</v>
      </c>
      <c r="N129" s="20">
        <v>0.30909090909090908</v>
      </c>
      <c r="O129" s="20">
        <v>0.67272727272727273</v>
      </c>
      <c r="Q129" s="163" t="s">
        <v>230</v>
      </c>
      <c r="R129" s="165" t="s">
        <v>230</v>
      </c>
      <c r="S129" s="166">
        <v>328</v>
      </c>
      <c r="T129" s="166">
        <v>28</v>
      </c>
      <c r="U129" s="166">
        <v>162</v>
      </c>
      <c r="V129" s="166">
        <v>138</v>
      </c>
      <c r="W129" s="167">
        <v>8.5365853658536592E-2</v>
      </c>
      <c r="X129" s="167">
        <v>0.49390243902439024</v>
      </c>
      <c r="Y129" s="168">
        <v>0.42073170731707316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v>33</v>
      </c>
      <c r="J130" s="49">
        <v>1</v>
      </c>
      <c r="K130" s="49">
        <v>10</v>
      </c>
      <c r="L130" s="49">
        <v>22</v>
      </c>
      <c r="M130" s="20">
        <v>3.0303030303030304E-2</v>
      </c>
      <c r="N130" s="20">
        <v>0.30303030303030304</v>
      </c>
      <c r="O130" s="20">
        <v>0.66666666666666663</v>
      </c>
      <c r="Q130" s="169" t="s">
        <v>238</v>
      </c>
      <c r="R130" s="170" t="s">
        <v>239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v>1187</v>
      </c>
      <c r="J131" s="49">
        <v>255</v>
      </c>
      <c r="K131" s="49">
        <v>675</v>
      </c>
      <c r="L131" s="49">
        <v>257</v>
      </c>
      <c r="M131" s="20">
        <v>0.21482729570345407</v>
      </c>
      <c r="N131" s="20">
        <v>0.56866048862679019</v>
      </c>
      <c r="O131" s="20">
        <v>0.21651221566975568</v>
      </c>
      <c r="Q131" s="169" t="s">
        <v>238</v>
      </c>
      <c r="R131" s="170" t="s">
        <v>240</v>
      </c>
      <c r="S131" s="49">
        <v>42</v>
      </c>
      <c r="T131" s="49">
        <v>5</v>
      </c>
      <c r="U131" s="49">
        <v>17</v>
      </c>
      <c r="V131" s="49">
        <v>20</v>
      </c>
      <c r="W131" s="24">
        <v>0.11904761904761904</v>
      </c>
      <c r="X131" s="24">
        <v>0.40476190476190477</v>
      </c>
      <c r="Y131" s="20">
        <v>0.47619047619047616</v>
      </c>
    </row>
    <row r="132" spans="1:25" x14ac:dyDescent="0.15">
      <c r="A132" s="16" t="s">
        <v>51</v>
      </c>
      <c r="B132" s="26">
        <v>146</v>
      </c>
      <c r="C132" s="26">
        <v>14</v>
      </c>
      <c r="D132" s="26">
        <v>69</v>
      </c>
      <c r="E132" s="26">
        <v>63</v>
      </c>
      <c r="F132" s="18"/>
      <c r="G132" s="116" t="s">
        <v>161</v>
      </c>
      <c r="H132" s="99" t="s">
        <v>264</v>
      </c>
      <c r="I132" s="49">
        <v>193</v>
      </c>
      <c r="J132" s="49">
        <v>21</v>
      </c>
      <c r="K132" s="49">
        <v>113</v>
      </c>
      <c r="L132" s="49">
        <v>59</v>
      </c>
      <c r="M132" s="20">
        <v>0.10880829015544041</v>
      </c>
      <c r="N132" s="20">
        <v>0.58549222797927458</v>
      </c>
      <c r="O132" s="20">
        <v>0.30569948186528495</v>
      </c>
      <c r="Q132" s="169" t="s">
        <v>238</v>
      </c>
      <c r="R132" s="170" t="s">
        <v>241</v>
      </c>
      <c r="S132" s="49">
        <v>525</v>
      </c>
      <c r="T132" s="49">
        <v>106</v>
      </c>
      <c r="U132" s="49">
        <v>282</v>
      </c>
      <c r="V132" s="49">
        <v>137</v>
      </c>
      <c r="W132" s="24">
        <v>0.20190476190476189</v>
      </c>
      <c r="X132" s="24">
        <v>0.53714285714285714</v>
      </c>
      <c r="Y132" s="20">
        <v>0.26095238095238094</v>
      </c>
    </row>
    <row r="133" spans="1:25" x14ac:dyDescent="0.15">
      <c r="A133" s="16" t="s">
        <v>151</v>
      </c>
      <c r="B133" s="26">
        <v>30</v>
      </c>
      <c r="C133" s="26">
        <v>0</v>
      </c>
      <c r="D133" s="26">
        <v>9</v>
      </c>
      <c r="E133" s="26">
        <v>21</v>
      </c>
      <c r="F133" s="27"/>
      <c r="G133" s="116" t="s">
        <v>161</v>
      </c>
      <c r="H133" s="99" t="s">
        <v>267</v>
      </c>
      <c r="I133" s="49">
        <v>16</v>
      </c>
      <c r="J133" s="49">
        <v>0</v>
      </c>
      <c r="K133" s="49">
        <v>11</v>
      </c>
      <c r="L133" s="49">
        <v>5</v>
      </c>
      <c r="M133" s="20">
        <v>0</v>
      </c>
      <c r="N133" s="20">
        <v>0.6875</v>
      </c>
      <c r="O133" s="20">
        <v>0.3125</v>
      </c>
      <c r="Q133" s="169" t="s">
        <v>238</v>
      </c>
      <c r="R133" s="170" t="s">
        <v>243</v>
      </c>
      <c r="S133" s="49">
        <v>295</v>
      </c>
      <c r="T133" s="49">
        <v>57</v>
      </c>
      <c r="U133" s="49">
        <v>161</v>
      </c>
      <c r="V133" s="49">
        <v>77</v>
      </c>
      <c r="W133" s="24">
        <v>0.19322033898305085</v>
      </c>
      <c r="X133" s="24">
        <v>0.54576271186440672</v>
      </c>
      <c r="Y133" s="20">
        <v>0.26101694915254237</v>
      </c>
    </row>
    <row r="134" spans="1:25" x14ac:dyDescent="0.15">
      <c r="A134" s="16" t="s">
        <v>62</v>
      </c>
      <c r="B134" s="26">
        <v>59</v>
      </c>
      <c r="C134" s="26">
        <v>0</v>
      </c>
      <c r="D134" s="26">
        <v>22</v>
      </c>
      <c r="E134" s="26">
        <v>37</v>
      </c>
      <c r="F134" s="18"/>
      <c r="G134" s="116" t="s">
        <v>161</v>
      </c>
      <c r="H134" s="99" t="s">
        <v>270</v>
      </c>
      <c r="I134" s="49">
        <v>197</v>
      </c>
      <c r="J134" s="49">
        <v>35</v>
      </c>
      <c r="K134" s="49">
        <v>93</v>
      </c>
      <c r="L134" s="49">
        <v>69</v>
      </c>
      <c r="M134" s="20">
        <v>0.17766497461928935</v>
      </c>
      <c r="N134" s="20">
        <v>0.4720812182741117</v>
      </c>
      <c r="O134" s="20">
        <v>0.35025380710659898</v>
      </c>
      <c r="Q134" s="169" t="s">
        <v>238</v>
      </c>
      <c r="R134" s="170" t="s">
        <v>245</v>
      </c>
      <c r="S134" s="49">
        <v>50</v>
      </c>
      <c r="T134" s="49">
        <v>0</v>
      </c>
      <c r="U134" s="49">
        <v>29</v>
      </c>
      <c r="V134" s="49">
        <v>21</v>
      </c>
      <c r="W134" s="24">
        <v>0</v>
      </c>
      <c r="X134" s="24">
        <v>0.57999999999999996</v>
      </c>
      <c r="Y134" s="20">
        <v>0.42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161</v>
      </c>
      <c r="H135" s="204" t="s">
        <v>265</v>
      </c>
      <c r="I135" s="205">
        <v>179</v>
      </c>
      <c r="J135" s="205">
        <v>13</v>
      </c>
      <c r="K135" s="205">
        <v>83</v>
      </c>
      <c r="L135" s="205">
        <v>83</v>
      </c>
      <c r="M135" s="206">
        <v>7.2625698324022353E-2</v>
      </c>
      <c r="N135" s="206">
        <v>0.46368715083798884</v>
      </c>
      <c r="O135" s="206">
        <v>0.46368715083798884</v>
      </c>
      <c r="Q135" s="169" t="s">
        <v>238</v>
      </c>
      <c r="R135" s="179" t="s">
        <v>238</v>
      </c>
      <c r="S135" s="180">
        <v>941</v>
      </c>
      <c r="T135" s="180">
        <v>171</v>
      </c>
      <c r="U135" s="180">
        <v>501</v>
      </c>
      <c r="V135" s="180">
        <v>269</v>
      </c>
      <c r="W135" s="181">
        <v>0.18172157279489903</v>
      </c>
      <c r="X135" s="181">
        <v>0.53241232731137089</v>
      </c>
      <c r="Y135" s="182">
        <v>0.28586609989373007</v>
      </c>
    </row>
    <row r="136" spans="1:25" x14ac:dyDescent="0.15">
      <c r="A136" s="16" t="s">
        <v>261</v>
      </c>
      <c r="B136" s="26">
        <v>48</v>
      </c>
      <c r="C136" s="26">
        <v>4</v>
      </c>
      <c r="D136" s="26">
        <v>14</v>
      </c>
      <c r="E136" s="26">
        <v>30</v>
      </c>
      <c r="F136" s="27"/>
      <c r="G136" s="116" t="s">
        <v>161</v>
      </c>
      <c r="H136" s="209" t="s">
        <v>272</v>
      </c>
      <c r="I136" s="210">
        <v>377</v>
      </c>
      <c r="J136" s="210">
        <v>44</v>
      </c>
      <c r="K136" s="210">
        <v>155</v>
      </c>
      <c r="L136" s="210">
        <v>178</v>
      </c>
      <c r="M136" s="211">
        <v>0.11671087533156499</v>
      </c>
      <c r="N136" s="211">
        <v>0.41114058355437666</v>
      </c>
      <c r="O136" s="211">
        <v>0.47214854111405835</v>
      </c>
      <c r="Q136" s="186" t="s">
        <v>244</v>
      </c>
      <c r="R136" s="187" t="s">
        <v>248</v>
      </c>
      <c r="S136" s="49">
        <v>3</v>
      </c>
      <c r="T136" s="49">
        <v>0</v>
      </c>
      <c r="U136" s="49">
        <v>2</v>
      </c>
      <c r="V136" s="49">
        <v>1</v>
      </c>
      <c r="W136" s="24">
        <v>0</v>
      </c>
      <c r="X136" s="24">
        <v>0.66666666666666663</v>
      </c>
      <c r="Y136" s="20"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v>69</v>
      </c>
      <c r="J137" s="139">
        <v>5</v>
      </c>
      <c r="K137" s="139">
        <v>37</v>
      </c>
      <c r="L137" s="139">
        <v>27</v>
      </c>
      <c r="M137" s="20">
        <v>7.2463768115942032E-2</v>
      </c>
      <c r="N137" s="20">
        <v>0.53623188405797106</v>
      </c>
      <c r="O137" s="20">
        <v>0.39130434782608697</v>
      </c>
      <c r="Q137" s="186" t="s">
        <v>244</v>
      </c>
      <c r="R137" s="187" t="s">
        <v>250</v>
      </c>
      <c r="S137" s="49">
        <v>13</v>
      </c>
      <c r="T137" s="49">
        <v>0</v>
      </c>
      <c r="U137" s="49">
        <v>0</v>
      </c>
      <c r="V137" s="49">
        <v>13</v>
      </c>
      <c r="W137" s="24">
        <v>0</v>
      </c>
      <c r="X137" s="24">
        <v>0</v>
      </c>
      <c r="Y137" s="20">
        <v>1</v>
      </c>
    </row>
    <row r="138" spans="1:25" x14ac:dyDescent="0.15">
      <c r="A138" s="16" t="s">
        <v>266</v>
      </c>
      <c r="B138" s="26">
        <v>32</v>
      </c>
      <c r="C138" s="26">
        <v>4</v>
      </c>
      <c r="D138" s="26">
        <v>13</v>
      </c>
      <c r="E138" s="26">
        <v>15</v>
      </c>
      <c r="F138" s="18"/>
      <c r="G138" s="116" t="s">
        <v>161</v>
      </c>
      <c r="H138" s="99" t="s">
        <v>280</v>
      </c>
      <c r="I138" s="139">
        <v>487</v>
      </c>
      <c r="J138" s="139">
        <v>94</v>
      </c>
      <c r="K138" s="139">
        <v>302</v>
      </c>
      <c r="L138" s="139">
        <v>91</v>
      </c>
      <c r="M138" s="20">
        <v>0.19301848049281314</v>
      </c>
      <c r="N138" s="20">
        <v>0.62012320328542092</v>
      </c>
      <c r="O138" s="20">
        <v>0.18685831622176591</v>
      </c>
      <c r="Q138" s="186" t="s">
        <v>244</v>
      </c>
      <c r="R138" s="188" t="s">
        <v>244</v>
      </c>
      <c r="S138" s="189">
        <v>16</v>
      </c>
      <c r="T138" s="189">
        <v>0</v>
      </c>
      <c r="U138" s="189">
        <v>2</v>
      </c>
      <c r="V138" s="189">
        <v>14</v>
      </c>
      <c r="W138" s="190">
        <v>0</v>
      </c>
      <c r="X138" s="190">
        <v>0.125</v>
      </c>
      <c r="Y138" s="191">
        <v>0.875</v>
      </c>
    </row>
    <row r="139" spans="1:25" x14ac:dyDescent="0.15">
      <c r="A139" s="16" t="s">
        <v>269</v>
      </c>
      <c r="B139" s="26">
        <v>87</v>
      </c>
      <c r="C139" s="26">
        <v>7</v>
      </c>
      <c r="D139" s="26">
        <v>36</v>
      </c>
      <c r="E139" s="26">
        <v>44</v>
      </c>
      <c r="F139" s="18"/>
      <c r="G139" s="116" t="s">
        <v>161</v>
      </c>
      <c r="H139" s="216" t="s">
        <v>282</v>
      </c>
      <c r="I139" s="217">
        <v>130</v>
      </c>
      <c r="J139" s="217">
        <v>24</v>
      </c>
      <c r="K139" s="217">
        <v>77</v>
      </c>
      <c r="L139" s="217">
        <v>29</v>
      </c>
      <c r="M139" s="218">
        <v>0.18461538461538463</v>
      </c>
      <c r="N139" s="218">
        <v>0.59230769230769231</v>
      </c>
      <c r="O139" s="218">
        <v>0.22307692307692309</v>
      </c>
      <c r="Q139" s="192" t="s">
        <v>247</v>
      </c>
      <c r="R139" s="193" t="s">
        <v>253</v>
      </c>
      <c r="S139" s="49">
        <v>128</v>
      </c>
      <c r="T139" s="49">
        <v>14</v>
      </c>
      <c r="U139" s="49">
        <v>61</v>
      </c>
      <c r="V139" s="49">
        <v>53</v>
      </c>
      <c r="W139" s="24">
        <v>0.109375</v>
      </c>
      <c r="X139" s="24">
        <v>0.4765625</v>
      </c>
      <c r="Y139" s="20">
        <v>0.4140625</v>
      </c>
    </row>
    <row r="140" spans="1:25" x14ac:dyDescent="0.15">
      <c r="A140" s="16" t="s">
        <v>271</v>
      </c>
      <c r="B140" s="26">
        <v>34</v>
      </c>
      <c r="C140" s="26">
        <v>1</v>
      </c>
      <c r="D140" s="26">
        <v>12</v>
      </c>
      <c r="E140" s="26">
        <v>21</v>
      </c>
      <c r="F140" s="27"/>
      <c r="G140" s="221" t="s">
        <v>285</v>
      </c>
      <c r="H140" s="222" t="s">
        <v>286</v>
      </c>
      <c r="I140" s="49">
        <v>128</v>
      </c>
      <c r="J140" s="49">
        <v>4</v>
      </c>
      <c r="K140" s="49">
        <v>45</v>
      </c>
      <c r="L140" s="49">
        <v>79</v>
      </c>
      <c r="M140" s="20">
        <v>3.125E-2</v>
      </c>
      <c r="N140" s="20">
        <v>0.3515625</v>
      </c>
      <c r="O140" s="20">
        <v>0.6171875</v>
      </c>
      <c r="Q140" s="192" t="s">
        <v>247</v>
      </c>
      <c r="R140" s="193" t="s">
        <v>255</v>
      </c>
      <c r="S140" s="49">
        <v>71</v>
      </c>
      <c r="T140" s="49">
        <v>9</v>
      </c>
      <c r="U140" s="49">
        <v>37</v>
      </c>
      <c r="V140" s="49">
        <v>25</v>
      </c>
      <c r="W140" s="24">
        <v>0.12676056338028169</v>
      </c>
      <c r="X140" s="24">
        <v>0.52112676056338025</v>
      </c>
      <c r="Y140" s="20">
        <v>0.352112676056338</v>
      </c>
    </row>
    <row r="141" spans="1:25" x14ac:dyDescent="0.15">
      <c r="A141" s="16" t="s">
        <v>274</v>
      </c>
      <c r="B141" s="26">
        <v>90</v>
      </c>
      <c r="C141" s="26">
        <v>9</v>
      </c>
      <c r="D141" s="26">
        <v>46</v>
      </c>
      <c r="E141" s="26">
        <v>35</v>
      </c>
      <c r="F141" s="18"/>
      <c r="G141" s="221" t="s">
        <v>285</v>
      </c>
      <c r="H141" s="223" t="s">
        <v>289</v>
      </c>
      <c r="I141" s="49">
        <v>527</v>
      </c>
      <c r="J141" s="49">
        <v>22</v>
      </c>
      <c r="K141" s="49">
        <v>213</v>
      </c>
      <c r="L141" s="49">
        <v>292</v>
      </c>
      <c r="M141" s="20">
        <v>4.1745730550284632E-2</v>
      </c>
      <c r="N141" s="20">
        <v>0.40417457305502846</v>
      </c>
      <c r="O141" s="20">
        <v>0.5540796963946869</v>
      </c>
      <c r="Q141" s="192" t="s">
        <v>247</v>
      </c>
      <c r="R141" s="194" t="s">
        <v>247</v>
      </c>
      <c r="S141" s="195">
        <v>199</v>
      </c>
      <c r="T141" s="195">
        <v>23</v>
      </c>
      <c r="U141" s="195">
        <v>98</v>
      </c>
      <c r="V141" s="195">
        <v>78</v>
      </c>
      <c r="W141" s="196">
        <v>0.11557788944723618</v>
      </c>
      <c r="X141" s="196">
        <v>0.49246231155778897</v>
      </c>
      <c r="Y141" s="197">
        <v>0.39195979899497485</v>
      </c>
    </row>
    <row r="142" spans="1:25" x14ac:dyDescent="0.15">
      <c r="A142" s="212" t="s">
        <v>276</v>
      </c>
      <c r="B142" s="139">
        <v>36</v>
      </c>
      <c r="C142" s="139">
        <v>4</v>
      </c>
      <c r="D142" s="139">
        <v>19</v>
      </c>
      <c r="E142" s="139">
        <v>13</v>
      </c>
      <c r="F142" s="18"/>
      <c r="G142" s="221" t="s">
        <v>285</v>
      </c>
      <c r="H142" s="228" t="s">
        <v>291</v>
      </c>
      <c r="I142" s="49">
        <v>338</v>
      </c>
      <c r="J142" s="49">
        <v>11</v>
      </c>
      <c r="K142" s="49">
        <v>131</v>
      </c>
      <c r="L142" s="49">
        <v>196</v>
      </c>
      <c r="M142" s="20">
        <v>3.2544378698224852E-2</v>
      </c>
      <c r="N142" s="20">
        <v>0.3875739644970414</v>
      </c>
      <c r="O142" s="20">
        <v>0.57988165680473369</v>
      </c>
      <c r="Q142" s="97" t="s">
        <v>254</v>
      </c>
      <c r="R142" s="98" t="s">
        <v>258</v>
      </c>
      <c r="S142" s="49">
        <v>153</v>
      </c>
      <c r="T142" s="49">
        <v>16</v>
      </c>
      <c r="U142" s="49">
        <v>60</v>
      </c>
      <c r="V142" s="49">
        <v>77</v>
      </c>
      <c r="W142" s="24">
        <v>0.10457516339869281</v>
      </c>
      <c r="X142" s="24">
        <v>0.39215686274509803</v>
      </c>
      <c r="Y142" s="20">
        <v>0.50326797385620914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285</v>
      </c>
      <c r="H143" s="229" t="s">
        <v>292</v>
      </c>
      <c r="I143" s="49">
        <v>311</v>
      </c>
      <c r="J143" s="49">
        <v>13</v>
      </c>
      <c r="K143" s="49">
        <v>129</v>
      </c>
      <c r="L143" s="49">
        <v>169</v>
      </c>
      <c r="M143" s="20">
        <v>4.1800643086816719E-2</v>
      </c>
      <c r="N143" s="20">
        <v>0.41479099678456594</v>
      </c>
      <c r="O143" s="20">
        <v>0.54340836012861737</v>
      </c>
      <c r="Q143" s="97" t="s">
        <v>254</v>
      </c>
      <c r="R143" s="98" t="s">
        <v>260</v>
      </c>
      <c r="S143" s="49">
        <v>311</v>
      </c>
      <c r="T143" s="49">
        <v>20</v>
      </c>
      <c r="U143" s="49">
        <v>138</v>
      </c>
      <c r="V143" s="49">
        <v>153</v>
      </c>
      <c r="W143" s="24">
        <v>6.4308681672025719E-2</v>
      </c>
      <c r="X143" s="24">
        <v>0.4437299035369775</v>
      </c>
      <c r="Y143" s="20">
        <v>0.49196141479099681</v>
      </c>
    </row>
    <row r="144" spans="1:25" x14ac:dyDescent="0.15">
      <c r="A144" s="16" t="s">
        <v>281</v>
      </c>
      <c r="B144" s="26">
        <v>82</v>
      </c>
      <c r="C144" s="26">
        <v>2</v>
      </c>
      <c r="D144" s="26">
        <v>47</v>
      </c>
      <c r="E144" s="26">
        <v>33</v>
      </c>
      <c r="G144" s="221" t="s">
        <v>285</v>
      </c>
      <c r="H144" s="230" t="s">
        <v>293</v>
      </c>
      <c r="I144" s="49">
        <v>675</v>
      </c>
      <c r="J144" s="49">
        <v>54</v>
      </c>
      <c r="K144" s="49">
        <v>309</v>
      </c>
      <c r="L144" s="49">
        <v>312</v>
      </c>
      <c r="M144" s="20">
        <v>0.08</v>
      </c>
      <c r="N144" s="20">
        <v>0.45777777777777778</v>
      </c>
      <c r="O144" s="20">
        <v>0.4622222222222222</v>
      </c>
      <c r="Q144" s="97" t="s">
        <v>254</v>
      </c>
      <c r="R144" s="102" t="s">
        <v>254</v>
      </c>
      <c r="S144" s="103">
        <v>464</v>
      </c>
      <c r="T144" s="103">
        <v>36</v>
      </c>
      <c r="U144" s="103">
        <v>198</v>
      </c>
      <c r="V144" s="103">
        <v>230</v>
      </c>
      <c r="W144" s="104">
        <v>7.7586206896551727E-2</v>
      </c>
      <c r="X144" s="104">
        <v>0.42672413793103448</v>
      </c>
      <c r="Y144" s="119">
        <v>0.49568965517241381</v>
      </c>
    </row>
    <row r="145" spans="1:25" x14ac:dyDescent="0.15">
      <c r="A145" s="16" t="s">
        <v>284</v>
      </c>
      <c r="B145" s="26">
        <v>312</v>
      </c>
      <c r="C145" s="26">
        <v>53</v>
      </c>
      <c r="D145" s="26">
        <v>162</v>
      </c>
      <c r="E145" s="26">
        <v>97</v>
      </c>
      <c r="G145" s="221" t="s">
        <v>285</v>
      </c>
      <c r="H145" s="231" t="s">
        <v>295</v>
      </c>
      <c r="I145" s="49">
        <v>1283</v>
      </c>
      <c r="J145" s="49">
        <v>222</v>
      </c>
      <c r="K145" s="49">
        <v>710</v>
      </c>
      <c r="L145" s="49">
        <v>351</v>
      </c>
      <c r="M145" s="20">
        <v>0.17303195635229929</v>
      </c>
      <c r="N145" s="20">
        <v>0.55339049103663285</v>
      </c>
      <c r="O145" s="20">
        <v>0.27357755261106781</v>
      </c>
      <c r="Q145" s="198" t="s">
        <v>265</v>
      </c>
      <c r="R145" s="199" t="s">
        <v>265</v>
      </c>
      <c r="S145" s="49">
        <v>174</v>
      </c>
      <c r="T145" s="49">
        <v>13</v>
      </c>
      <c r="U145" s="49">
        <v>80</v>
      </c>
      <c r="V145" s="49">
        <v>81</v>
      </c>
      <c r="W145" s="24">
        <v>7.4712643678160925E-2</v>
      </c>
      <c r="X145" s="24">
        <v>0.45977011494252873</v>
      </c>
      <c r="Y145" s="20">
        <v>0.46551724137931033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26</v>
      </c>
      <c r="E146" s="26">
        <v>30</v>
      </c>
      <c r="G146" s="221" t="s">
        <v>285</v>
      </c>
      <c r="H146" s="232" t="s">
        <v>297</v>
      </c>
      <c r="I146" s="49">
        <v>689</v>
      </c>
      <c r="J146" s="49">
        <v>92</v>
      </c>
      <c r="K146" s="49">
        <v>334</v>
      </c>
      <c r="L146" s="49">
        <v>263</v>
      </c>
      <c r="M146" s="20">
        <v>0.13352685050798258</v>
      </c>
      <c r="N146" s="20">
        <v>0.48476052249637153</v>
      </c>
      <c r="O146" s="20">
        <v>0.38171262699564584</v>
      </c>
      <c r="Q146" s="198" t="s">
        <v>265</v>
      </c>
      <c r="R146" s="199" t="s">
        <v>268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173</v>
      </c>
      <c r="C147" s="26">
        <v>22</v>
      </c>
      <c r="D147" s="26">
        <v>83</v>
      </c>
      <c r="E147" s="26">
        <v>68</v>
      </c>
      <c r="G147" s="221" t="s">
        <v>285</v>
      </c>
      <c r="H147" s="233" t="s">
        <v>299</v>
      </c>
      <c r="I147" s="49">
        <v>365</v>
      </c>
      <c r="J147" s="49">
        <v>23</v>
      </c>
      <c r="K147" s="49">
        <v>155</v>
      </c>
      <c r="L147" s="49">
        <v>187</v>
      </c>
      <c r="M147" s="20">
        <v>6.3013698630136991E-2</v>
      </c>
      <c r="N147" s="20">
        <v>0.42465753424657532</v>
      </c>
      <c r="O147" s="20">
        <v>0.51232876712328768</v>
      </c>
      <c r="Q147" s="198" t="s">
        <v>265</v>
      </c>
      <c r="R147" s="200" t="s">
        <v>265</v>
      </c>
      <c r="S147" s="201">
        <v>179</v>
      </c>
      <c r="T147" s="201">
        <v>13</v>
      </c>
      <c r="U147" s="201">
        <v>83</v>
      </c>
      <c r="V147" s="201">
        <v>83</v>
      </c>
      <c r="W147" s="202">
        <v>7.2625698324022353E-2</v>
      </c>
      <c r="X147" s="202">
        <v>0.46368715083798884</v>
      </c>
      <c r="Y147" s="203">
        <v>0.46368715083798884</v>
      </c>
    </row>
    <row r="148" spans="1:25" x14ac:dyDescent="0.15">
      <c r="A148" s="16" t="s">
        <v>184</v>
      </c>
      <c r="B148" s="26">
        <v>124</v>
      </c>
      <c r="C148" s="26">
        <v>12</v>
      </c>
      <c r="D148" s="26">
        <v>72</v>
      </c>
      <c r="E148" s="26">
        <v>40</v>
      </c>
      <c r="G148" s="221" t="s">
        <v>285</v>
      </c>
      <c r="H148" s="234" t="s">
        <v>301</v>
      </c>
      <c r="I148" s="49">
        <v>380</v>
      </c>
      <c r="J148" s="49">
        <v>37</v>
      </c>
      <c r="K148" s="49">
        <v>181</v>
      </c>
      <c r="L148" s="49">
        <v>162</v>
      </c>
      <c r="M148" s="20">
        <v>9.7368421052631576E-2</v>
      </c>
      <c r="N148" s="20">
        <v>0.47631578947368419</v>
      </c>
      <c r="O148" s="20">
        <v>0.4263157894736842</v>
      </c>
      <c r="Q148" s="207" t="s">
        <v>272</v>
      </c>
      <c r="R148" s="208" t="s">
        <v>273</v>
      </c>
      <c r="S148" s="49">
        <v>171</v>
      </c>
      <c r="T148" s="49">
        <v>15</v>
      </c>
      <c r="U148" s="49">
        <v>68</v>
      </c>
      <c r="V148" s="49">
        <v>88</v>
      </c>
      <c r="W148" s="24">
        <v>8.771929824561403E-2</v>
      </c>
      <c r="X148" s="24">
        <v>0.39766081871345027</v>
      </c>
      <c r="Y148" s="20">
        <v>0.51461988304093564</v>
      </c>
    </row>
    <row r="149" spans="1:25" ht="14.25" thickBot="1" x14ac:dyDescent="0.2">
      <c r="A149" s="16" t="s">
        <v>186</v>
      </c>
      <c r="B149" s="26">
        <v>257</v>
      </c>
      <c r="C149" s="26">
        <v>54</v>
      </c>
      <c r="D149" s="26">
        <v>136</v>
      </c>
      <c r="E149" s="26">
        <v>67</v>
      </c>
      <c r="G149" s="221" t="s">
        <v>285</v>
      </c>
      <c r="H149" s="235" t="s">
        <v>303</v>
      </c>
      <c r="I149" s="236">
        <v>972</v>
      </c>
      <c r="J149" s="236">
        <v>205</v>
      </c>
      <c r="K149" s="236">
        <v>530</v>
      </c>
      <c r="L149" s="236">
        <v>237</v>
      </c>
      <c r="M149" s="237">
        <v>0.21090534979423869</v>
      </c>
      <c r="N149" s="237">
        <v>0.54526748971193417</v>
      </c>
      <c r="O149" s="237">
        <v>0.24382716049382716</v>
      </c>
      <c r="Q149" s="207" t="s">
        <v>272</v>
      </c>
      <c r="R149" s="208" t="s">
        <v>275</v>
      </c>
      <c r="S149" s="49">
        <v>119</v>
      </c>
      <c r="T149" s="49">
        <v>23</v>
      </c>
      <c r="U149" s="49">
        <v>46</v>
      </c>
      <c r="V149" s="49">
        <v>50</v>
      </c>
      <c r="W149" s="24">
        <v>0.19327731092436976</v>
      </c>
      <c r="X149" s="24">
        <v>0.38655462184873951</v>
      </c>
      <c r="Y149" s="20">
        <v>0.42016806722689076</v>
      </c>
    </row>
    <row r="150" spans="1:25" ht="14.25" thickTop="1" x14ac:dyDescent="0.15">
      <c r="A150" s="16" t="s">
        <v>294</v>
      </c>
      <c r="B150" s="26">
        <v>100</v>
      </c>
      <c r="C150" s="26">
        <v>12</v>
      </c>
      <c r="D150" s="26">
        <v>55</v>
      </c>
      <c r="E150" s="26">
        <v>33</v>
      </c>
      <c r="H150" s="238" t="s">
        <v>305</v>
      </c>
      <c r="I150" s="239">
        <v>97603</v>
      </c>
      <c r="J150" s="239">
        <v>13692</v>
      </c>
      <c r="K150" s="239">
        <v>53324</v>
      </c>
      <c r="L150" s="239">
        <v>30587</v>
      </c>
      <c r="M150" s="240">
        <v>0.14028257328155896</v>
      </c>
      <c r="N150" s="240">
        <v>0.54633566591190841</v>
      </c>
      <c r="O150" s="240">
        <v>0.31338176080653257</v>
      </c>
      <c r="Q150" s="207" t="s">
        <v>272</v>
      </c>
      <c r="R150" s="208" t="s">
        <v>278</v>
      </c>
      <c r="S150" s="49">
        <v>87</v>
      </c>
      <c r="T150" s="49">
        <v>6</v>
      </c>
      <c r="U150" s="49">
        <v>41</v>
      </c>
      <c r="V150" s="49">
        <v>40</v>
      </c>
      <c r="W150" s="24">
        <v>6.8965517241379309E-2</v>
      </c>
      <c r="X150" s="24">
        <v>0.47126436781609193</v>
      </c>
      <c r="Y150" s="20">
        <v>0.45977011494252873</v>
      </c>
    </row>
    <row r="151" spans="1:25" x14ac:dyDescent="0.15">
      <c r="A151" s="16" t="s">
        <v>296</v>
      </c>
      <c r="B151" s="26">
        <v>119</v>
      </c>
      <c r="C151" s="26">
        <v>17</v>
      </c>
      <c r="D151" s="26">
        <v>62</v>
      </c>
      <c r="E151" s="26">
        <v>40</v>
      </c>
      <c r="H151" s="241" t="s">
        <v>307</v>
      </c>
      <c r="Q151" s="207" t="s">
        <v>272</v>
      </c>
      <c r="R151" s="213" t="s">
        <v>272</v>
      </c>
      <c r="S151" s="214">
        <v>377</v>
      </c>
      <c r="T151" s="214">
        <v>44</v>
      </c>
      <c r="U151" s="214">
        <v>155</v>
      </c>
      <c r="V151" s="214">
        <v>178</v>
      </c>
      <c r="W151" s="215">
        <v>0.11671087533156499</v>
      </c>
      <c r="X151" s="215">
        <v>0.41114058355437666</v>
      </c>
      <c r="Y151" s="211">
        <v>0.47214854111405835</v>
      </c>
    </row>
    <row r="152" spans="1:25" x14ac:dyDescent="0.15">
      <c r="A152" s="16" t="s">
        <v>298</v>
      </c>
      <c r="B152" s="26">
        <v>191</v>
      </c>
      <c r="C152" s="26">
        <v>43</v>
      </c>
      <c r="D152" s="26">
        <v>93</v>
      </c>
      <c r="E152" s="26">
        <v>55</v>
      </c>
      <c r="G152" s="7"/>
      <c r="Q152" s="219" t="s">
        <v>282</v>
      </c>
      <c r="R152" s="220" t="s">
        <v>283</v>
      </c>
      <c r="S152" s="49">
        <v>109</v>
      </c>
      <c r="T152" s="49">
        <v>16</v>
      </c>
      <c r="U152" s="49">
        <v>65</v>
      </c>
      <c r="V152" s="49">
        <v>28</v>
      </c>
      <c r="W152" s="24">
        <v>0.14678899082568808</v>
      </c>
      <c r="X152" s="24">
        <v>0.59633027522935778</v>
      </c>
      <c r="Y152" s="20">
        <v>0.25688073394495414</v>
      </c>
    </row>
    <row r="153" spans="1:25" x14ac:dyDescent="0.15">
      <c r="A153" s="16" t="s">
        <v>300</v>
      </c>
      <c r="B153" s="26">
        <v>51</v>
      </c>
      <c r="C153" s="26">
        <v>2</v>
      </c>
      <c r="D153" s="26">
        <v>38</v>
      </c>
      <c r="E153" s="26">
        <v>11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v>21</v>
      </c>
      <c r="T153" s="49">
        <v>8</v>
      </c>
      <c r="U153" s="49">
        <v>12</v>
      </c>
      <c r="V153" s="49">
        <v>1</v>
      </c>
      <c r="W153" s="24">
        <v>0.38095238095238093</v>
      </c>
      <c r="X153" s="24">
        <v>0.5714285714285714</v>
      </c>
      <c r="Y153" s="20">
        <v>4.7619047619047616E-2</v>
      </c>
    </row>
    <row r="154" spans="1:25" x14ac:dyDescent="0.15">
      <c r="A154" s="16" t="s">
        <v>302</v>
      </c>
      <c r="B154" s="26">
        <v>31</v>
      </c>
      <c r="C154" s="26">
        <v>4</v>
      </c>
      <c r="D154" s="26">
        <v>19</v>
      </c>
      <c r="E154" s="26">
        <v>8</v>
      </c>
      <c r="Q154" s="220" t="s">
        <v>282</v>
      </c>
      <c r="R154" s="224" t="s">
        <v>282</v>
      </c>
      <c r="S154" s="225">
        <v>130</v>
      </c>
      <c r="T154" s="225">
        <v>24</v>
      </c>
      <c r="U154" s="225">
        <v>77</v>
      </c>
      <c r="V154" s="225">
        <v>29</v>
      </c>
      <c r="W154" s="226">
        <v>0.18461538461538463</v>
      </c>
      <c r="X154" s="226">
        <v>0.59230769230769231</v>
      </c>
      <c r="Y154" s="227">
        <v>0.22307692307692309</v>
      </c>
    </row>
    <row r="155" spans="1:25" x14ac:dyDescent="0.15">
      <c r="A155" s="16" t="s">
        <v>304</v>
      </c>
      <c r="B155" s="26">
        <v>92</v>
      </c>
      <c r="C155" s="26">
        <v>11</v>
      </c>
      <c r="D155" s="26">
        <v>43</v>
      </c>
      <c r="E155" s="26">
        <v>38</v>
      </c>
      <c r="G155" s="243"/>
    </row>
    <row r="156" spans="1:25" x14ac:dyDescent="0.15">
      <c r="A156" s="16" t="s">
        <v>306</v>
      </c>
      <c r="B156" s="26">
        <v>56</v>
      </c>
      <c r="C156" s="26">
        <v>8</v>
      </c>
      <c r="D156" s="26">
        <v>25</v>
      </c>
      <c r="E156" s="26">
        <v>23</v>
      </c>
      <c r="G156" s="243"/>
    </row>
    <row r="157" spans="1:25" x14ac:dyDescent="0.15">
      <c r="A157" s="16" t="s">
        <v>308</v>
      </c>
      <c r="B157" s="26">
        <v>77</v>
      </c>
      <c r="C157" s="26">
        <v>5</v>
      </c>
      <c r="D157" s="26">
        <v>32</v>
      </c>
      <c r="E157" s="26">
        <v>40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154</v>
      </c>
      <c r="C159" s="26">
        <v>37</v>
      </c>
      <c r="D159" s="26">
        <v>72</v>
      </c>
      <c r="E159" s="26">
        <v>45</v>
      </c>
      <c r="G159" s="243"/>
    </row>
    <row r="160" spans="1:25" x14ac:dyDescent="0.15">
      <c r="A160" s="16" t="s">
        <v>311</v>
      </c>
      <c r="B160" s="26">
        <v>43</v>
      </c>
      <c r="C160" s="26">
        <v>3</v>
      </c>
      <c r="D160" s="26">
        <v>21</v>
      </c>
      <c r="E160" s="26">
        <v>19</v>
      </c>
      <c r="G160" s="243"/>
    </row>
    <row r="161" spans="1:25" x14ac:dyDescent="0.15">
      <c r="A161" s="16" t="s">
        <v>192</v>
      </c>
      <c r="B161" s="26">
        <v>74</v>
      </c>
      <c r="C161" s="26">
        <v>1</v>
      </c>
      <c r="D161" s="26">
        <v>31</v>
      </c>
      <c r="E161" s="26">
        <v>42</v>
      </c>
      <c r="G161" s="243"/>
    </row>
    <row r="162" spans="1:25" x14ac:dyDescent="0.15">
      <c r="A162" s="16" t="s">
        <v>193</v>
      </c>
      <c r="B162" s="26">
        <v>98</v>
      </c>
      <c r="C162" s="26">
        <v>2</v>
      </c>
      <c r="D162" s="26">
        <v>43</v>
      </c>
      <c r="E162" s="26">
        <v>53</v>
      </c>
      <c r="G162" s="243"/>
    </row>
    <row r="163" spans="1:25" x14ac:dyDescent="0.15">
      <c r="A163" s="16" t="s">
        <v>195</v>
      </c>
      <c r="B163" s="26">
        <v>123</v>
      </c>
      <c r="C163" s="26">
        <v>5</v>
      </c>
      <c r="D163" s="26">
        <v>61</v>
      </c>
      <c r="E163" s="26">
        <v>57</v>
      </c>
      <c r="G163" s="243"/>
    </row>
    <row r="164" spans="1:25" x14ac:dyDescent="0.15">
      <c r="A164" s="16" t="s">
        <v>197</v>
      </c>
      <c r="B164" s="26">
        <v>63</v>
      </c>
      <c r="C164" s="26">
        <v>8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89</v>
      </c>
      <c r="C165" s="26">
        <v>9</v>
      </c>
      <c r="D165" s="26">
        <v>48</v>
      </c>
      <c r="E165" s="26">
        <v>32</v>
      </c>
    </row>
    <row r="166" spans="1:25" x14ac:dyDescent="0.15">
      <c r="A166" s="16" t="s">
        <v>200</v>
      </c>
      <c r="B166" s="26">
        <v>94</v>
      </c>
      <c r="C166" s="26">
        <v>7</v>
      </c>
      <c r="D166" s="26">
        <v>39</v>
      </c>
      <c r="E166" s="26">
        <v>48</v>
      </c>
      <c r="Y166" s="7"/>
    </row>
    <row r="167" spans="1:25" x14ac:dyDescent="0.15">
      <c r="A167" s="16" t="s">
        <v>123</v>
      </c>
      <c r="B167" s="26">
        <v>184</v>
      </c>
      <c r="C167" s="26">
        <v>9</v>
      </c>
      <c r="D167" s="26">
        <v>84</v>
      </c>
      <c r="E167" s="26">
        <v>91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44</v>
      </c>
      <c r="C168" s="26">
        <v>2</v>
      </c>
      <c r="D168" s="26">
        <v>23</v>
      </c>
      <c r="E168" s="26">
        <v>19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5</v>
      </c>
      <c r="E169" s="26">
        <v>12</v>
      </c>
    </row>
    <row r="170" spans="1:25" x14ac:dyDescent="0.15">
      <c r="A170" s="16" t="s">
        <v>312</v>
      </c>
      <c r="B170" s="26">
        <v>119</v>
      </c>
      <c r="C170" s="26">
        <v>22</v>
      </c>
      <c r="D170" s="26">
        <v>74</v>
      </c>
      <c r="E170" s="26">
        <v>23</v>
      </c>
    </row>
    <row r="171" spans="1:25" x14ac:dyDescent="0.15">
      <c r="A171" s="16" t="s">
        <v>191</v>
      </c>
      <c r="B171" s="26">
        <v>28</v>
      </c>
      <c r="C171" s="26">
        <v>2</v>
      </c>
      <c r="D171" s="26">
        <v>18</v>
      </c>
      <c r="E171" s="26">
        <v>8</v>
      </c>
    </row>
    <row r="172" spans="1:25" x14ac:dyDescent="0.15">
      <c r="A172" s="16" t="s">
        <v>18</v>
      </c>
      <c r="B172" s="26">
        <v>348</v>
      </c>
      <c r="C172" s="26">
        <v>53</v>
      </c>
      <c r="D172" s="26">
        <v>166</v>
      </c>
      <c r="E172" s="26">
        <v>129</v>
      </c>
    </row>
    <row r="173" spans="1:25" x14ac:dyDescent="0.15">
      <c r="A173" s="16" t="s">
        <v>313</v>
      </c>
      <c r="B173" s="26">
        <v>121</v>
      </c>
      <c r="C173" s="26">
        <v>19</v>
      </c>
      <c r="D173" s="26">
        <v>65</v>
      </c>
      <c r="E173" s="26">
        <v>37</v>
      </c>
    </row>
    <row r="174" spans="1:25" x14ac:dyDescent="0.15">
      <c r="A174" s="16" t="s">
        <v>208</v>
      </c>
      <c r="B174" s="26">
        <v>83</v>
      </c>
      <c r="C174" s="26">
        <v>11</v>
      </c>
      <c r="D174" s="26">
        <v>45</v>
      </c>
      <c r="E174" s="26">
        <v>27</v>
      </c>
    </row>
    <row r="175" spans="1:25" x14ac:dyDescent="0.15">
      <c r="A175" s="16" t="s">
        <v>209</v>
      </c>
      <c r="B175" s="26">
        <v>21</v>
      </c>
      <c r="C175" s="26">
        <v>1</v>
      </c>
      <c r="D175" s="26">
        <v>11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9</v>
      </c>
      <c r="E176" s="26">
        <v>14</v>
      </c>
    </row>
    <row r="177" spans="1:5" x14ac:dyDescent="0.15">
      <c r="A177" s="16" t="s">
        <v>212</v>
      </c>
      <c r="B177" s="26">
        <v>85</v>
      </c>
      <c r="C177" s="26">
        <v>14</v>
      </c>
      <c r="D177" s="26">
        <v>37</v>
      </c>
      <c r="E177" s="26">
        <v>34</v>
      </c>
    </row>
    <row r="178" spans="1:5" x14ac:dyDescent="0.15">
      <c r="A178" s="16" t="s">
        <v>215</v>
      </c>
      <c r="B178" s="26">
        <v>79</v>
      </c>
      <c r="C178" s="26">
        <v>11</v>
      </c>
      <c r="D178" s="26">
        <v>48</v>
      </c>
      <c r="E178" s="26">
        <v>20</v>
      </c>
    </row>
    <row r="179" spans="1:5" x14ac:dyDescent="0.15">
      <c r="A179" s="16" t="s">
        <v>217</v>
      </c>
      <c r="B179" s="26">
        <v>95</v>
      </c>
      <c r="C179" s="26">
        <v>4</v>
      </c>
      <c r="D179" s="26">
        <v>49</v>
      </c>
      <c r="E179" s="26">
        <v>42</v>
      </c>
    </row>
    <row r="180" spans="1:5" x14ac:dyDescent="0.15">
      <c r="A180" s="16" t="s">
        <v>218</v>
      </c>
      <c r="B180" s="26">
        <v>79</v>
      </c>
      <c r="C180" s="26">
        <v>9</v>
      </c>
      <c r="D180" s="26">
        <v>34</v>
      </c>
      <c r="E180" s="26">
        <v>36</v>
      </c>
    </row>
    <row r="181" spans="1:5" x14ac:dyDescent="0.15">
      <c r="A181" s="16" t="s">
        <v>224</v>
      </c>
      <c r="B181" s="26">
        <v>76</v>
      </c>
      <c r="C181" s="26">
        <v>0</v>
      </c>
      <c r="D181" s="26">
        <v>38</v>
      </c>
      <c r="E181" s="26">
        <v>38</v>
      </c>
    </row>
    <row r="182" spans="1:5" x14ac:dyDescent="0.15">
      <c r="A182" s="16" t="s">
        <v>229</v>
      </c>
      <c r="B182" s="26">
        <v>26</v>
      </c>
      <c r="C182" s="26">
        <v>1</v>
      </c>
      <c r="D182" s="26">
        <v>11</v>
      </c>
      <c r="E182" s="26">
        <v>14</v>
      </c>
    </row>
    <row r="183" spans="1:5" x14ac:dyDescent="0.15">
      <c r="A183" s="16" t="s">
        <v>314</v>
      </c>
      <c r="B183" s="26">
        <v>91</v>
      </c>
      <c r="C183" s="26">
        <v>3</v>
      </c>
      <c r="D183" s="26">
        <v>37</v>
      </c>
      <c r="E183" s="26">
        <v>51</v>
      </c>
    </row>
    <row r="184" spans="1:5" x14ac:dyDescent="0.15">
      <c r="A184" s="16" t="s">
        <v>315</v>
      </c>
      <c r="B184" s="26">
        <v>92</v>
      </c>
      <c r="C184" s="26">
        <v>12</v>
      </c>
      <c r="D184" s="26">
        <v>45</v>
      </c>
      <c r="E184" s="26">
        <v>35</v>
      </c>
    </row>
    <row r="185" spans="1:5" x14ac:dyDescent="0.15">
      <c r="A185" s="16" t="s">
        <v>227</v>
      </c>
      <c r="B185" s="26">
        <v>98</v>
      </c>
      <c r="C185" s="26">
        <v>9</v>
      </c>
      <c r="D185" s="26">
        <v>44</v>
      </c>
      <c r="E185" s="26">
        <v>45</v>
      </c>
    </row>
    <row r="186" spans="1:5" x14ac:dyDescent="0.15">
      <c r="A186" s="16" t="s">
        <v>316</v>
      </c>
      <c r="B186" s="26">
        <v>117</v>
      </c>
      <c r="C186" s="26">
        <v>7</v>
      </c>
      <c r="D186" s="26">
        <v>54</v>
      </c>
      <c r="E186" s="26">
        <v>56</v>
      </c>
    </row>
    <row r="187" spans="1:5" x14ac:dyDescent="0.15">
      <c r="A187" s="16" t="s">
        <v>317</v>
      </c>
      <c r="B187" s="26">
        <v>11</v>
      </c>
      <c r="C187" s="26">
        <v>1</v>
      </c>
      <c r="D187" s="26">
        <v>6</v>
      </c>
      <c r="E187" s="26">
        <v>4</v>
      </c>
    </row>
    <row r="188" spans="1:5" x14ac:dyDescent="0.15">
      <c r="A188" s="16" t="s">
        <v>318</v>
      </c>
      <c r="B188" s="26">
        <v>74</v>
      </c>
      <c r="C188" s="26">
        <v>9</v>
      </c>
      <c r="D188" s="26">
        <v>38</v>
      </c>
      <c r="E188" s="26">
        <v>27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12</v>
      </c>
      <c r="C190" s="26">
        <v>0</v>
      </c>
      <c r="D190" s="26">
        <v>8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54</v>
      </c>
      <c r="C192" s="26">
        <v>5</v>
      </c>
      <c r="D192" s="26">
        <v>21</v>
      </c>
      <c r="E192" s="26">
        <v>28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20</v>
      </c>
      <c r="E193" s="26">
        <v>27</v>
      </c>
    </row>
    <row r="194" spans="1:5" x14ac:dyDescent="0.15">
      <c r="A194" s="16" t="s">
        <v>236</v>
      </c>
      <c r="B194" s="26">
        <v>56</v>
      </c>
      <c r="C194" s="26">
        <v>1</v>
      </c>
      <c r="D194" s="26">
        <v>28</v>
      </c>
      <c r="E194" s="26">
        <v>27</v>
      </c>
    </row>
    <row r="195" spans="1:5" x14ac:dyDescent="0.15">
      <c r="A195" s="16" t="s">
        <v>237</v>
      </c>
      <c r="B195" s="26">
        <v>74</v>
      </c>
      <c r="C195" s="26">
        <v>10</v>
      </c>
      <c r="D195" s="26">
        <v>28</v>
      </c>
      <c r="E195" s="26">
        <v>36</v>
      </c>
    </row>
    <row r="196" spans="1:5" x14ac:dyDescent="0.15">
      <c r="A196" s="16" t="s">
        <v>321</v>
      </c>
      <c r="B196" s="26">
        <v>162</v>
      </c>
      <c r="C196" s="26">
        <v>8</v>
      </c>
      <c r="D196" s="26">
        <v>82</v>
      </c>
      <c r="E196" s="26">
        <v>72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116</v>
      </c>
      <c r="C198" s="26">
        <v>15</v>
      </c>
      <c r="D198" s="26">
        <v>58</v>
      </c>
      <c r="E198" s="26">
        <v>43</v>
      </c>
    </row>
    <row r="199" spans="1:5" x14ac:dyDescent="0.15">
      <c r="A199" s="16" t="s">
        <v>242</v>
      </c>
      <c r="B199" s="26">
        <v>285</v>
      </c>
      <c r="C199" s="26">
        <v>25</v>
      </c>
      <c r="D199" s="26">
        <v>150</v>
      </c>
      <c r="E199" s="26">
        <v>110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22</v>
      </c>
      <c r="E200" s="26">
        <v>23</v>
      </c>
    </row>
    <row r="201" spans="1:5" x14ac:dyDescent="0.15">
      <c r="A201" s="16" t="s">
        <v>325</v>
      </c>
      <c r="B201" s="26">
        <v>42</v>
      </c>
      <c r="C201" s="26">
        <v>5</v>
      </c>
      <c r="D201" s="26">
        <v>17</v>
      </c>
      <c r="E201" s="26">
        <v>20</v>
      </c>
    </row>
    <row r="202" spans="1:5" x14ac:dyDescent="0.15">
      <c r="A202" s="16" t="s">
        <v>326</v>
      </c>
      <c r="B202" s="26">
        <v>525</v>
      </c>
      <c r="C202" s="26">
        <v>106</v>
      </c>
      <c r="D202" s="26">
        <v>282</v>
      </c>
      <c r="E202" s="26">
        <v>137</v>
      </c>
    </row>
    <row r="203" spans="1:5" x14ac:dyDescent="0.15">
      <c r="A203" s="16" t="s">
        <v>327</v>
      </c>
      <c r="B203" s="26">
        <v>295</v>
      </c>
      <c r="C203" s="26">
        <v>57</v>
      </c>
      <c r="D203" s="26">
        <v>161</v>
      </c>
      <c r="E203" s="26">
        <v>77</v>
      </c>
    </row>
    <row r="204" spans="1:5" x14ac:dyDescent="0.15">
      <c r="A204" s="16" t="s">
        <v>328</v>
      </c>
      <c r="B204" s="26">
        <v>50</v>
      </c>
      <c r="C204" s="26">
        <v>0</v>
      </c>
      <c r="D204" s="26">
        <v>29</v>
      </c>
      <c r="E204" s="26">
        <v>21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13</v>
      </c>
      <c r="C206" s="26">
        <v>0</v>
      </c>
      <c r="D206" s="26">
        <v>0</v>
      </c>
      <c r="E206" s="26">
        <v>13</v>
      </c>
    </row>
    <row r="207" spans="1:5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</row>
    <row r="208" spans="1:5" x14ac:dyDescent="0.15">
      <c r="A208" s="16" t="s">
        <v>331</v>
      </c>
      <c r="B208" s="26">
        <v>128</v>
      </c>
      <c r="C208" s="26">
        <v>14</v>
      </c>
      <c r="D208" s="26">
        <v>61</v>
      </c>
      <c r="E208" s="26">
        <v>53</v>
      </c>
    </row>
    <row r="209" spans="1:5" x14ac:dyDescent="0.15">
      <c r="A209" s="16" t="s">
        <v>332</v>
      </c>
      <c r="B209" s="26">
        <v>71</v>
      </c>
      <c r="C209" s="26">
        <v>9</v>
      </c>
      <c r="D209" s="26">
        <v>37</v>
      </c>
      <c r="E209" s="26">
        <v>25</v>
      </c>
    </row>
    <row r="210" spans="1:5" x14ac:dyDescent="0.15">
      <c r="A210" s="16" t="s">
        <v>249</v>
      </c>
      <c r="B210" s="26">
        <v>291</v>
      </c>
      <c r="C210" s="26">
        <v>37</v>
      </c>
      <c r="D210" s="26">
        <v>135</v>
      </c>
      <c r="E210" s="26">
        <v>119</v>
      </c>
    </row>
    <row r="211" spans="1:5" x14ac:dyDescent="0.15">
      <c r="A211" s="16" t="s">
        <v>220</v>
      </c>
      <c r="B211" s="26">
        <v>143</v>
      </c>
      <c r="C211" s="26">
        <v>10</v>
      </c>
      <c r="D211" s="26">
        <v>88</v>
      </c>
      <c r="E211" s="26">
        <v>45</v>
      </c>
    </row>
    <row r="212" spans="1:5" x14ac:dyDescent="0.15">
      <c r="A212" s="16" t="s">
        <v>251</v>
      </c>
      <c r="B212" s="26">
        <v>144</v>
      </c>
      <c r="C212" s="26">
        <v>13</v>
      </c>
      <c r="D212" s="26">
        <v>64</v>
      </c>
      <c r="E212" s="26">
        <v>67</v>
      </c>
    </row>
    <row r="213" spans="1:5" x14ac:dyDescent="0.15">
      <c r="A213" s="16" t="s">
        <v>252</v>
      </c>
      <c r="B213" s="26">
        <v>24</v>
      </c>
      <c r="C213" s="26">
        <v>0</v>
      </c>
      <c r="D213" s="26">
        <v>12</v>
      </c>
      <c r="E213" s="26">
        <v>12</v>
      </c>
    </row>
    <row r="214" spans="1:5" x14ac:dyDescent="0.15">
      <c r="A214" s="16" t="s">
        <v>333</v>
      </c>
      <c r="B214" s="26">
        <v>153</v>
      </c>
      <c r="C214" s="26">
        <v>16</v>
      </c>
      <c r="D214" s="26">
        <v>60</v>
      </c>
      <c r="E214" s="26">
        <v>77</v>
      </c>
    </row>
    <row r="215" spans="1:5" x14ac:dyDescent="0.15">
      <c r="A215" s="16" t="s">
        <v>334</v>
      </c>
      <c r="B215" s="26">
        <v>311</v>
      </c>
      <c r="C215" s="26">
        <v>20</v>
      </c>
      <c r="D215" s="26">
        <v>138</v>
      </c>
      <c r="E215" s="26">
        <v>153</v>
      </c>
    </row>
    <row r="216" spans="1:5" x14ac:dyDescent="0.15">
      <c r="A216" s="16" t="s">
        <v>256</v>
      </c>
      <c r="B216" s="26">
        <v>48</v>
      </c>
      <c r="C216" s="26">
        <v>1</v>
      </c>
      <c r="D216" s="26">
        <v>14</v>
      </c>
      <c r="E216" s="26">
        <v>33</v>
      </c>
    </row>
    <row r="217" spans="1:5" x14ac:dyDescent="0.15">
      <c r="A217" s="16" t="s">
        <v>257</v>
      </c>
      <c r="B217" s="26">
        <v>55</v>
      </c>
      <c r="C217" s="26">
        <v>1</v>
      </c>
      <c r="D217" s="26">
        <v>17</v>
      </c>
      <c r="E217" s="26">
        <v>37</v>
      </c>
    </row>
    <row r="218" spans="1:5" x14ac:dyDescent="0.15">
      <c r="A218" s="16" t="s">
        <v>259</v>
      </c>
      <c r="B218" s="26">
        <v>33</v>
      </c>
      <c r="C218" s="26">
        <v>1</v>
      </c>
      <c r="D218" s="26">
        <v>10</v>
      </c>
      <c r="E218" s="26">
        <v>22</v>
      </c>
    </row>
    <row r="219" spans="1:5" x14ac:dyDescent="0.15">
      <c r="A219" s="16" t="s">
        <v>262</v>
      </c>
      <c r="B219" s="26">
        <v>1187</v>
      </c>
      <c r="C219" s="26">
        <v>255</v>
      </c>
      <c r="D219" s="26">
        <v>675</v>
      </c>
      <c r="E219" s="26">
        <v>257</v>
      </c>
    </row>
    <row r="220" spans="1:5" x14ac:dyDescent="0.15">
      <c r="A220" s="16" t="s">
        <v>264</v>
      </c>
      <c r="B220" s="26">
        <v>193</v>
      </c>
      <c r="C220" s="26">
        <v>21</v>
      </c>
      <c r="D220" s="26">
        <v>113</v>
      </c>
      <c r="E220" s="26">
        <v>59</v>
      </c>
    </row>
    <row r="221" spans="1:5" x14ac:dyDescent="0.15">
      <c r="A221" s="16" t="s">
        <v>267</v>
      </c>
      <c r="B221" s="26">
        <v>16</v>
      </c>
      <c r="C221" s="26">
        <v>0</v>
      </c>
      <c r="D221" s="26">
        <v>11</v>
      </c>
      <c r="E221" s="26">
        <v>5</v>
      </c>
    </row>
    <row r="222" spans="1:5" x14ac:dyDescent="0.15">
      <c r="A222" s="16" t="s">
        <v>270</v>
      </c>
      <c r="B222" s="26">
        <v>197</v>
      </c>
      <c r="C222" s="26">
        <v>35</v>
      </c>
      <c r="D222" s="26">
        <v>93</v>
      </c>
      <c r="E222" s="26">
        <v>69</v>
      </c>
    </row>
    <row r="223" spans="1:5" x14ac:dyDescent="0.15">
      <c r="A223" s="16" t="s">
        <v>335</v>
      </c>
      <c r="B223" s="26">
        <v>174</v>
      </c>
      <c r="C223" s="26">
        <v>13</v>
      </c>
      <c r="D223" s="26">
        <v>80</v>
      </c>
      <c r="E223" s="26">
        <v>81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171</v>
      </c>
      <c r="C225" s="26">
        <v>15</v>
      </c>
      <c r="D225" s="26">
        <v>68</v>
      </c>
      <c r="E225" s="26">
        <v>88</v>
      </c>
    </row>
    <row r="226" spans="1:5" x14ac:dyDescent="0.15">
      <c r="A226" s="16" t="s">
        <v>338</v>
      </c>
      <c r="B226" s="26">
        <v>119</v>
      </c>
      <c r="C226" s="26">
        <v>23</v>
      </c>
      <c r="D226" s="26">
        <v>46</v>
      </c>
      <c r="E226" s="26">
        <v>50</v>
      </c>
    </row>
    <row r="227" spans="1:5" x14ac:dyDescent="0.15">
      <c r="A227" s="16" t="s">
        <v>339</v>
      </c>
      <c r="B227" s="26">
        <v>87</v>
      </c>
      <c r="C227" s="26">
        <v>6</v>
      </c>
      <c r="D227" s="26">
        <v>41</v>
      </c>
      <c r="E227" s="26">
        <v>40</v>
      </c>
    </row>
    <row r="228" spans="1:5" x14ac:dyDescent="0.15">
      <c r="A228" s="16" t="s">
        <v>277</v>
      </c>
      <c r="B228" s="26">
        <v>69</v>
      </c>
      <c r="C228" s="26">
        <v>5</v>
      </c>
      <c r="D228" s="26">
        <v>37</v>
      </c>
      <c r="E228" s="26">
        <v>27</v>
      </c>
    </row>
    <row r="229" spans="1:5" x14ac:dyDescent="0.15">
      <c r="A229" s="16" t="s">
        <v>280</v>
      </c>
      <c r="B229" s="26">
        <v>487</v>
      </c>
      <c r="C229" s="26">
        <v>94</v>
      </c>
      <c r="D229" s="26">
        <v>302</v>
      </c>
      <c r="E229" s="26">
        <v>91</v>
      </c>
    </row>
    <row r="230" spans="1:5" x14ac:dyDescent="0.15">
      <c r="A230" s="16" t="s">
        <v>222</v>
      </c>
      <c r="B230" s="26">
        <v>338</v>
      </c>
      <c r="C230" s="26">
        <v>41</v>
      </c>
      <c r="D230" s="26">
        <v>159</v>
      </c>
      <c r="E230" s="26">
        <v>138</v>
      </c>
    </row>
    <row r="231" spans="1:5" x14ac:dyDescent="0.15">
      <c r="A231" s="16" t="s">
        <v>340</v>
      </c>
      <c r="B231" s="26">
        <v>109</v>
      </c>
      <c r="C231" s="26">
        <v>16</v>
      </c>
      <c r="D231" s="26">
        <v>65</v>
      </c>
      <c r="E231" s="26">
        <v>28</v>
      </c>
    </row>
    <row r="232" spans="1:5" x14ac:dyDescent="0.15">
      <c r="A232" s="16" t="s">
        <v>341</v>
      </c>
      <c r="B232" s="26">
        <v>21</v>
      </c>
      <c r="C232" s="26">
        <v>8</v>
      </c>
      <c r="D232" s="26">
        <v>12</v>
      </c>
      <c r="E232" s="26">
        <v>1</v>
      </c>
    </row>
    <row r="233" spans="1:5" x14ac:dyDescent="0.15">
      <c r="A233" s="16" t="s">
        <v>286</v>
      </c>
      <c r="B233" s="26">
        <v>128</v>
      </c>
      <c r="C233" s="26">
        <v>4</v>
      </c>
      <c r="D233" s="26">
        <v>45</v>
      </c>
      <c r="E233" s="26">
        <v>79</v>
      </c>
    </row>
    <row r="234" spans="1:5" x14ac:dyDescent="0.15">
      <c r="A234" s="16" t="s">
        <v>289</v>
      </c>
      <c r="B234" s="26">
        <v>527</v>
      </c>
      <c r="C234" s="26">
        <v>22</v>
      </c>
      <c r="D234" s="26">
        <v>213</v>
      </c>
      <c r="E234" s="26">
        <v>292</v>
      </c>
    </row>
    <row r="235" spans="1:5" x14ac:dyDescent="0.15">
      <c r="A235" s="16" t="s">
        <v>291</v>
      </c>
      <c r="B235" s="26">
        <v>338</v>
      </c>
      <c r="C235" s="26">
        <v>11</v>
      </c>
      <c r="D235" s="26">
        <v>131</v>
      </c>
      <c r="E235" s="26">
        <v>196</v>
      </c>
    </row>
    <row r="236" spans="1:5" x14ac:dyDescent="0.15">
      <c r="A236" s="16" t="s">
        <v>292</v>
      </c>
      <c r="B236" s="26">
        <v>311</v>
      </c>
      <c r="C236" s="26">
        <v>13</v>
      </c>
      <c r="D236" s="26">
        <v>129</v>
      </c>
      <c r="E236" s="26">
        <v>169</v>
      </c>
    </row>
    <row r="237" spans="1:5" x14ac:dyDescent="0.15">
      <c r="A237" s="16" t="s">
        <v>293</v>
      </c>
      <c r="B237" s="26">
        <v>675</v>
      </c>
      <c r="C237" s="26">
        <v>54</v>
      </c>
      <c r="D237" s="26">
        <v>309</v>
      </c>
      <c r="E237" s="26">
        <v>312</v>
      </c>
    </row>
    <row r="238" spans="1:5" x14ac:dyDescent="0.15">
      <c r="A238" s="16" t="s">
        <v>295</v>
      </c>
      <c r="B238" s="26">
        <v>1283</v>
      </c>
      <c r="C238" s="26">
        <v>222</v>
      </c>
      <c r="D238" s="26">
        <v>710</v>
      </c>
      <c r="E238" s="26">
        <v>351</v>
      </c>
    </row>
    <row r="239" spans="1:5" x14ac:dyDescent="0.15">
      <c r="A239" s="16" t="s">
        <v>297</v>
      </c>
      <c r="B239" s="26">
        <v>689</v>
      </c>
      <c r="C239" s="26">
        <v>92</v>
      </c>
      <c r="D239" s="26">
        <v>334</v>
      </c>
      <c r="E239" s="26">
        <v>263</v>
      </c>
    </row>
    <row r="240" spans="1:5" x14ac:dyDescent="0.15">
      <c r="A240" s="16" t="s">
        <v>299</v>
      </c>
      <c r="B240" s="26">
        <v>365</v>
      </c>
      <c r="C240" s="26">
        <v>23</v>
      </c>
      <c r="D240" s="26">
        <v>155</v>
      </c>
      <c r="E240" s="26">
        <v>187</v>
      </c>
    </row>
    <row r="241" spans="1:5" x14ac:dyDescent="0.15">
      <c r="A241" s="16" t="s">
        <v>301</v>
      </c>
      <c r="B241" s="26">
        <v>380</v>
      </c>
      <c r="C241" s="26">
        <v>37</v>
      </c>
      <c r="D241" s="26">
        <v>181</v>
      </c>
      <c r="E241" s="26">
        <v>162</v>
      </c>
    </row>
    <row r="242" spans="1:5" x14ac:dyDescent="0.15">
      <c r="A242" s="16" t="s">
        <v>303</v>
      </c>
      <c r="B242" s="26">
        <v>972</v>
      </c>
      <c r="C242" s="26">
        <v>205</v>
      </c>
      <c r="D242" s="26">
        <v>530</v>
      </c>
      <c r="E242" s="26">
        <v>237</v>
      </c>
    </row>
    <row r="243" spans="1:5" x14ac:dyDescent="0.15">
      <c r="A243" s="244" t="s">
        <v>305</v>
      </c>
      <c r="B243" s="26">
        <v>97603</v>
      </c>
      <c r="C243" s="26">
        <v>13692</v>
      </c>
      <c r="D243" s="26">
        <v>53324</v>
      </c>
      <c r="E243" s="26">
        <v>30587</v>
      </c>
    </row>
    <row r="244" spans="1:5" ht="19.5" customHeight="1" x14ac:dyDescent="0.15">
      <c r="A244" s="3"/>
    </row>
  </sheetData>
  <phoneticPr fontId="3"/>
  <pageMargins left="0.47" right="0.21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topLeftCell="A7" zoomScale="60" zoomScaleNormal="85" workbookViewId="0">
      <selection activeCell="H13" sqref="H13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45991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277</v>
      </c>
      <c r="C2" s="10">
        <v>29</v>
      </c>
      <c r="D2" s="10">
        <v>149</v>
      </c>
      <c r="E2" s="10">
        <v>99</v>
      </c>
      <c r="F2" s="11"/>
      <c r="G2" s="12" t="s">
        <v>10</v>
      </c>
      <c r="H2" s="13" t="s">
        <v>9</v>
      </c>
      <c r="I2" s="10">
        <v>277</v>
      </c>
      <c r="J2" s="10">
        <v>29</v>
      </c>
      <c r="K2" s="10">
        <v>149</v>
      </c>
      <c r="L2" s="10">
        <v>99</v>
      </c>
      <c r="M2" s="14">
        <v>0.10469314079422383</v>
      </c>
      <c r="N2" s="14">
        <v>0.53790613718411551</v>
      </c>
      <c r="O2" s="14">
        <v>0.35740072202166068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101</v>
      </c>
      <c r="C3" s="17">
        <v>5</v>
      </c>
      <c r="D3" s="17">
        <v>49</v>
      </c>
      <c r="E3" s="17">
        <v>47</v>
      </c>
      <c r="F3" s="18"/>
      <c r="G3" s="12" t="s">
        <v>10</v>
      </c>
      <c r="H3" s="19" t="s">
        <v>12</v>
      </c>
      <c r="I3" s="10">
        <v>101</v>
      </c>
      <c r="J3" s="10">
        <v>5</v>
      </c>
      <c r="K3" s="10">
        <v>49</v>
      </c>
      <c r="L3" s="10">
        <v>47</v>
      </c>
      <c r="M3" s="20">
        <v>4.9504950495049507E-2</v>
      </c>
      <c r="N3" s="20">
        <v>0.48514851485148514</v>
      </c>
      <c r="O3" s="20">
        <v>0.46534653465346537</v>
      </c>
      <c r="Q3" s="21" t="s">
        <v>13</v>
      </c>
      <c r="R3" s="22" t="s">
        <v>14</v>
      </c>
      <c r="S3" s="23">
        <v>221</v>
      </c>
      <c r="T3" s="23">
        <v>20</v>
      </c>
      <c r="U3" s="23">
        <v>123</v>
      </c>
      <c r="V3" s="23">
        <v>78</v>
      </c>
      <c r="W3" s="24">
        <v>9.0497737556561084E-2</v>
      </c>
      <c r="X3" s="24">
        <v>0.5565610859728507</v>
      </c>
      <c r="Y3" s="24">
        <v>0.35294117647058826</v>
      </c>
    </row>
    <row r="4" spans="1:25" x14ac:dyDescent="0.15">
      <c r="A4" s="16" t="s">
        <v>15</v>
      </c>
      <c r="B4" s="17">
        <v>147</v>
      </c>
      <c r="C4" s="17">
        <v>1</v>
      </c>
      <c r="D4" s="17">
        <v>103</v>
      </c>
      <c r="E4" s="17">
        <v>43</v>
      </c>
      <c r="F4" s="18"/>
      <c r="G4" s="12" t="s">
        <v>10</v>
      </c>
      <c r="H4" s="19" t="s">
        <v>15</v>
      </c>
      <c r="I4" s="10">
        <v>147</v>
      </c>
      <c r="J4" s="10">
        <v>1</v>
      </c>
      <c r="K4" s="10">
        <v>103</v>
      </c>
      <c r="L4" s="10">
        <v>43</v>
      </c>
      <c r="M4" s="20">
        <v>6.8027210884353739E-3</v>
      </c>
      <c r="N4" s="20">
        <v>0.70068027210884354</v>
      </c>
      <c r="O4" s="20">
        <v>0.29251700680272108</v>
      </c>
      <c r="Q4" s="21" t="s">
        <v>13</v>
      </c>
      <c r="R4" s="25" t="s">
        <v>16</v>
      </c>
      <c r="S4" s="23">
        <v>30</v>
      </c>
      <c r="T4" s="23">
        <v>2</v>
      </c>
      <c r="U4" s="23">
        <v>8</v>
      </c>
      <c r="V4" s="23">
        <v>20</v>
      </c>
      <c r="W4" s="24">
        <v>6.6666666666666666E-2</v>
      </c>
      <c r="X4" s="24">
        <v>0.26666666666666666</v>
      </c>
      <c r="Y4" s="24">
        <v>0.66666666666666663</v>
      </c>
    </row>
    <row r="5" spans="1:25" x14ac:dyDescent="0.15">
      <c r="A5" s="16" t="s">
        <v>17</v>
      </c>
      <c r="B5" s="26">
        <v>221</v>
      </c>
      <c r="C5" s="26">
        <v>20</v>
      </c>
      <c r="D5" s="26">
        <v>123</v>
      </c>
      <c r="E5" s="26">
        <v>78</v>
      </c>
      <c r="F5" s="27"/>
      <c r="G5" s="12" t="s">
        <v>10</v>
      </c>
      <c r="H5" s="28" t="s">
        <v>13</v>
      </c>
      <c r="I5" s="29">
        <v>251</v>
      </c>
      <c r="J5" s="29">
        <v>22</v>
      </c>
      <c r="K5" s="29">
        <v>131</v>
      </c>
      <c r="L5" s="29">
        <v>98</v>
      </c>
      <c r="M5" s="30">
        <v>8.7649402390438252E-2</v>
      </c>
      <c r="N5" s="30">
        <v>0.52191235059760954</v>
      </c>
      <c r="O5" s="30">
        <v>0.39043824701195218</v>
      </c>
      <c r="Q5" s="21" t="s">
        <v>13</v>
      </c>
      <c r="R5" s="31" t="s">
        <v>13</v>
      </c>
      <c r="S5" s="32">
        <v>251</v>
      </c>
      <c r="T5" s="32">
        <v>22</v>
      </c>
      <c r="U5" s="32">
        <v>131</v>
      </c>
      <c r="V5" s="32">
        <v>98</v>
      </c>
      <c r="W5" s="33">
        <v>8.7649402390438252E-2</v>
      </c>
      <c r="X5" s="33">
        <v>0.52191235059760954</v>
      </c>
      <c r="Y5" s="33">
        <v>0.39043824701195218</v>
      </c>
    </row>
    <row r="6" spans="1:25" x14ac:dyDescent="0.15">
      <c r="A6" s="16" t="s">
        <v>18</v>
      </c>
      <c r="B6" s="17">
        <v>30</v>
      </c>
      <c r="C6" s="17">
        <v>2</v>
      </c>
      <c r="D6" s="17">
        <v>8</v>
      </c>
      <c r="E6" s="17">
        <v>20</v>
      </c>
      <c r="F6" s="18"/>
      <c r="G6" s="12" t="s">
        <v>10</v>
      </c>
      <c r="H6" s="19" t="s">
        <v>19</v>
      </c>
      <c r="I6" s="17">
        <v>424</v>
      </c>
      <c r="J6" s="17">
        <v>42</v>
      </c>
      <c r="K6" s="17">
        <v>259</v>
      </c>
      <c r="L6" s="17">
        <v>123</v>
      </c>
      <c r="M6" s="20">
        <v>9.9056603773584911E-2</v>
      </c>
      <c r="N6" s="20">
        <v>0.61084905660377353</v>
      </c>
      <c r="O6" s="20">
        <v>0.29009433962264153</v>
      </c>
      <c r="Q6" s="34" t="s">
        <v>20</v>
      </c>
      <c r="R6" s="35" t="s">
        <v>21</v>
      </c>
      <c r="S6" s="23">
        <v>141</v>
      </c>
      <c r="T6" s="23">
        <v>7</v>
      </c>
      <c r="U6" s="23">
        <v>80</v>
      </c>
      <c r="V6" s="23">
        <v>54</v>
      </c>
      <c r="W6" s="24">
        <v>4.9645390070921988E-2</v>
      </c>
      <c r="X6" s="24">
        <v>0.56737588652482274</v>
      </c>
      <c r="Y6" s="24">
        <v>0.38297872340425532</v>
      </c>
    </row>
    <row r="7" spans="1:25" x14ac:dyDescent="0.15">
      <c r="A7" s="16" t="s">
        <v>19</v>
      </c>
      <c r="B7" s="17">
        <v>424</v>
      </c>
      <c r="C7" s="17">
        <v>42</v>
      </c>
      <c r="D7" s="17">
        <v>259</v>
      </c>
      <c r="E7" s="17">
        <v>123</v>
      </c>
      <c r="F7" s="18"/>
      <c r="G7" s="12" t="s">
        <v>10</v>
      </c>
      <c r="H7" s="19" t="s">
        <v>22</v>
      </c>
      <c r="I7" s="17">
        <v>568</v>
      </c>
      <c r="J7" s="17">
        <v>52</v>
      </c>
      <c r="K7" s="17">
        <v>306</v>
      </c>
      <c r="L7" s="17">
        <v>210</v>
      </c>
      <c r="M7" s="20">
        <v>9.154929577464789E-2</v>
      </c>
      <c r="N7" s="20">
        <v>0.53873239436619713</v>
      </c>
      <c r="O7" s="20">
        <v>0.36971830985915494</v>
      </c>
      <c r="Q7" s="34" t="s">
        <v>20</v>
      </c>
      <c r="R7" s="35" t="s">
        <v>23</v>
      </c>
      <c r="S7" s="23">
        <v>37</v>
      </c>
      <c r="T7" s="23">
        <v>1</v>
      </c>
      <c r="U7" s="23">
        <v>12</v>
      </c>
      <c r="V7" s="23">
        <v>24</v>
      </c>
      <c r="W7" s="24">
        <v>2.7027027027027029E-2</v>
      </c>
      <c r="X7" s="24">
        <v>0.32432432432432434</v>
      </c>
      <c r="Y7" s="24">
        <v>0.64864864864864868</v>
      </c>
    </row>
    <row r="8" spans="1:25" x14ac:dyDescent="0.15">
      <c r="A8" s="16" t="s">
        <v>22</v>
      </c>
      <c r="B8" s="26">
        <v>568</v>
      </c>
      <c r="C8" s="26">
        <v>52</v>
      </c>
      <c r="D8" s="26">
        <v>306</v>
      </c>
      <c r="E8" s="26">
        <v>210</v>
      </c>
      <c r="F8" s="27"/>
      <c r="G8" s="12" t="s">
        <v>10</v>
      </c>
      <c r="H8" s="36" t="s">
        <v>20</v>
      </c>
      <c r="I8" s="37">
        <v>178</v>
      </c>
      <c r="J8" s="37">
        <v>8</v>
      </c>
      <c r="K8" s="37">
        <v>92</v>
      </c>
      <c r="L8" s="37">
        <v>78</v>
      </c>
      <c r="M8" s="38">
        <v>4.49438202247191E-2</v>
      </c>
      <c r="N8" s="38">
        <v>0.5168539325842697</v>
      </c>
      <c r="O8" s="38">
        <v>0.43820224719101125</v>
      </c>
      <c r="Q8" s="34" t="s">
        <v>20</v>
      </c>
      <c r="R8" s="34" t="s">
        <v>20</v>
      </c>
      <c r="S8" s="39">
        <v>178</v>
      </c>
      <c r="T8" s="39">
        <v>8</v>
      </c>
      <c r="U8" s="39">
        <v>92</v>
      </c>
      <c r="V8" s="39">
        <v>78</v>
      </c>
      <c r="W8" s="40">
        <v>4.49438202247191E-2</v>
      </c>
      <c r="X8" s="40">
        <v>0.5168539325842697</v>
      </c>
      <c r="Y8" s="40">
        <v>0.43820224719101125</v>
      </c>
    </row>
    <row r="9" spans="1:25" x14ac:dyDescent="0.15">
      <c r="A9" s="16" t="s">
        <v>24</v>
      </c>
      <c r="B9" s="17">
        <v>141</v>
      </c>
      <c r="C9" s="17">
        <v>7</v>
      </c>
      <c r="D9" s="17">
        <v>80</v>
      </c>
      <c r="E9" s="17">
        <v>54</v>
      </c>
      <c r="F9" s="18"/>
      <c r="G9" s="12" t="s">
        <v>10</v>
      </c>
      <c r="H9" s="252" t="s">
        <v>342</v>
      </c>
      <c r="I9" s="247">
        <v>230</v>
      </c>
      <c r="J9" s="247">
        <v>21</v>
      </c>
      <c r="K9" s="247">
        <v>120</v>
      </c>
      <c r="L9" s="247">
        <v>89</v>
      </c>
      <c r="M9" s="248">
        <v>9.1304347826086957E-2</v>
      </c>
      <c r="N9" s="248">
        <v>0.52173913043478259</v>
      </c>
      <c r="O9" s="248">
        <v>0.38695652173913042</v>
      </c>
      <c r="Q9" s="252" t="s">
        <v>342</v>
      </c>
      <c r="R9" s="35" t="s">
        <v>343</v>
      </c>
      <c r="S9" s="253">
        <v>114</v>
      </c>
      <c r="T9" s="253">
        <v>17</v>
      </c>
      <c r="U9" s="253">
        <v>69</v>
      </c>
      <c r="V9" s="253">
        <v>28</v>
      </c>
      <c r="W9" s="24">
        <v>0.14912280701754385</v>
      </c>
      <c r="X9" s="24">
        <v>0.60526315789473684</v>
      </c>
      <c r="Y9" s="24">
        <v>0.24561403508771928</v>
      </c>
    </row>
    <row r="10" spans="1:25" x14ac:dyDescent="0.15">
      <c r="A10" s="16" t="s">
        <v>25</v>
      </c>
      <c r="B10" s="17">
        <v>114</v>
      </c>
      <c r="C10" s="17">
        <v>17</v>
      </c>
      <c r="D10" s="17">
        <v>69</v>
      </c>
      <c r="E10" s="17">
        <v>28</v>
      </c>
      <c r="F10" s="18"/>
      <c r="G10" s="12" t="s">
        <v>10</v>
      </c>
      <c r="H10" s="19" t="s">
        <v>30</v>
      </c>
      <c r="I10" s="17">
        <v>217</v>
      </c>
      <c r="J10" s="17">
        <v>7</v>
      </c>
      <c r="K10" s="17">
        <v>107</v>
      </c>
      <c r="L10" s="17">
        <v>103</v>
      </c>
      <c r="M10" s="20">
        <v>3.2258064516129031E-2</v>
      </c>
      <c r="N10" s="20">
        <v>0.49308755760368661</v>
      </c>
      <c r="O10" s="20">
        <v>0.47465437788018433</v>
      </c>
      <c r="Q10" s="252" t="s">
        <v>342</v>
      </c>
      <c r="R10" s="35" t="s">
        <v>342</v>
      </c>
      <c r="S10" s="253">
        <v>116</v>
      </c>
      <c r="T10" s="253">
        <v>4</v>
      </c>
      <c r="U10" s="253">
        <v>51</v>
      </c>
      <c r="V10" s="253">
        <v>61</v>
      </c>
      <c r="W10" s="24">
        <v>3.4482758620689655E-2</v>
      </c>
      <c r="X10" s="24">
        <v>0.43965517241379309</v>
      </c>
      <c r="Y10" s="24">
        <v>0.52586206896551724</v>
      </c>
    </row>
    <row r="11" spans="1:25" x14ac:dyDescent="0.15">
      <c r="A11" s="16" t="s">
        <v>29</v>
      </c>
      <c r="B11" s="17">
        <v>37</v>
      </c>
      <c r="C11" s="17">
        <v>1</v>
      </c>
      <c r="D11" s="17">
        <v>12</v>
      </c>
      <c r="E11" s="17">
        <v>24</v>
      </c>
      <c r="F11" s="27"/>
      <c r="G11" s="12" t="s">
        <v>10</v>
      </c>
      <c r="H11" s="19" t="s">
        <v>31</v>
      </c>
      <c r="I11" s="17">
        <v>505</v>
      </c>
      <c r="J11" s="17">
        <v>38</v>
      </c>
      <c r="K11" s="17">
        <v>309</v>
      </c>
      <c r="L11" s="17">
        <v>158</v>
      </c>
      <c r="M11" s="20">
        <v>7.5247524752475245E-2</v>
      </c>
      <c r="N11" s="20">
        <v>0.61188118811881187</v>
      </c>
      <c r="O11" s="20">
        <v>0.31287128712871287</v>
      </c>
      <c r="Q11" s="252" t="s">
        <v>342</v>
      </c>
      <c r="R11" s="252" t="s">
        <v>342</v>
      </c>
      <c r="S11" s="254">
        <v>230</v>
      </c>
      <c r="T11" s="254">
        <v>21</v>
      </c>
      <c r="U11" s="254">
        <v>120</v>
      </c>
      <c r="V11" s="254">
        <v>89</v>
      </c>
      <c r="W11" s="255">
        <v>9.1304347826086957E-2</v>
      </c>
      <c r="X11" s="255">
        <v>0.52173913043478259</v>
      </c>
      <c r="Y11" s="255">
        <v>0.38695652173913042</v>
      </c>
    </row>
    <row r="12" spans="1:25" x14ac:dyDescent="0.15">
      <c r="A12" s="16" t="s">
        <v>27</v>
      </c>
      <c r="B12" s="17">
        <v>116</v>
      </c>
      <c r="C12" s="17">
        <v>4</v>
      </c>
      <c r="D12" s="17">
        <v>51</v>
      </c>
      <c r="E12" s="17">
        <v>61</v>
      </c>
      <c r="F12" s="18"/>
      <c r="G12" s="12" t="s">
        <v>10</v>
      </c>
      <c r="H12" s="19" t="s">
        <v>34</v>
      </c>
      <c r="I12" s="17">
        <v>3123</v>
      </c>
      <c r="J12" s="17">
        <v>450</v>
      </c>
      <c r="K12" s="17">
        <v>2001</v>
      </c>
      <c r="L12" s="17">
        <v>672</v>
      </c>
      <c r="M12" s="20">
        <v>0.14409221902017291</v>
      </c>
      <c r="N12" s="20">
        <v>0.64073006724303549</v>
      </c>
      <c r="O12" s="20">
        <v>0.21517771373679154</v>
      </c>
      <c r="Q12" s="41" t="s">
        <v>26</v>
      </c>
      <c r="R12" s="19" t="s">
        <v>26</v>
      </c>
      <c r="S12" s="42">
        <v>580</v>
      </c>
      <c r="T12" s="42">
        <v>77</v>
      </c>
      <c r="U12" s="42">
        <v>334</v>
      </c>
      <c r="V12" s="42">
        <v>169</v>
      </c>
      <c r="W12" s="44">
        <v>0.13275862068965516</v>
      </c>
      <c r="X12" s="44">
        <v>0.57586206896551728</v>
      </c>
      <c r="Y12" s="24">
        <v>0.29137931034482761</v>
      </c>
    </row>
    <row r="13" spans="1:25" x14ac:dyDescent="0.15">
      <c r="A13" s="16" t="s">
        <v>30</v>
      </c>
      <c r="B13" s="17">
        <v>217</v>
      </c>
      <c r="C13" s="17">
        <v>7</v>
      </c>
      <c r="D13" s="17">
        <v>107</v>
      </c>
      <c r="E13" s="17">
        <v>103</v>
      </c>
      <c r="F13" s="18"/>
      <c r="G13" s="12" t="s">
        <v>10</v>
      </c>
      <c r="H13" s="19" t="s">
        <v>36</v>
      </c>
      <c r="I13" s="17">
        <v>1971</v>
      </c>
      <c r="J13" s="17">
        <v>330</v>
      </c>
      <c r="K13" s="17">
        <v>1130</v>
      </c>
      <c r="L13" s="17">
        <v>511</v>
      </c>
      <c r="M13" s="20">
        <v>0.16742770167427701</v>
      </c>
      <c r="N13" s="20">
        <v>0.57331303906646369</v>
      </c>
      <c r="O13" s="20">
        <v>0.25925925925925924</v>
      </c>
      <c r="Q13" s="41" t="s">
        <v>26</v>
      </c>
      <c r="R13" s="43" t="s">
        <v>28</v>
      </c>
      <c r="S13" s="42">
        <v>43</v>
      </c>
      <c r="T13" s="42">
        <v>2</v>
      </c>
      <c r="U13" s="42">
        <v>19</v>
      </c>
      <c r="V13" s="42">
        <v>22</v>
      </c>
      <c r="W13" s="44">
        <v>4.6511627906976744E-2</v>
      </c>
      <c r="X13" s="44">
        <v>0.44186046511627908</v>
      </c>
      <c r="Y13" s="44">
        <v>0.51162790697674421</v>
      </c>
    </row>
    <row r="14" spans="1:25" x14ac:dyDescent="0.15">
      <c r="A14" s="16" t="s">
        <v>31</v>
      </c>
      <c r="B14" s="17">
        <v>505</v>
      </c>
      <c r="C14" s="17">
        <v>38</v>
      </c>
      <c r="D14" s="17">
        <v>309</v>
      </c>
      <c r="E14" s="17">
        <v>158</v>
      </c>
      <c r="F14" s="18"/>
      <c r="G14" s="12" t="s">
        <v>10</v>
      </c>
      <c r="H14" s="19" t="s">
        <v>38</v>
      </c>
      <c r="I14" s="17">
        <v>1865</v>
      </c>
      <c r="J14" s="17">
        <v>350</v>
      </c>
      <c r="K14" s="17">
        <v>1132</v>
      </c>
      <c r="L14" s="17">
        <v>383</v>
      </c>
      <c r="M14" s="20">
        <v>0.1876675603217158</v>
      </c>
      <c r="N14" s="20">
        <v>0.60697050938337804</v>
      </c>
      <c r="O14" s="20">
        <v>0.20536193029490615</v>
      </c>
      <c r="Q14" s="41" t="s">
        <v>26</v>
      </c>
      <c r="R14" s="41" t="s">
        <v>26</v>
      </c>
      <c r="S14" s="45">
        <v>623</v>
      </c>
      <c r="T14" s="45">
        <v>79</v>
      </c>
      <c r="U14" s="45">
        <v>353</v>
      </c>
      <c r="V14" s="45">
        <v>191</v>
      </c>
      <c r="W14" s="46">
        <v>0.12680577849117175</v>
      </c>
      <c r="X14" s="46">
        <v>0.5666131621187801</v>
      </c>
      <c r="Y14" s="47">
        <v>0.30658105939004815</v>
      </c>
    </row>
    <row r="15" spans="1:25" x14ac:dyDescent="0.15">
      <c r="A15" s="16" t="s">
        <v>34</v>
      </c>
      <c r="B15" s="17">
        <v>3123</v>
      </c>
      <c r="C15" s="17">
        <v>450</v>
      </c>
      <c r="D15" s="17">
        <v>2001</v>
      </c>
      <c r="E15" s="17">
        <v>672</v>
      </c>
      <c r="F15" s="27"/>
      <c r="G15" s="12" t="s">
        <v>10</v>
      </c>
      <c r="H15" s="19" t="s">
        <v>41</v>
      </c>
      <c r="I15" s="17">
        <v>640</v>
      </c>
      <c r="J15" s="17">
        <v>64</v>
      </c>
      <c r="K15" s="17">
        <v>369</v>
      </c>
      <c r="L15" s="17">
        <v>207</v>
      </c>
      <c r="M15" s="20">
        <v>0.1</v>
      </c>
      <c r="N15" s="20">
        <v>0.57656249999999998</v>
      </c>
      <c r="O15" s="20">
        <v>0.32343749999999999</v>
      </c>
      <c r="Q15" s="48" t="s">
        <v>32</v>
      </c>
      <c r="R15" s="35" t="s">
        <v>33</v>
      </c>
      <c r="S15" s="49">
        <v>361</v>
      </c>
      <c r="T15" s="49">
        <v>50</v>
      </c>
      <c r="U15" s="49">
        <v>209</v>
      </c>
      <c r="V15" s="49">
        <v>102</v>
      </c>
      <c r="W15" s="24">
        <v>0.13850415512465375</v>
      </c>
      <c r="X15" s="24">
        <v>0.57894736842105265</v>
      </c>
      <c r="Y15" s="24">
        <v>0.28254847645429365</v>
      </c>
    </row>
    <row r="16" spans="1:25" x14ac:dyDescent="0.15">
      <c r="A16" s="16" t="s">
        <v>36</v>
      </c>
      <c r="B16" s="17">
        <v>1971</v>
      </c>
      <c r="C16" s="17">
        <v>330</v>
      </c>
      <c r="D16" s="17">
        <v>1130</v>
      </c>
      <c r="E16" s="17">
        <v>511</v>
      </c>
      <c r="F16" s="18"/>
      <c r="G16" s="12" t="s">
        <v>10</v>
      </c>
      <c r="H16" s="19" t="s">
        <v>43</v>
      </c>
      <c r="I16" s="17">
        <v>838</v>
      </c>
      <c r="J16" s="17">
        <v>96</v>
      </c>
      <c r="K16" s="17">
        <v>474</v>
      </c>
      <c r="L16" s="17">
        <v>268</v>
      </c>
      <c r="M16" s="20">
        <v>0.11455847255369929</v>
      </c>
      <c r="N16" s="20">
        <v>0.56563245823389019</v>
      </c>
      <c r="O16" s="20">
        <v>0.31980906921241048</v>
      </c>
      <c r="Q16" s="48" t="s">
        <v>32</v>
      </c>
      <c r="R16" s="35" t="s">
        <v>35</v>
      </c>
      <c r="S16" s="49">
        <v>2299</v>
      </c>
      <c r="T16" s="49">
        <v>288</v>
      </c>
      <c r="U16" s="49">
        <v>1182</v>
      </c>
      <c r="V16" s="49">
        <v>829</v>
      </c>
      <c r="W16" s="24">
        <v>0.12527185732927359</v>
      </c>
      <c r="X16" s="24">
        <v>0.51413658112222704</v>
      </c>
      <c r="Y16" s="24">
        <v>0.36059156154849936</v>
      </c>
    </row>
    <row r="17" spans="1:25" x14ac:dyDescent="0.15">
      <c r="A17" s="16" t="s">
        <v>38</v>
      </c>
      <c r="B17" s="17">
        <v>1865</v>
      </c>
      <c r="C17" s="17">
        <v>350</v>
      </c>
      <c r="D17" s="17">
        <v>1132</v>
      </c>
      <c r="E17" s="17">
        <v>383</v>
      </c>
      <c r="F17" s="18"/>
      <c r="G17" s="12" t="s">
        <v>10</v>
      </c>
      <c r="H17" s="19" t="s">
        <v>46</v>
      </c>
      <c r="I17" s="17">
        <v>1194</v>
      </c>
      <c r="J17" s="17">
        <v>152</v>
      </c>
      <c r="K17" s="17">
        <v>757</v>
      </c>
      <c r="L17" s="17">
        <v>285</v>
      </c>
      <c r="M17" s="20">
        <v>0.12730318257956449</v>
      </c>
      <c r="N17" s="20">
        <v>0.63400335008375208</v>
      </c>
      <c r="O17" s="20">
        <v>0.23869346733668342</v>
      </c>
      <c r="Q17" s="48" t="s">
        <v>32</v>
      </c>
      <c r="R17" s="48" t="s">
        <v>37</v>
      </c>
      <c r="S17" s="50">
        <v>2660</v>
      </c>
      <c r="T17" s="50">
        <v>338</v>
      </c>
      <c r="U17" s="50">
        <v>1391</v>
      </c>
      <c r="V17" s="50">
        <v>931</v>
      </c>
      <c r="W17" s="51">
        <v>0.12706766917293233</v>
      </c>
      <c r="X17" s="51">
        <v>0.52293233082706769</v>
      </c>
      <c r="Y17" s="51">
        <v>0.35</v>
      </c>
    </row>
    <row r="18" spans="1:25" x14ac:dyDescent="0.15">
      <c r="A18" s="16" t="s">
        <v>45</v>
      </c>
      <c r="B18" s="17">
        <v>640</v>
      </c>
      <c r="C18" s="17">
        <v>64</v>
      </c>
      <c r="D18" s="17">
        <v>369</v>
      </c>
      <c r="E18" s="17">
        <v>207</v>
      </c>
      <c r="F18" s="18"/>
      <c r="G18" s="12" t="s">
        <v>10</v>
      </c>
      <c r="H18" s="19" t="s">
        <v>47</v>
      </c>
      <c r="I18" s="17">
        <v>2382</v>
      </c>
      <c r="J18" s="17">
        <v>379</v>
      </c>
      <c r="K18" s="17">
        <v>1501</v>
      </c>
      <c r="L18" s="17">
        <v>502</v>
      </c>
      <c r="M18" s="20">
        <v>0.15910999160369438</v>
      </c>
      <c r="N18" s="20">
        <v>0.63014273719563396</v>
      </c>
      <c r="O18" s="20">
        <v>0.21074727120067172</v>
      </c>
      <c r="Q18" s="52" t="s">
        <v>39</v>
      </c>
      <c r="R18" s="35" t="s">
        <v>40</v>
      </c>
      <c r="S18" s="49">
        <v>85</v>
      </c>
      <c r="T18" s="49">
        <v>6</v>
      </c>
      <c r="U18" s="49">
        <v>47</v>
      </c>
      <c r="V18" s="49">
        <v>32</v>
      </c>
      <c r="W18" s="24">
        <v>7.0588235294117646E-2</v>
      </c>
      <c r="X18" s="24">
        <v>0.55294117647058827</v>
      </c>
      <c r="Y18" s="24">
        <v>0.37647058823529411</v>
      </c>
    </row>
    <row r="19" spans="1:25" x14ac:dyDescent="0.15">
      <c r="A19" s="16" t="s">
        <v>43</v>
      </c>
      <c r="B19" s="17">
        <v>838</v>
      </c>
      <c r="C19" s="17">
        <v>96</v>
      </c>
      <c r="D19" s="17">
        <v>474</v>
      </c>
      <c r="E19" s="17">
        <v>268</v>
      </c>
      <c r="F19" s="18"/>
      <c r="G19" s="12" t="s">
        <v>10</v>
      </c>
      <c r="H19" s="19" t="s">
        <v>50</v>
      </c>
      <c r="I19" s="17">
        <v>1667</v>
      </c>
      <c r="J19" s="17">
        <v>286</v>
      </c>
      <c r="K19" s="17">
        <v>956</v>
      </c>
      <c r="L19" s="17">
        <v>425</v>
      </c>
      <c r="M19" s="20">
        <v>0.17156568686262746</v>
      </c>
      <c r="N19" s="20">
        <v>0.57348530293941213</v>
      </c>
      <c r="O19" s="20">
        <v>0.2549490101979604</v>
      </c>
      <c r="Q19" s="52" t="s">
        <v>39</v>
      </c>
      <c r="R19" s="35" t="s">
        <v>42</v>
      </c>
      <c r="S19" s="49">
        <v>58</v>
      </c>
      <c r="T19" s="49">
        <v>0</v>
      </c>
      <c r="U19" s="49">
        <v>19</v>
      </c>
      <c r="V19" s="49">
        <v>39</v>
      </c>
      <c r="W19" s="24">
        <v>0</v>
      </c>
      <c r="X19" s="24">
        <v>0.32758620689655171</v>
      </c>
      <c r="Y19" s="24">
        <v>0.67241379310344829</v>
      </c>
    </row>
    <row r="20" spans="1:25" x14ac:dyDescent="0.15">
      <c r="A20" s="16" t="s">
        <v>46</v>
      </c>
      <c r="B20" s="17">
        <v>1194</v>
      </c>
      <c r="C20" s="17">
        <v>152</v>
      </c>
      <c r="D20" s="17">
        <v>757</v>
      </c>
      <c r="E20" s="17">
        <v>285</v>
      </c>
      <c r="F20" s="18"/>
      <c r="G20" s="12" t="s">
        <v>10</v>
      </c>
      <c r="H20" s="19" t="s">
        <v>52</v>
      </c>
      <c r="I20" s="17">
        <v>595</v>
      </c>
      <c r="J20" s="17">
        <v>128</v>
      </c>
      <c r="K20" s="17">
        <v>328</v>
      </c>
      <c r="L20" s="17">
        <v>139</v>
      </c>
      <c r="M20" s="20">
        <v>0.21512605042016808</v>
      </c>
      <c r="N20" s="20">
        <v>0.55126050420168071</v>
      </c>
      <c r="O20" s="20">
        <v>0.23361344537815126</v>
      </c>
      <c r="Q20" s="52" t="s">
        <v>39</v>
      </c>
      <c r="R20" s="35" t="s">
        <v>44</v>
      </c>
      <c r="S20" s="49">
        <v>49</v>
      </c>
      <c r="T20" s="49">
        <v>2</v>
      </c>
      <c r="U20" s="49">
        <v>15</v>
      </c>
      <c r="V20" s="49">
        <v>32</v>
      </c>
      <c r="W20" s="24">
        <v>4.0816326530612242E-2</v>
      </c>
      <c r="X20" s="24">
        <v>0.30612244897959184</v>
      </c>
      <c r="Y20" s="24">
        <v>0.65306122448979587</v>
      </c>
    </row>
    <row r="21" spans="1:25" x14ac:dyDescent="0.15">
      <c r="A21" s="16" t="s">
        <v>47</v>
      </c>
      <c r="B21" s="17">
        <v>2382</v>
      </c>
      <c r="C21" s="17">
        <v>379</v>
      </c>
      <c r="D21" s="17">
        <v>1501</v>
      </c>
      <c r="E21" s="17">
        <v>502</v>
      </c>
      <c r="F21" s="18"/>
      <c r="G21" s="12" t="s">
        <v>10</v>
      </c>
      <c r="H21" s="19" t="s">
        <v>55</v>
      </c>
      <c r="I21" s="17">
        <v>1785</v>
      </c>
      <c r="J21" s="17">
        <v>272</v>
      </c>
      <c r="K21" s="17">
        <v>1071</v>
      </c>
      <c r="L21" s="17">
        <v>442</v>
      </c>
      <c r="M21" s="20">
        <v>0.15238095238095239</v>
      </c>
      <c r="N21" s="20">
        <v>0.6</v>
      </c>
      <c r="O21" s="20">
        <v>0.24761904761904763</v>
      </c>
      <c r="Q21" s="52" t="s">
        <v>39</v>
      </c>
      <c r="R21" s="52" t="s">
        <v>39</v>
      </c>
      <c r="S21" s="53">
        <v>192</v>
      </c>
      <c r="T21" s="53">
        <v>8</v>
      </c>
      <c r="U21" s="53">
        <v>81</v>
      </c>
      <c r="V21" s="53">
        <v>103</v>
      </c>
      <c r="W21" s="54">
        <v>4.1666666666666664E-2</v>
      </c>
      <c r="X21" s="54">
        <v>0.421875</v>
      </c>
      <c r="Y21" s="54">
        <v>0.53645833333333337</v>
      </c>
    </row>
    <row r="22" spans="1:25" x14ac:dyDescent="0.15">
      <c r="A22" s="16" t="s">
        <v>54</v>
      </c>
      <c r="B22" s="17">
        <v>1667</v>
      </c>
      <c r="C22" s="17">
        <v>286</v>
      </c>
      <c r="D22" s="17">
        <v>956</v>
      </c>
      <c r="E22" s="17">
        <v>425</v>
      </c>
      <c r="F22" s="18"/>
      <c r="G22" s="12" t="s">
        <v>10</v>
      </c>
      <c r="H22" s="19" t="s">
        <v>57</v>
      </c>
      <c r="I22" s="17">
        <v>2244</v>
      </c>
      <c r="J22" s="17">
        <v>301</v>
      </c>
      <c r="K22" s="17">
        <v>1287</v>
      </c>
      <c r="L22" s="17">
        <v>656</v>
      </c>
      <c r="M22" s="20">
        <v>0.13413547237076648</v>
      </c>
      <c r="N22" s="20">
        <v>0.57352941176470584</v>
      </c>
      <c r="O22" s="20">
        <v>0.29233511586452765</v>
      </c>
      <c r="Q22" s="249" t="s">
        <v>344</v>
      </c>
      <c r="R22" s="35" t="s">
        <v>345</v>
      </c>
      <c r="S22" s="253">
        <v>190</v>
      </c>
      <c r="T22" s="253">
        <v>17</v>
      </c>
      <c r="U22" s="253">
        <v>71</v>
      </c>
      <c r="V22" s="253">
        <v>102</v>
      </c>
      <c r="W22" s="24">
        <v>8.9473684210526316E-2</v>
      </c>
      <c r="X22" s="24">
        <v>0.37368421052631579</v>
      </c>
      <c r="Y22" s="24">
        <v>0.5368421052631579</v>
      </c>
    </row>
    <row r="23" spans="1:25" x14ac:dyDescent="0.15">
      <c r="A23" s="16" t="s">
        <v>52</v>
      </c>
      <c r="B23" s="17">
        <v>595</v>
      </c>
      <c r="C23" s="17">
        <v>128</v>
      </c>
      <c r="D23" s="17">
        <v>328</v>
      </c>
      <c r="E23" s="17">
        <v>139</v>
      </c>
      <c r="F23" s="57"/>
      <c r="G23" s="12" t="s">
        <v>10</v>
      </c>
      <c r="H23" s="19" t="s">
        <v>59</v>
      </c>
      <c r="I23" s="17">
        <v>2844</v>
      </c>
      <c r="J23" s="17">
        <v>448</v>
      </c>
      <c r="K23" s="17">
        <v>1770</v>
      </c>
      <c r="L23" s="17">
        <v>626</v>
      </c>
      <c r="M23" s="20">
        <v>0.15752461322081576</v>
      </c>
      <c r="N23" s="20">
        <v>0.62236286919831219</v>
      </c>
      <c r="O23" s="20">
        <v>0.22011251758087202</v>
      </c>
      <c r="Q23" s="249" t="s">
        <v>344</v>
      </c>
      <c r="R23" s="35" t="s">
        <v>346</v>
      </c>
      <c r="S23" s="253">
        <v>86</v>
      </c>
      <c r="T23" s="253">
        <v>13</v>
      </c>
      <c r="U23" s="253">
        <v>41</v>
      </c>
      <c r="V23" s="253">
        <v>32</v>
      </c>
      <c r="W23" s="24">
        <v>0.15116279069767441</v>
      </c>
      <c r="X23" s="24">
        <v>0.47674418604651164</v>
      </c>
      <c r="Y23" s="24">
        <v>0.37209302325581395</v>
      </c>
    </row>
    <row r="24" spans="1:25" x14ac:dyDescent="0.15">
      <c r="A24" s="16" t="s">
        <v>55</v>
      </c>
      <c r="B24" s="17">
        <v>1785</v>
      </c>
      <c r="C24" s="17">
        <v>272</v>
      </c>
      <c r="D24" s="17">
        <v>1071</v>
      </c>
      <c r="E24" s="17">
        <v>442</v>
      </c>
      <c r="G24" s="12" t="s">
        <v>10</v>
      </c>
      <c r="H24" s="19" t="s">
        <v>61</v>
      </c>
      <c r="I24" s="17">
        <v>1702</v>
      </c>
      <c r="J24" s="17">
        <v>294</v>
      </c>
      <c r="K24" s="17">
        <v>1153</v>
      </c>
      <c r="L24" s="17">
        <v>255</v>
      </c>
      <c r="M24" s="20">
        <v>0.17273795534665101</v>
      </c>
      <c r="N24" s="20">
        <v>0.67743830787309045</v>
      </c>
      <c r="O24" s="20">
        <v>0.14982373678025851</v>
      </c>
      <c r="Q24" s="249" t="s">
        <v>344</v>
      </c>
      <c r="R24" s="35" t="s">
        <v>347</v>
      </c>
      <c r="S24" s="253">
        <v>123</v>
      </c>
      <c r="T24" s="253">
        <v>3</v>
      </c>
      <c r="U24" s="253">
        <v>60</v>
      </c>
      <c r="V24" s="253">
        <v>60</v>
      </c>
      <c r="W24" s="24">
        <v>2.4390243902439025E-2</v>
      </c>
      <c r="X24" s="24">
        <v>0.48780487804878048</v>
      </c>
      <c r="Y24" s="24">
        <v>0.48780487804878048</v>
      </c>
    </row>
    <row r="25" spans="1:25" x14ac:dyDescent="0.15">
      <c r="A25" s="16" t="s">
        <v>57</v>
      </c>
      <c r="B25" s="17">
        <v>2244</v>
      </c>
      <c r="C25" s="17">
        <v>301</v>
      </c>
      <c r="D25" s="17">
        <v>1287</v>
      </c>
      <c r="E25" s="17">
        <v>656</v>
      </c>
      <c r="F25" s="11"/>
      <c r="G25" s="12" t="s">
        <v>10</v>
      </c>
      <c r="H25" s="19" t="s">
        <v>63</v>
      </c>
      <c r="I25" s="17">
        <v>3245</v>
      </c>
      <c r="J25" s="17">
        <v>585</v>
      </c>
      <c r="K25" s="17">
        <v>1981</v>
      </c>
      <c r="L25" s="17">
        <v>679</v>
      </c>
      <c r="M25" s="20">
        <v>0.18027734976887519</v>
      </c>
      <c r="N25" s="20">
        <v>0.61047765793528508</v>
      </c>
      <c r="O25" s="20">
        <v>0.20924499229583976</v>
      </c>
      <c r="Q25" s="249" t="s">
        <v>344</v>
      </c>
      <c r="R25" s="35" t="s">
        <v>348</v>
      </c>
      <c r="S25" s="253">
        <v>128</v>
      </c>
      <c r="T25" s="253">
        <v>12</v>
      </c>
      <c r="U25" s="253">
        <v>53</v>
      </c>
      <c r="V25" s="253">
        <v>63</v>
      </c>
      <c r="W25" s="24">
        <v>9.375E-2</v>
      </c>
      <c r="X25" s="24">
        <v>0.4140625</v>
      </c>
      <c r="Y25" s="24">
        <v>0.4921875</v>
      </c>
    </row>
    <row r="26" spans="1:25" x14ac:dyDescent="0.15">
      <c r="A26" s="16" t="s">
        <v>59</v>
      </c>
      <c r="B26" s="17">
        <v>2844</v>
      </c>
      <c r="C26" s="17">
        <v>448</v>
      </c>
      <c r="D26" s="17">
        <v>1770</v>
      </c>
      <c r="E26" s="17">
        <v>626</v>
      </c>
      <c r="F26" s="18"/>
      <c r="G26" s="12" t="s">
        <v>10</v>
      </c>
      <c r="H26" s="19" t="s">
        <v>65</v>
      </c>
      <c r="I26" s="17">
        <v>1444</v>
      </c>
      <c r="J26" s="17">
        <v>144</v>
      </c>
      <c r="K26" s="17">
        <v>735</v>
      </c>
      <c r="L26" s="17">
        <v>565</v>
      </c>
      <c r="M26" s="20">
        <v>9.9722991689750698E-2</v>
      </c>
      <c r="N26" s="20">
        <v>0.50900277008310246</v>
      </c>
      <c r="O26" s="20">
        <v>0.3912742382271468</v>
      </c>
      <c r="Q26" s="249" t="s">
        <v>344</v>
      </c>
      <c r="R26" s="249" t="s">
        <v>344</v>
      </c>
      <c r="S26" s="256">
        <v>527</v>
      </c>
      <c r="T26" s="256">
        <v>45</v>
      </c>
      <c r="U26" s="256">
        <v>225</v>
      </c>
      <c r="V26" s="256">
        <v>257</v>
      </c>
      <c r="W26" s="257">
        <v>8.5388994307400379E-2</v>
      </c>
      <c r="X26" s="257">
        <v>0.42694497153700189</v>
      </c>
      <c r="Y26" s="257">
        <v>0.48766603415559773</v>
      </c>
    </row>
    <row r="27" spans="1:25" x14ac:dyDescent="0.15">
      <c r="A27" s="16" t="s">
        <v>61</v>
      </c>
      <c r="B27" s="17">
        <v>1702</v>
      </c>
      <c r="C27" s="17">
        <v>294</v>
      </c>
      <c r="D27" s="17">
        <v>1153</v>
      </c>
      <c r="E27" s="17">
        <v>255</v>
      </c>
      <c r="F27" s="18"/>
      <c r="G27" s="12" t="s">
        <v>10</v>
      </c>
      <c r="H27" s="19" t="s">
        <v>66</v>
      </c>
      <c r="I27" s="17">
        <v>1240</v>
      </c>
      <c r="J27" s="17">
        <v>188</v>
      </c>
      <c r="K27" s="17">
        <v>702</v>
      </c>
      <c r="L27" s="17">
        <v>350</v>
      </c>
      <c r="M27" s="20">
        <v>0.15161290322580645</v>
      </c>
      <c r="N27" s="20">
        <v>0.56612903225806455</v>
      </c>
      <c r="O27" s="20">
        <v>0.28225806451612906</v>
      </c>
      <c r="Q27" s="55" t="s">
        <v>48</v>
      </c>
      <c r="R27" s="56" t="s">
        <v>49</v>
      </c>
      <c r="S27" s="49">
        <v>16</v>
      </c>
      <c r="T27" s="49">
        <v>1</v>
      </c>
      <c r="U27" s="49">
        <v>6</v>
      </c>
      <c r="V27" s="49">
        <v>9</v>
      </c>
      <c r="W27" s="24">
        <v>6.25E-2</v>
      </c>
      <c r="X27" s="24">
        <v>0.375</v>
      </c>
      <c r="Y27" s="24">
        <v>0.5625</v>
      </c>
    </row>
    <row r="28" spans="1:25" x14ac:dyDescent="0.15">
      <c r="A28" s="16" t="s">
        <v>63</v>
      </c>
      <c r="B28" s="17">
        <v>3245</v>
      </c>
      <c r="C28" s="17">
        <v>585</v>
      </c>
      <c r="D28" s="17">
        <v>1981</v>
      </c>
      <c r="E28" s="17">
        <v>679</v>
      </c>
      <c r="F28" s="18"/>
      <c r="G28" s="12" t="s">
        <v>10</v>
      </c>
      <c r="H28" s="19" t="s">
        <v>68</v>
      </c>
      <c r="I28" s="17">
        <v>1083</v>
      </c>
      <c r="J28" s="17">
        <v>129</v>
      </c>
      <c r="K28" s="17">
        <v>532</v>
      </c>
      <c r="L28" s="17">
        <v>422</v>
      </c>
      <c r="M28" s="20">
        <v>0.11911357340720222</v>
      </c>
      <c r="N28" s="20">
        <v>0.49122807017543857</v>
      </c>
      <c r="O28" s="20">
        <v>0.38965835641735919</v>
      </c>
      <c r="Q28" s="55" t="s">
        <v>48</v>
      </c>
      <c r="R28" s="56" t="s">
        <v>51</v>
      </c>
      <c r="S28" s="49">
        <v>32</v>
      </c>
      <c r="T28" s="49">
        <v>0</v>
      </c>
      <c r="U28" s="49">
        <v>3</v>
      </c>
      <c r="V28" s="49">
        <v>29</v>
      </c>
      <c r="W28" s="24">
        <v>0</v>
      </c>
      <c r="X28" s="24">
        <v>9.375E-2</v>
      </c>
      <c r="Y28" s="24">
        <v>0.90625</v>
      </c>
    </row>
    <row r="29" spans="1:25" x14ac:dyDescent="0.15">
      <c r="A29" s="16" t="s">
        <v>65</v>
      </c>
      <c r="B29" s="17">
        <v>1444</v>
      </c>
      <c r="C29" s="17">
        <v>144</v>
      </c>
      <c r="D29" s="17">
        <v>735</v>
      </c>
      <c r="E29" s="17">
        <v>565</v>
      </c>
      <c r="F29" s="18"/>
      <c r="G29" s="12" t="s">
        <v>10</v>
      </c>
      <c r="H29" s="19" t="s">
        <v>71</v>
      </c>
      <c r="I29" s="17">
        <v>1708</v>
      </c>
      <c r="J29" s="17">
        <v>257</v>
      </c>
      <c r="K29" s="17">
        <v>959</v>
      </c>
      <c r="L29" s="17">
        <v>492</v>
      </c>
      <c r="M29" s="20">
        <v>0.15046838407494145</v>
      </c>
      <c r="N29" s="20">
        <v>0.56147540983606559</v>
      </c>
      <c r="O29" s="20">
        <v>0.28805620608899296</v>
      </c>
      <c r="Q29" s="55" t="s">
        <v>48</v>
      </c>
      <c r="R29" s="56" t="s">
        <v>53</v>
      </c>
      <c r="S29" s="49">
        <v>105</v>
      </c>
      <c r="T29" s="49">
        <v>0</v>
      </c>
      <c r="U29" s="49">
        <v>38</v>
      </c>
      <c r="V29" s="49">
        <v>67</v>
      </c>
      <c r="W29" s="24">
        <v>0</v>
      </c>
      <c r="X29" s="24">
        <v>0.3619047619047619</v>
      </c>
      <c r="Y29" s="24">
        <v>0.63809523809523805</v>
      </c>
    </row>
    <row r="30" spans="1:25" x14ac:dyDescent="0.15">
      <c r="A30" s="16" t="s">
        <v>66</v>
      </c>
      <c r="B30" s="17">
        <v>1240</v>
      </c>
      <c r="C30" s="17">
        <v>188</v>
      </c>
      <c r="D30" s="17">
        <v>702</v>
      </c>
      <c r="E30" s="17">
        <v>350</v>
      </c>
      <c r="F30" s="18"/>
      <c r="G30" s="12" t="s">
        <v>10</v>
      </c>
      <c r="H30" s="41" t="s">
        <v>26</v>
      </c>
      <c r="I30" s="66">
        <v>623</v>
      </c>
      <c r="J30" s="66">
        <v>79</v>
      </c>
      <c r="K30" s="66">
        <v>353</v>
      </c>
      <c r="L30" s="66">
        <v>191</v>
      </c>
      <c r="M30" s="47">
        <v>0.12680577849117175</v>
      </c>
      <c r="N30" s="47">
        <v>0.5666131621187801</v>
      </c>
      <c r="O30" s="47">
        <v>0.30658105939004815</v>
      </c>
      <c r="Q30" s="55" t="s">
        <v>48</v>
      </c>
      <c r="R30" s="56" t="s">
        <v>56</v>
      </c>
      <c r="S30" s="49">
        <v>217</v>
      </c>
      <c r="T30" s="49">
        <v>13</v>
      </c>
      <c r="U30" s="49">
        <v>89</v>
      </c>
      <c r="V30" s="49">
        <v>115</v>
      </c>
      <c r="W30" s="24">
        <v>5.9907834101382486E-2</v>
      </c>
      <c r="X30" s="24">
        <v>0.41013824884792627</v>
      </c>
      <c r="Y30" s="24">
        <v>0.52995391705069128</v>
      </c>
    </row>
    <row r="31" spans="1:25" x14ac:dyDescent="0.15">
      <c r="A31" s="16" t="s">
        <v>68</v>
      </c>
      <c r="B31" s="17">
        <v>1083</v>
      </c>
      <c r="C31" s="17">
        <v>129</v>
      </c>
      <c r="D31" s="17">
        <v>532</v>
      </c>
      <c r="E31" s="17">
        <v>422</v>
      </c>
      <c r="F31" s="18"/>
      <c r="G31" s="12" t="s">
        <v>10</v>
      </c>
      <c r="H31" s="19" t="s">
        <v>74</v>
      </c>
      <c r="I31" s="17">
        <v>1169</v>
      </c>
      <c r="J31" s="17">
        <v>227</v>
      </c>
      <c r="K31" s="17">
        <v>732</v>
      </c>
      <c r="L31" s="17">
        <v>210</v>
      </c>
      <c r="M31" s="20">
        <v>0.19418306244653549</v>
      </c>
      <c r="N31" s="20">
        <v>0.62617621899059028</v>
      </c>
      <c r="O31" s="20">
        <v>0.17964071856287425</v>
      </c>
      <c r="Q31" s="55" t="s">
        <v>48</v>
      </c>
      <c r="R31" s="56" t="s">
        <v>58</v>
      </c>
      <c r="S31" s="49">
        <v>64</v>
      </c>
      <c r="T31" s="49">
        <v>3</v>
      </c>
      <c r="U31" s="49">
        <v>17</v>
      </c>
      <c r="V31" s="49">
        <v>44</v>
      </c>
      <c r="W31" s="24">
        <v>4.6875E-2</v>
      </c>
      <c r="X31" s="24">
        <v>0.265625</v>
      </c>
      <c r="Y31" s="24">
        <v>0.6875</v>
      </c>
    </row>
    <row r="32" spans="1:25" x14ac:dyDescent="0.15">
      <c r="A32" s="16" t="s">
        <v>71</v>
      </c>
      <c r="B32" s="17">
        <v>1708</v>
      </c>
      <c r="C32" s="17">
        <v>257</v>
      </c>
      <c r="D32" s="17">
        <v>959</v>
      </c>
      <c r="E32" s="17">
        <v>492</v>
      </c>
      <c r="F32" s="18"/>
      <c r="G32" s="12" t="s">
        <v>10</v>
      </c>
      <c r="H32" s="19" t="s">
        <v>76</v>
      </c>
      <c r="I32" s="17">
        <v>1696</v>
      </c>
      <c r="J32" s="17">
        <v>234</v>
      </c>
      <c r="K32" s="17">
        <v>917</v>
      </c>
      <c r="L32" s="17">
        <v>545</v>
      </c>
      <c r="M32" s="20">
        <v>0.13797169811320756</v>
      </c>
      <c r="N32" s="20">
        <v>0.54068396226415094</v>
      </c>
      <c r="O32" s="20">
        <v>0.32134433962264153</v>
      </c>
      <c r="Q32" s="55" t="s">
        <v>48</v>
      </c>
      <c r="R32" s="56" t="s">
        <v>60</v>
      </c>
      <c r="S32" s="49">
        <v>26</v>
      </c>
      <c r="T32" s="49">
        <v>0</v>
      </c>
      <c r="U32" s="49">
        <v>8</v>
      </c>
      <c r="V32" s="49">
        <v>18</v>
      </c>
      <c r="W32" s="24">
        <v>0</v>
      </c>
      <c r="X32" s="24">
        <v>0.30769230769230771</v>
      </c>
      <c r="Y32" s="24">
        <v>0.69230769230769229</v>
      </c>
    </row>
    <row r="33" spans="1:25" x14ac:dyDescent="0.15">
      <c r="A33" s="16" t="s">
        <v>26</v>
      </c>
      <c r="B33" s="17">
        <v>580</v>
      </c>
      <c r="C33" s="17">
        <v>77</v>
      </c>
      <c r="D33" s="17">
        <v>334</v>
      </c>
      <c r="E33" s="17">
        <v>169</v>
      </c>
      <c r="F33" s="18"/>
      <c r="G33" s="12" t="s">
        <v>10</v>
      </c>
      <c r="H33" s="19" t="s">
        <v>77</v>
      </c>
      <c r="I33" s="17">
        <v>2125</v>
      </c>
      <c r="J33" s="17">
        <v>365</v>
      </c>
      <c r="K33" s="17">
        <v>1184</v>
      </c>
      <c r="L33" s="17">
        <v>576</v>
      </c>
      <c r="M33" s="20">
        <v>0.17176470588235293</v>
      </c>
      <c r="N33" s="20">
        <v>0.55717647058823527</v>
      </c>
      <c r="O33" s="20">
        <v>0.27105882352941174</v>
      </c>
      <c r="Q33" s="55" t="s">
        <v>48</v>
      </c>
      <c r="R33" s="56" t="s">
        <v>62</v>
      </c>
      <c r="S33" s="49">
        <v>20</v>
      </c>
      <c r="T33" s="49">
        <v>0</v>
      </c>
      <c r="U33" s="49">
        <v>9</v>
      </c>
      <c r="V33" s="49">
        <v>11</v>
      </c>
      <c r="W33" s="24">
        <v>0</v>
      </c>
      <c r="X33" s="24">
        <v>0.45</v>
      </c>
      <c r="Y33" s="24">
        <v>0.55000000000000004</v>
      </c>
    </row>
    <row r="34" spans="1:25" x14ac:dyDescent="0.15">
      <c r="A34" s="16" t="s">
        <v>74</v>
      </c>
      <c r="B34" s="17">
        <v>1169</v>
      </c>
      <c r="C34" s="17">
        <v>227</v>
      </c>
      <c r="D34" s="17">
        <v>732</v>
      </c>
      <c r="E34" s="17">
        <v>210</v>
      </c>
      <c r="F34" s="18"/>
      <c r="G34" s="12" t="s">
        <v>10</v>
      </c>
      <c r="H34" s="19" t="s">
        <v>79</v>
      </c>
      <c r="I34" s="17">
        <v>1398</v>
      </c>
      <c r="J34" s="17">
        <v>221</v>
      </c>
      <c r="K34" s="17">
        <v>855</v>
      </c>
      <c r="L34" s="17">
        <v>322</v>
      </c>
      <c r="M34" s="20">
        <v>0.15808297567954221</v>
      </c>
      <c r="N34" s="20">
        <v>0.61158798283261806</v>
      </c>
      <c r="O34" s="20">
        <v>0.23032904148783978</v>
      </c>
      <c r="Q34" s="55" t="s">
        <v>48</v>
      </c>
      <c r="R34" s="58" t="s">
        <v>64</v>
      </c>
      <c r="S34" s="59">
        <v>480</v>
      </c>
      <c r="T34" s="59">
        <v>17</v>
      </c>
      <c r="U34" s="59">
        <v>170</v>
      </c>
      <c r="V34" s="59">
        <v>293</v>
      </c>
      <c r="W34" s="60">
        <v>3.5416666666666666E-2</v>
      </c>
      <c r="X34" s="60">
        <v>0.35416666666666669</v>
      </c>
      <c r="Y34" s="60">
        <v>0.61041666666666672</v>
      </c>
    </row>
    <row r="35" spans="1:25" x14ac:dyDescent="0.15">
      <c r="A35" s="16" t="s">
        <v>76</v>
      </c>
      <c r="B35" s="17">
        <v>1696</v>
      </c>
      <c r="C35" s="17">
        <v>234</v>
      </c>
      <c r="D35" s="17">
        <v>917</v>
      </c>
      <c r="E35" s="17">
        <v>545</v>
      </c>
      <c r="F35" s="18"/>
      <c r="G35" s="12" t="s">
        <v>10</v>
      </c>
      <c r="H35" s="19" t="s">
        <v>81</v>
      </c>
      <c r="I35" s="17">
        <v>1916</v>
      </c>
      <c r="J35" s="17">
        <v>358</v>
      </c>
      <c r="K35" s="17">
        <v>1196</v>
      </c>
      <c r="L35" s="17">
        <v>362</v>
      </c>
      <c r="M35" s="20">
        <v>0.18684759916492694</v>
      </c>
      <c r="N35" s="20">
        <v>0.62421711899791232</v>
      </c>
      <c r="O35" s="20">
        <v>0.18893528183716074</v>
      </c>
    </row>
    <row r="36" spans="1:25" ht="14.25" thickBot="1" x14ac:dyDescent="0.2">
      <c r="A36" s="16" t="s">
        <v>77</v>
      </c>
      <c r="B36" s="17">
        <v>2125</v>
      </c>
      <c r="C36" s="17">
        <v>365</v>
      </c>
      <c r="D36" s="17">
        <v>1184</v>
      </c>
      <c r="E36" s="17">
        <v>576</v>
      </c>
      <c r="F36" s="18"/>
      <c r="G36" s="12" t="s">
        <v>10</v>
      </c>
      <c r="H36" s="19" t="s">
        <v>83</v>
      </c>
      <c r="I36" s="17">
        <v>1785</v>
      </c>
      <c r="J36" s="17">
        <v>309</v>
      </c>
      <c r="K36" s="17">
        <v>913</v>
      </c>
      <c r="L36" s="17">
        <v>563</v>
      </c>
      <c r="M36" s="20">
        <v>0.17310924369747899</v>
      </c>
      <c r="N36" s="20">
        <v>0.51148459383753497</v>
      </c>
      <c r="O36" s="20">
        <v>0.31540616246498598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43</v>
      </c>
      <c r="C37" s="17">
        <v>2</v>
      </c>
      <c r="D37" s="17">
        <v>19</v>
      </c>
      <c r="E37" s="17">
        <v>22</v>
      </c>
      <c r="F37" s="18"/>
      <c r="G37" s="12" t="s">
        <v>10</v>
      </c>
      <c r="H37" s="19" t="s">
        <v>85</v>
      </c>
      <c r="I37" s="17">
        <v>1541</v>
      </c>
      <c r="J37" s="17">
        <v>198</v>
      </c>
      <c r="K37" s="17">
        <v>765</v>
      </c>
      <c r="L37" s="17">
        <v>578</v>
      </c>
      <c r="M37" s="20">
        <v>0.12848799480856588</v>
      </c>
      <c r="N37" s="20">
        <v>0.4964308890330954</v>
      </c>
      <c r="O37" s="20">
        <v>0.37508111615833872</v>
      </c>
      <c r="Q37" s="63" t="s">
        <v>69</v>
      </c>
      <c r="R37" s="64" t="s">
        <v>70</v>
      </c>
      <c r="S37" s="49">
        <v>149</v>
      </c>
      <c r="T37" s="49">
        <v>12</v>
      </c>
      <c r="U37" s="49">
        <v>83</v>
      </c>
      <c r="V37" s="49">
        <v>54</v>
      </c>
      <c r="W37" s="24">
        <v>8.0536912751677847E-2</v>
      </c>
      <c r="X37" s="24">
        <v>0.55704697986577179</v>
      </c>
      <c r="Y37" s="24">
        <v>0.36241610738255031</v>
      </c>
    </row>
    <row r="38" spans="1:25" x14ac:dyDescent="0.15">
      <c r="A38" s="16" t="s">
        <v>79</v>
      </c>
      <c r="B38" s="17">
        <v>1398</v>
      </c>
      <c r="C38" s="17">
        <v>221</v>
      </c>
      <c r="D38" s="17">
        <v>855</v>
      </c>
      <c r="E38" s="17">
        <v>322</v>
      </c>
      <c r="F38" s="18"/>
      <c r="G38" s="12" t="s">
        <v>10</v>
      </c>
      <c r="H38" s="19" t="s">
        <v>87</v>
      </c>
      <c r="I38" s="17">
        <v>5534</v>
      </c>
      <c r="J38" s="17">
        <v>1111</v>
      </c>
      <c r="K38" s="17">
        <v>3314</v>
      </c>
      <c r="L38" s="17">
        <v>1109</v>
      </c>
      <c r="M38" s="20">
        <v>0.20075894470545719</v>
      </c>
      <c r="N38" s="20">
        <v>0.59884351282977955</v>
      </c>
      <c r="O38" s="20">
        <v>0.2003975424647633</v>
      </c>
      <c r="Q38" s="65" t="s">
        <v>69</v>
      </c>
      <c r="R38" s="64" t="s">
        <v>72</v>
      </c>
      <c r="S38" s="49">
        <v>81</v>
      </c>
      <c r="T38" s="49">
        <v>9</v>
      </c>
      <c r="U38" s="49">
        <v>42</v>
      </c>
      <c r="V38" s="49">
        <v>30</v>
      </c>
      <c r="W38" s="24">
        <v>0.1111111111111111</v>
      </c>
      <c r="X38" s="24">
        <v>0.51851851851851849</v>
      </c>
      <c r="Y38" s="24">
        <v>0.37037037037037035</v>
      </c>
    </row>
    <row r="39" spans="1:25" x14ac:dyDescent="0.15">
      <c r="A39" s="16" t="s">
        <v>81</v>
      </c>
      <c r="B39" s="17">
        <v>1916</v>
      </c>
      <c r="C39" s="17">
        <v>358</v>
      </c>
      <c r="D39" s="17">
        <v>1196</v>
      </c>
      <c r="E39" s="17">
        <v>362</v>
      </c>
      <c r="F39" s="18"/>
      <c r="G39" s="12" t="s">
        <v>10</v>
      </c>
      <c r="H39" s="19" t="s">
        <v>89</v>
      </c>
      <c r="I39" s="17">
        <v>1395</v>
      </c>
      <c r="J39" s="17">
        <v>176</v>
      </c>
      <c r="K39" s="17">
        <v>711</v>
      </c>
      <c r="L39" s="17">
        <v>508</v>
      </c>
      <c r="M39" s="20">
        <v>0.12616487455197134</v>
      </c>
      <c r="N39" s="20">
        <v>0.50967741935483868</v>
      </c>
      <c r="O39" s="20">
        <v>0.36415770609318998</v>
      </c>
      <c r="Q39" s="65" t="s">
        <v>69</v>
      </c>
      <c r="R39" s="64" t="s">
        <v>73</v>
      </c>
      <c r="S39" s="49">
        <v>114</v>
      </c>
      <c r="T39" s="49">
        <v>13</v>
      </c>
      <c r="U39" s="49">
        <v>72</v>
      </c>
      <c r="V39" s="49">
        <v>29</v>
      </c>
      <c r="W39" s="24">
        <v>0.11403508771929824</v>
      </c>
      <c r="X39" s="24">
        <v>0.63157894736842102</v>
      </c>
      <c r="Y39" s="24">
        <v>0.25438596491228072</v>
      </c>
    </row>
    <row r="40" spans="1:25" x14ac:dyDescent="0.15">
      <c r="A40" s="16" t="s">
        <v>83</v>
      </c>
      <c r="B40" s="17">
        <v>1785</v>
      </c>
      <c r="C40" s="17">
        <v>309</v>
      </c>
      <c r="D40" s="17">
        <v>913</v>
      </c>
      <c r="E40" s="17">
        <v>563</v>
      </c>
      <c r="F40" s="18"/>
      <c r="G40" s="12" t="s">
        <v>10</v>
      </c>
      <c r="H40" s="19" t="s">
        <v>91</v>
      </c>
      <c r="I40" s="17">
        <v>511</v>
      </c>
      <c r="J40" s="17">
        <v>22</v>
      </c>
      <c r="K40" s="17">
        <v>198</v>
      </c>
      <c r="L40" s="17">
        <v>291</v>
      </c>
      <c r="M40" s="20">
        <v>4.3052837573385516E-2</v>
      </c>
      <c r="N40" s="20">
        <v>0.38747553816046965</v>
      </c>
      <c r="O40" s="20">
        <v>0.56947162426614484</v>
      </c>
      <c r="Q40" s="65" t="s">
        <v>69</v>
      </c>
      <c r="R40" s="64" t="s">
        <v>75</v>
      </c>
      <c r="S40" s="49">
        <v>41</v>
      </c>
      <c r="T40" s="49">
        <v>0</v>
      </c>
      <c r="U40" s="49">
        <v>7</v>
      </c>
      <c r="V40" s="49">
        <v>34</v>
      </c>
      <c r="W40" s="24">
        <v>0</v>
      </c>
      <c r="X40" s="24">
        <v>0.17073170731707318</v>
      </c>
      <c r="Y40" s="24">
        <v>0.82926829268292679</v>
      </c>
    </row>
    <row r="41" spans="1:25" x14ac:dyDescent="0.15">
      <c r="A41" s="16" t="s">
        <v>85</v>
      </c>
      <c r="B41" s="17">
        <v>1541</v>
      </c>
      <c r="C41" s="17">
        <v>198</v>
      </c>
      <c r="D41" s="17">
        <v>765</v>
      </c>
      <c r="E41" s="17">
        <v>578</v>
      </c>
      <c r="F41" s="18"/>
      <c r="G41" s="12" t="s">
        <v>10</v>
      </c>
      <c r="H41" s="19" t="s">
        <v>93</v>
      </c>
      <c r="I41" s="17">
        <v>576</v>
      </c>
      <c r="J41" s="17">
        <v>45</v>
      </c>
      <c r="K41" s="17">
        <v>271</v>
      </c>
      <c r="L41" s="17">
        <v>260</v>
      </c>
      <c r="M41" s="20">
        <v>7.8125E-2</v>
      </c>
      <c r="N41" s="20">
        <v>0.4704861111111111</v>
      </c>
      <c r="O41" s="20">
        <v>0.4513888888888889</v>
      </c>
      <c r="Q41" s="65" t="s">
        <v>69</v>
      </c>
      <c r="R41" s="64" t="s">
        <v>12</v>
      </c>
      <c r="S41" s="49">
        <v>281</v>
      </c>
      <c r="T41" s="49">
        <v>29</v>
      </c>
      <c r="U41" s="49">
        <v>135</v>
      </c>
      <c r="V41" s="49">
        <v>117</v>
      </c>
      <c r="W41" s="24">
        <v>0.10320284697508897</v>
      </c>
      <c r="X41" s="24">
        <v>0.4804270462633452</v>
      </c>
      <c r="Y41" s="24">
        <v>0.41637010676156583</v>
      </c>
    </row>
    <row r="42" spans="1:25" x14ac:dyDescent="0.15">
      <c r="A42" s="16" t="s">
        <v>87</v>
      </c>
      <c r="B42" s="17">
        <v>5534</v>
      </c>
      <c r="C42" s="17">
        <v>1111</v>
      </c>
      <c r="D42" s="17">
        <v>3314</v>
      </c>
      <c r="E42" s="17">
        <v>1109</v>
      </c>
      <c r="F42" s="18"/>
      <c r="G42" s="12" t="s">
        <v>10</v>
      </c>
      <c r="H42" s="19" t="s">
        <v>95</v>
      </c>
      <c r="I42" s="17">
        <v>1092</v>
      </c>
      <c r="J42" s="17">
        <v>193</v>
      </c>
      <c r="K42" s="17">
        <v>575</v>
      </c>
      <c r="L42" s="17">
        <v>324</v>
      </c>
      <c r="M42" s="20">
        <v>0.17673992673992675</v>
      </c>
      <c r="N42" s="20">
        <v>0.52655677655677657</v>
      </c>
      <c r="O42" s="20">
        <v>0.2967032967032967</v>
      </c>
      <c r="Q42" s="65" t="s">
        <v>69</v>
      </c>
      <c r="R42" s="64" t="s">
        <v>78</v>
      </c>
      <c r="S42" s="49">
        <v>52</v>
      </c>
      <c r="T42" s="49">
        <v>0</v>
      </c>
      <c r="U42" s="49">
        <v>22</v>
      </c>
      <c r="V42" s="49">
        <v>30</v>
      </c>
      <c r="W42" s="24">
        <v>0</v>
      </c>
      <c r="X42" s="24">
        <v>0.42307692307692307</v>
      </c>
      <c r="Y42" s="24">
        <v>0.57692307692307687</v>
      </c>
    </row>
    <row r="43" spans="1:25" x14ac:dyDescent="0.15">
      <c r="A43" s="16" t="s">
        <v>89</v>
      </c>
      <c r="B43" s="26">
        <v>1395</v>
      </c>
      <c r="C43" s="26">
        <v>176</v>
      </c>
      <c r="D43" s="26">
        <v>711</v>
      </c>
      <c r="E43" s="26">
        <v>508</v>
      </c>
      <c r="F43" s="27"/>
      <c r="G43" s="12" t="s">
        <v>10</v>
      </c>
      <c r="H43" s="19" t="s">
        <v>97</v>
      </c>
      <c r="I43" s="17">
        <v>198</v>
      </c>
      <c r="J43" s="17">
        <v>10</v>
      </c>
      <c r="K43" s="17">
        <v>94</v>
      </c>
      <c r="L43" s="17">
        <v>94</v>
      </c>
      <c r="M43" s="20">
        <v>5.0505050505050504E-2</v>
      </c>
      <c r="N43" s="20">
        <v>0.47474747474747475</v>
      </c>
      <c r="O43" s="20">
        <v>0.47474747474747475</v>
      </c>
      <c r="Q43" s="65" t="s">
        <v>69</v>
      </c>
      <c r="R43" s="64" t="s">
        <v>80</v>
      </c>
      <c r="S43" s="49">
        <v>36</v>
      </c>
      <c r="T43" s="49">
        <v>3</v>
      </c>
      <c r="U43" s="49">
        <v>8</v>
      </c>
      <c r="V43" s="49">
        <v>25</v>
      </c>
      <c r="W43" s="24">
        <v>8.3333333333333329E-2</v>
      </c>
      <c r="X43" s="24">
        <v>0.22222222222222221</v>
      </c>
      <c r="Y43" s="24">
        <v>0.69444444444444442</v>
      </c>
    </row>
    <row r="44" spans="1:25" x14ac:dyDescent="0.15">
      <c r="A44" s="16" t="s">
        <v>91</v>
      </c>
      <c r="B44" s="26">
        <v>511</v>
      </c>
      <c r="C44" s="26">
        <v>22</v>
      </c>
      <c r="D44" s="26">
        <v>198</v>
      </c>
      <c r="E44" s="26">
        <v>291</v>
      </c>
      <c r="F44" s="18"/>
      <c r="G44" s="12" t="s">
        <v>10</v>
      </c>
      <c r="H44" s="19" t="s">
        <v>99</v>
      </c>
      <c r="I44" s="17">
        <v>848</v>
      </c>
      <c r="J44" s="17">
        <v>79</v>
      </c>
      <c r="K44" s="17">
        <v>453</v>
      </c>
      <c r="L44" s="17">
        <v>316</v>
      </c>
      <c r="M44" s="20">
        <v>9.3160377358490559E-2</v>
      </c>
      <c r="N44" s="20">
        <v>0.53419811320754718</v>
      </c>
      <c r="O44" s="20">
        <v>0.37264150943396224</v>
      </c>
      <c r="Q44" s="65" t="s">
        <v>69</v>
      </c>
      <c r="R44" s="64" t="s">
        <v>82</v>
      </c>
      <c r="S44" s="49">
        <v>26</v>
      </c>
      <c r="T44" s="49">
        <v>0</v>
      </c>
      <c r="U44" s="49">
        <v>8</v>
      </c>
      <c r="V44" s="49">
        <v>18</v>
      </c>
      <c r="W44" s="24">
        <v>0</v>
      </c>
      <c r="X44" s="24">
        <v>0.30769230769230771</v>
      </c>
      <c r="Y44" s="24">
        <v>0.69230769230769229</v>
      </c>
    </row>
    <row r="45" spans="1:25" x14ac:dyDescent="0.15">
      <c r="A45" s="16" t="s">
        <v>93</v>
      </c>
      <c r="B45" s="26">
        <v>576</v>
      </c>
      <c r="C45" s="26">
        <v>45</v>
      </c>
      <c r="D45" s="26">
        <v>271</v>
      </c>
      <c r="E45" s="26">
        <v>260</v>
      </c>
      <c r="F45" s="18"/>
      <c r="G45" s="12" t="s">
        <v>10</v>
      </c>
      <c r="H45" s="67" t="s">
        <v>37</v>
      </c>
      <c r="I45" s="68">
        <v>2660</v>
      </c>
      <c r="J45" s="68">
        <v>338</v>
      </c>
      <c r="K45" s="68">
        <v>1391</v>
      </c>
      <c r="L45" s="68">
        <v>931</v>
      </c>
      <c r="M45" s="69">
        <v>0.12706766917293233</v>
      </c>
      <c r="N45" s="69">
        <v>0.52293233082706769</v>
      </c>
      <c r="O45" s="69">
        <v>0.35</v>
      </c>
      <c r="Q45" s="65" t="s">
        <v>69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1092</v>
      </c>
      <c r="C46" s="26">
        <v>193</v>
      </c>
      <c r="D46" s="26">
        <v>575</v>
      </c>
      <c r="E46" s="26">
        <v>324</v>
      </c>
      <c r="F46" s="18"/>
      <c r="G46" s="12" t="s">
        <v>10</v>
      </c>
      <c r="H46" s="19" t="s">
        <v>102</v>
      </c>
      <c r="I46" s="26">
        <v>5348</v>
      </c>
      <c r="J46" s="26">
        <v>1021</v>
      </c>
      <c r="K46" s="26">
        <v>3103</v>
      </c>
      <c r="L46" s="26">
        <v>1224</v>
      </c>
      <c r="M46" s="20">
        <v>0.19091249065071056</v>
      </c>
      <c r="N46" s="20">
        <v>0.58021690351533284</v>
      </c>
      <c r="O46" s="20">
        <v>0.22887060583395663</v>
      </c>
      <c r="Q46" s="65" t="s">
        <v>69</v>
      </c>
      <c r="R46" s="64" t="s">
        <v>86</v>
      </c>
      <c r="S46" s="49">
        <v>34</v>
      </c>
      <c r="T46" s="49">
        <v>6</v>
      </c>
      <c r="U46" s="49">
        <v>12</v>
      </c>
      <c r="V46" s="49">
        <v>16</v>
      </c>
      <c r="W46" s="24">
        <v>0.17647058823529413</v>
      </c>
      <c r="X46" s="24">
        <v>0.35294117647058826</v>
      </c>
      <c r="Y46" s="24">
        <v>0.47058823529411764</v>
      </c>
    </row>
    <row r="47" spans="1:25" x14ac:dyDescent="0.15">
      <c r="A47" s="16" t="s">
        <v>97</v>
      </c>
      <c r="B47" s="26">
        <v>198</v>
      </c>
      <c r="C47" s="26">
        <v>10</v>
      </c>
      <c r="D47" s="26">
        <v>94</v>
      </c>
      <c r="E47" s="26">
        <v>94</v>
      </c>
      <c r="F47" s="18"/>
      <c r="G47" s="12" t="s">
        <v>10</v>
      </c>
      <c r="H47" s="19" t="s">
        <v>105</v>
      </c>
      <c r="I47" s="26">
        <v>783</v>
      </c>
      <c r="J47" s="26">
        <v>97</v>
      </c>
      <c r="K47" s="26">
        <v>395</v>
      </c>
      <c r="L47" s="26">
        <v>291</v>
      </c>
      <c r="M47" s="20">
        <v>0.12388250319284802</v>
      </c>
      <c r="N47" s="20">
        <v>0.50446998722860792</v>
      </c>
      <c r="O47" s="20">
        <v>0.37164750957854409</v>
      </c>
      <c r="Q47" s="65" t="s">
        <v>69</v>
      </c>
      <c r="R47" s="64" t="s">
        <v>88</v>
      </c>
      <c r="S47" s="49">
        <v>17</v>
      </c>
      <c r="T47" s="49">
        <v>0</v>
      </c>
      <c r="U47" s="49">
        <v>7</v>
      </c>
      <c r="V47" s="49">
        <v>10</v>
      </c>
      <c r="W47" s="24">
        <v>0</v>
      </c>
      <c r="X47" s="24">
        <v>0.41176470588235292</v>
      </c>
      <c r="Y47" s="24">
        <v>0.58823529411764708</v>
      </c>
    </row>
    <row r="48" spans="1:25" x14ac:dyDescent="0.15">
      <c r="A48" s="16" t="s">
        <v>99</v>
      </c>
      <c r="B48" s="26">
        <v>848</v>
      </c>
      <c r="C48" s="26">
        <v>79</v>
      </c>
      <c r="D48" s="26">
        <v>453</v>
      </c>
      <c r="E48" s="26">
        <v>316</v>
      </c>
      <c r="F48" s="18"/>
      <c r="G48" s="12" t="s">
        <v>10</v>
      </c>
      <c r="H48" s="19" t="s">
        <v>108</v>
      </c>
      <c r="I48" s="26">
        <v>352</v>
      </c>
      <c r="J48" s="26">
        <v>20</v>
      </c>
      <c r="K48" s="26">
        <v>161</v>
      </c>
      <c r="L48" s="26">
        <v>171</v>
      </c>
      <c r="M48" s="20">
        <v>5.6818181818181816E-2</v>
      </c>
      <c r="N48" s="20">
        <v>0.45738636363636365</v>
      </c>
      <c r="O48" s="20">
        <v>0.48579545454545453</v>
      </c>
      <c r="Q48" s="65" t="s">
        <v>69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361</v>
      </c>
      <c r="C49" s="26">
        <v>50</v>
      </c>
      <c r="D49" s="26">
        <v>209</v>
      </c>
      <c r="E49" s="26">
        <v>102</v>
      </c>
      <c r="F49" s="27"/>
      <c r="G49" s="12" t="s">
        <v>10</v>
      </c>
      <c r="H49" s="19" t="s">
        <v>111</v>
      </c>
      <c r="I49" s="26">
        <v>245</v>
      </c>
      <c r="J49" s="26">
        <v>15</v>
      </c>
      <c r="K49" s="26">
        <v>113</v>
      </c>
      <c r="L49" s="26">
        <v>117</v>
      </c>
      <c r="M49" s="20">
        <v>6.1224489795918366E-2</v>
      </c>
      <c r="N49" s="20">
        <v>0.46122448979591835</v>
      </c>
      <c r="O49" s="20">
        <v>0.47755102040816327</v>
      </c>
      <c r="Q49" s="65" t="s">
        <v>69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2299</v>
      </c>
      <c r="C50" s="26">
        <v>288</v>
      </c>
      <c r="D50" s="26">
        <v>1182</v>
      </c>
      <c r="E50" s="26">
        <v>829</v>
      </c>
      <c r="F50" s="18"/>
      <c r="G50" s="12" t="s">
        <v>10</v>
      </c>
      <c r="H50" s="19" t="s">
        <v>113</v>
      </c>
      <c r="I50" s="26">
        <v>302</v>
      </c>
      <c r="J50" s="26">
        <v>26</v>
      </c>
      <c r="K50" s="26">
        <v>135</v>
      </c>
      <c r="L50" s="26">
        <v>141</v>
      </c>
      <c r="M50" s="20">
        <v>8.6092715231788075E-2</v>
      </c>
      <c r="N50" s="20">
        <v>0.44701986754966888</v>
      </c>
      <c r="O50" s="20">
        <v>0.46688741721854304</v>
      </c>
      <c r="Q50" s="65" t="s">
        <v>69</v>
      </c>
      <c r="R50" s="64" t="s">
        <v>94</v>
      </c>
      <c r="S50" s="49">
        <v>42</v>
      </c>
      <c r="T50" s="49">
        <v>1</v>
      </c>
      <c r="U50" s="49">
        <v>16</v>
      </c>
      <c r="V50" s="49">
        <v>25</v>
      </c>
      <c r="W50" s="24">
        <v>2.3809523809523808E-2</v>
      </c>
      <c r="X50" s="24">
        <v>0.38095238095238093</v>
      </c>
      <c r="Y50" s="24">
        <v>0.59523809523809523</v>
      </c>
    </row>
    <row r="51" spans="1:25" x14ac:dyDescent="0.15">
      <c r="A51" s="16" t="s">
        <v>102</v>
      </c>
      <c r="B51" s="26">
        <v>5348</v>
      </c>
      <c r="C51" s="26">
        <v>1021</v>
      </c>
      <c r="D51" s="26">
        <v>3103</v>
      </c>
      <c r="E51" s="26">
        <v>1224</v>
      </c>
      <c r="F51" s="18"/>
      <c r="G51" s="12" t="s">
        <v>10</v>
      </c>
      <c r="H51" s="19" t="s">
        <v>115</v>
      </c>
      <c r="I51" s="26">
        <v>318</v>
      </c>
      <c r="J51" s="26">
        <v>45</v>
      </c>
      <c r="K51" s="26">
        <v>148</v>
      </c>
      <c r="L51" s="26">
        <v>125</v>
      </c>
      <c r="M51" s="20">
        <v>0.14150943396226415</v>
      </c>
      <c r="N51" s="20">
        <v>0.46540880503144655</v>
      </c>
      <c r="O51" s="20">
        <v>0.39308176100628933</v>
      </c>
      <c r="Q51" s="65" t="s">
        <v>69</v>
      </c>
      <c r="R51" s="64" t="s">
        <v>96</v>
      </c>
      <c r="S51" s="49">
        <v>30</v>
      </c>
      <c r="T51" s="49">
        <v>0</v>
      </c>
      <c r="U51" s="49">
        <v>3</v>
      </c>
      <c r="V51" s="49">
        <v>27</v>
      </c>
      <c r="W51" s="24">
        <v>0</v>
      </c>
      <c r="X51" s="24">
        <v>0.1</v>
      </c>
      <c r="Y51" s="24">
        <v>0.9</v>
      </c>
    </row>
    <row r="52" spans="1:25" x14ac:dyDescent="0.15">
      <c r="A52" s="16" t="s">
        <v>105</v>
      </c>
      <c r="B52" s="26">
        <v>783</v>
      </c>
      <c r="C52" s="26">
        <v>97</v>
      </c>
      <c r="D52" s="26">
        <v>395</v>
      </c>
      <c r="E52" s="26">
        <v>291</v>
      </c>
      <c r="F52" s="18"/>
      <c r="G52" s="12" t="s">
        <v>10</v>
      </c>
      <c r="H52" s="19" t="s">
        <v>117</v>
      </c>
      <c r="I52" s="26">
        <v>118</v>
      </c>
      <c r="J52" s="26">
        <v>1</v>
      </c>
      <c r="K52" s="26">
        <v>61</v>
      </c>
      <c r="L52" s="26">
        <v>56</v>
      </c>
      <c r="M52" s="20">
        <v>8.4745762711864406E-3</v>
      </c>
      <c r="N52" s="20">
        <v>0.51694915254237284</v>
      </c>
      <c r="O52" s="20">
        <v>0.47457627118644069</v>
      </c>
      <c r="Q52" s="65" t="s">
        <v>69</v>
      </c>
      <c r="R52" s="64" t="s">
        <v>98</v>
      </c>
      <c r="S52" s="49">
        <v>56</v>
      </c>
      <c r="T52" s="49">
        <v>5</v>
      </c>
      <c r="U52" s="49">
        <v>17</v>
      </c>
      <c r="V52" s="49">
        <v>34</v>
      </c>
      <c r="W52" s="24">
        <v>8.9285714285714288E-2</v>
      </c>
      <c r="X52" s="24">
        <v>0.30357142857142855</v>
      </c>
      <c r="Y52" s="24">
        <v>0.6071428571428571</v>
      </c>
    </row>
    <row r="53" spans="1:25" x14ac:dyDescent="0.15">
      <c r="A53" s="16" t="s">
        <v>108</v>
      </c>
      <c r="B53" s="26">
        <v>352</v>
      </c>
      <c r="C53" s="26">
        <v>20</v>
      </c>
      <c r="D53" s="26">
        <v>161</v>
      </c>
      <c r="E53" s="26">
        <v>171</v>
      </c>
      <c r="F53" s="18"/>
      <c r="G53" s="12" t="s">
        <v>10</v>
      </c>
      <c r="H53" s="19" t="s">
        <v>120</v>
      </c>
      <c r="I53" s="26">
        <v>247</v>
      </c>
      <c r="J53" s="26">
        <v>17</v>
      </c>
      <c r="K53" s="26">
        <v>112</v>
      </c>
      <c r="L53" s="26">
        <v>118</v>
      </c>
      <c r="M53" s="20">
        <v>6.8825910931174086E-2</v>
      </c>
      <c r="N53" s="20">
        <v>0.45344129554655871</v>
      </c>
      <c r="O53" s="20">
        <v>0.47773279352226722</v>
      </c>
      <c r="Q53" s="65" t="s">
        <v>69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245</v>
      </c>
      <c r="C54" s="26">
        <v>15</v>
      </c>
      <c r="D54" s="26">
        <v>113</v>
      </c>
      <c r="E54" s="26">
        <v>117</v>
      </c>
      <c r="F54" s="18"/>
      <c r="G54" s="12" t="s">
        <v>10</v>
      </c>
      <c r="H54" s="19" t="s">
        <v>122</v>
      </c>
      <c r="I54" s="26">
        <v>684</v>
      </c>
      <c r="J54" s="26">
        <v>32</v>
      </c>
      <c r="K54" s="26">
        <v>251</v>
      </c>
      <c r="L54" s="26">
        <v>401</v>
      </c>
      <c r="M54" s="20">
        <v>4.6783625730994149E-2</v>
      </c>
      <c r="N54" s="20">
        <v>0.36695906432748537</v>
      </c>
      <c r="O54" s="20">
        <v>0.58625730994152048</v>
      </c>
      <c r="Q54" s="65" t="s">
        <v>101</v>
      </c>
      <c r="R54" s="64" t="s">
        <v>101</v>
      </c>
      <c r="S54" s="70">
        <v>1005</v>
      </c>
      <c r="T54" s="70">
        <v>78</v>
      </c>
      <c r="U54" s="70">
        <v>444</v>
      </c>
      <c r="V54" s="70">
        <v>483</v>
      </c>
      <c r="W54" s="71">
        <v>7.7611940298507459E-2</v>
      </c>
      <c r="X54" s="71">
        <v>0.44179104477611941</v>
      </c>
      <c r="Y54" s="71">
        <v>0.48059701492537316</v>
      </c>
    </row>
    <row r="55" spans="1:25" x14ac:dyDescent="0.15">
      <c r="A55" s="16" t="s">
        <v>113</v>
      </c>
      <c r="B55" s="26">
        <v>302</v>
      </c>
      <c r="C55" s="26">
        <v>26</v>
      </c>
      <c r="D55" s="26">
        <v>135</v>
      </c>
      <c r="E55" s="26">
        <v>141</v>
      </c>
      <c r="F55" s="18"/>
      <c r="G55" s="12" t="s">
        <v>10</v>
      </c>
      <c r="H55" s="19" t="s">
        <v>124</v>
      </c>
      <c r="I55" s="26">
        <v>197</v>
      </c>
      <c r="J55" s="26">
        <v>16</v>
      </c>
      <c r="K55" s="26">
        <v>81</v>
      </c>
      <c r="L55" s="26">
        <v>100</v>
      </c>
      <c r="M55" s="20">
        <v>8.1218274111675121E-2</v>
      </c>
      <c r="N55" s="20">
        <v>0.41116751269035534</v>
      </c>
      <c r="O55" s="20">
        <v>0.50761421319796951</v>
      </c>
      <c r="Q55" s="72" t="s">
        <v>103</v>
      </c>
      <c r="R55" s="73" t="s">
        <v>104</v>
      </c>
      <c r="S55" s="49">
        <v>35</v>
      </c>
      <c r="T55" s="49">
        <v>0</v>
      </c>
      <c r="U55" s="49">
        <v>9</v>
      </c>
      <c r="V55" s="49">
        <v>26</v>
      </c>
      <c r="W55" s="24">
        <v>0</v>
      </c>
      <c r="X55" s="24">
        <v>0.25714285714285712</v>
      </c>
      <c r="Y55" s="24">
        <v>0.74285714285714288</v>
      </c>
    </row>
    <row r="56" spans="1:25" x14ac:dyDescent="0.15">
      <c r="A56" s="16" t="s">
        <v>115</v>
      </c>
      <c r="B56" s="26">
        <v>318</v>
      </c>
      <c r="C56" s="26">
        <v>45</v>
      </c>
      <c r="D56" s="26">
        <v>148</v>
      </c>
      <c r="E56" s="26">
        <v>125</v>
      </c>
      <c r="F56" s="18"/>
      <c r="G56" s="12" t="s">
        <v>10</v>
      </c>
      <c r="H56" s="19" t="s">
        <v>126</v>
      </c>
      <c r="I56" s="26">
        <v>263</v>
      </c>
      <c r="J56" s="26">
        <v>16</v>
      </c>
      <c r="K56" s="26">
        <v>120</v>
      </c>
      <c r="L56" s="26">
        <v>127</v>
      </c>
      <c r="M56" s="20">
        <v>6.0836501901140684E-2</v>
      </c>
      <c r="N56" s="20">
        <v>0.45627376425855515</v>
      </c>
      <c r="O56" s="20">
        <v>0.4828897338403042</v>
      </c>
      <c r="Q56" s="72" t="s">
        <v>103</v>
      </c>
      <c r="R56" s="73" t="s">
        <v>106</v>
      </c>
      <c r="S56" s="49">
        <v>41</v>
      </c>
      <c r="T56" s="49">
        <v>2</v>
      </c>
      <c r="U56" s="49">
        <v>17</v>
      </c>
      <c r="V56" s="49">
        <v>22</v>
      </c>
      <c r="W56" s="24">
        <v>4.878048780487805E-2</v>
      </c>
      <c r="X56" s="24">
        <v>0.41463414634146339</v>
      </c>
      <c r="Y56" s="24">
        <v>0.53658536585365857</v>
      </c>
    </row>
    <row r="57" spans="1:25" x14ac:dyDescent="0.15">
      <c r="A57" s="16" t="s">
        <v>117</v>
      </c>
      <c r="B57" s="26">
        <v>118</v>
      </c>
      <c r="C57" s="26">
        <v>1</v>
      </c>
      <c r="D57" s="26">
        <v>61</v>
      </c>
      <c r="E57" s="26">
        <v>56</v>
      </c>
      <c r="F57" s="18"/>
      <c r="G57" s="12" t="s">
        <v>10</v>
      </c>
      <c r="H57" s="19" t="s">
        <v>128</v>
      </c>
      <c r="I57" s="26">
        <v>219</v>
      </c>
      <c r="J57" s="26">
        <v>6</v>
      </c>
      <c r="K57" s="26">
        <v>79</v>
      </c>
      <c r="L57" s="26">
        <v>134</v>
      </c>
      <c r="M57" s="20">
        <v>2.7397260273972601E-2</v>
      </c>
      <c r="N57" s="20">
        <v>0.36073059360730592</v>
      </c>
      <c r="O57" s="20">
        <v>0.61187214611872143</v>
      </c>
      <c r="Q57" s="72" t="s">
        <v>103</v>
      </c>
      <c r="R57" s="73" t="s">
        <v>109</v>
      </c>
      <c r="S57" s="49">
        <v>150</v>
      </c>
      <c r="T57" s="49">
        <v>13</v>
      </c>
      <c r="U57" s="49">
        <v>62</v>
      </c>
      <c r="V57" s="49">
        <v>75</v>
      </c>
      <c r="W57" s="24">
        <v>8.666666666666667E-2</v>
      </c>
      <c r="X57" s="24">
        <v>0.41333333333333333</v>
      </c>
      <c r="Y57" s="24">
        <v>0.5</v>
      </c>
    </row>
    <row r="58" spans="1:25" x14ac:dyDescent="0.15">
      <c r="A58" s="16" t="s">
        <v>120</v>
      </c>
      <c r="B58" s="26">
        <v>247</v>
      </c>
      <c r="C58" s="26">
        <v>17</v>
      </c>
      <c r="D58" s="26">
        <v>112</v>
      </c>
      <c r="E58" s="26">
        <v>118</v>
      </c>
      <c r="F58" s="18"/>
      <c r="G58" s="12" t="s">
        <v>10</v>
      </c>
      <c r="H58" s="19" t="s">
        <v>130</v>
      </c>
      <c r="I58" s="26">
        <v>825</v>
      </c>
      <c r="J58" s="26">
        <v>123</v>
      </c>
      <c r="K58" s="26">
        <v>430</v>
      </c>
      <c r="L58" s="26">
        <v>272</v>
      </c>
      <c r="M58" s="20">
        <v>0.14909090909090908</v>
      </c>
      <c r="N58" s="20">
        <v>0.52121212121212124</v>
      </c>
      <c r="O58" s="20">
        <v>0.32969696969696971</v>
      </c>
      <c r="Q58" s="72" t="s">
        <v>103</v>
      </c>
      <c r="R58" s="73" t="s">
        <v>112</v>
      </c>
      <c r="S58" s="49">
        <v>127</v>
      </c>
      <c r="T58" s="49">
        <v>7</v>
      </c>
      <c r="U58" s="49">
        <v>47</v>
      </c>
      <c r="V58" s="49">
        <v>73</v>
      </c>
      <c r="W58" s="24">
        <v>5.5118110236220472E-2</v>
      </c>
      <c r="X58" s="24">
        <v>0.37007874015748032</v>
      </c>
      <c r="Y58" s="24">
        <v>0.57480314960629919</v>
      </c>
    </row>
    <row r="59" spans="1:25" x14ac:dyDescent="0.15">
      <c r="A59" s="16" t="s">
        <v>122</v>
      </c>
      <c r="B59" s="26">
        <v>684</v>
      </c>
      <c r="C59" s="26">
        <v>32</v>
      </c>
      <c r="D59" s="26">
        <v>251</v>
      </c>
      <c r="E59" s="26">
        <v>401</v>
      </c>
      <c r="F59" s="18"/>
      <c r="G59" s="12" t="s">
        <v>10</v>
      </c>
      <c r="H59" s="19" t="s">
        <v>132</v>
      </c>
      <c r="I59" s="26">
        <v>1774</v>
      </c>
      <c r="J59" s="26">
        <v>304</v>
      </c>
      <c r="K59" s="26">
        <v>968</v>
      </c>
      <c r="L59" s="26">
        <v>502</v>
      </c>
      <c r="M59" s="20">
        <v>0.17136414881623449</v>
      </c>
      <c r="N59" s="20">
        <v>0.54565952649379934</v>
      </c>
      <c r="O59" s="20">
        <v>0.2829763246899662</v>
      </c>
      <c r="Q59" s="72" t="s">
        <v>103</v>
      </c>
      <c r="R59" s="73" t="s">
        <v>114</v>
      </c>
      <c r="S59" s="49">
        <v>40</v>
      </c>
      <c r="T59" s="49">
        <v>2</v>
      </c>
      <c r="U59" s="49">
        <v>9</v>
      </c>
      <c r="V59" s="49">
        <v>29</v>
      </c>
      <c r="W59" s="24">
        <v>0.05</v>
      </c>
      <c r="X59" s="24">
        <v>0.22500000000000001</v>
      </c>
      <c r="Y59" s="24">
        <v>0.72499999999999998</v>
      </c>
    </row>
    <row r="60" spans="1:25" x14ac:dyDescent="0.15">
      <c r="A60" s="16" t="s">
        <v>124</v>
      </c>
      <c r="B60" s="26">
        <v>197</v>
      </c>
      <c r="C60" s="26">
        <v>16</v>
      </c>
      <c r="D60" s="26">
        <v>81</v>
      </c>
      <c r="E60" s="26">
        <v>100</v>
      </c>
      <c r="F60" s="18"/>
      <c r="G60" s="12" t="s">
        <v>10</v>
      </c>
      <c r="H60" s="19" t="s">
        <v>134</v>
      </c>
      <c r="I60" s="26">
        <v>1130</v>
      </c>
      <c r="J60" s="26">
        <v>169</v>
      </c>
      <c r="K60" s="26">
        <v>573</v>
      </c>
      <c r="L60" s="26">
        <v>388</v>
      </c>
      <c r="M60" s="20">
        <v>0.14955752212389381</v>
      </c>
      <c r="N60" s="20">
        <v>0.50707964601769917</v>
      </c>
      <c r="O60" s="20">
        <v>0.3433628318584071</v>
      </c>
      <c r="Q60" s="72" t="s">
        <v>116</v>
      </c>
      <c r="R60" s="73" t="s">
        <v>116</v>
      </c>
      <c r="S60" s="74">
        <v>393</v>
      </c>
      <c r="T60" s="74">
        <v>24</v>
      </c>
      <c r="U60" s="74">
        <v>144</v>
      </c>
      <c r="V60" s="74">
        <v>225</v>
      </c>
      <c r="W60" s="75">
        <v>6.1068702290076333E-2</v>
      </c>
      <c r="X60" s="75">
        <v>0.36641221374045801</v>
      </c>
      <c r="Y60" s="75">
        <v>0.5725190839694656</v>
      </c>
    </row>
    <row r="61" spans="1:25" x14ac:dyDescent="0.15">
      <c r="A61" s="16" t="s">
        <v>126</v>
      </c>
      <c r="B61" s="26">
        <v>263</v>
      </c>
      <c r="C61" s="26">
        <v>16</v>
      </c>
      <c r="D61" s="26">
        <v>120</v>
      </c>
      <c r="E61" s="26">
        <v>127</v>
      </c>
      <c r="F61" s="27"/>
      <c r="G61" s="12" t="s">
        <v>10</v>
      </c>
      <c r="H61" s="19" t="s">
        <v>136</v>
      </c>
      <c r="I61" s="26">
        <v>656</v>
      </c>
      <c r="J61" s="26">
        <v>42</v>
      </c>
      <c r="K61" s="26">
        <v>220</v>
      </c>
      <c r="L61" s="26">
        <v>394</v>
      </c>
      <c r="M61" s="20">
        <v>6.402439024390244E-2</v>
      </c>
      <c r="N61" s="20">
        <v>0.33536585365853661</v>
      </c>
      <c r="O61" s="20">
        <v>0.60060975609756095</v>
      </c>
      <c r="Q61" s="76" t="s">
        <v>118</v>
      </c>
      <c r="R61" s="77" t="s">
        <v>119</v>
      </c>
      <c r="S61" s="49">
        <v>51</v>
      </c>
      <c r="T61" s="49">
        <v>1</v>
      </c>
      <c r="U61" s="49">
        <v>20</v>
      </c>
      <c r="V61" s="49">
        <v>30</v>
      </c>
      <c r="W61" s="24">
        <v>1.9607843137254902E-2</v>
      </c>
      <c r="X61" s="24">
        <v>0.39215686274509803</v>
      </c>
      <c r="Y61" s="24">
        <v>0.58823529411764708</v>
      </c>
    </row>
    <row r="62" spans="1:25" x14ac:dyDescent="0.15">
      <c r="A62" s="16" t="s">
        <v>128</v>
      </c>
      <c r="B62" s="26">
        <v>219</v>
      </c>
      <c r="C62" s="26">
        <v>6</v>
      </c>
      <c r="D62" s="26">
        <v>79</v>
      </c>
      <c r="E62" s="26">
        <v>134</v>
      </c>
      <c r="F62" s="18"/>
      <c r="G62" s="12" t="s">
        <v>10</v>
      </c>
      <c r="H62" s="19" t="s">
        <v>138</v>
      </c>
      <c r="I62" s="26">
        <v>365</v>
      </c>
      <c r="J62" s="26">
        <v>14</v>
      </c>
      <c r="K62" s="26">
        <v>127</v>
      </c>
      <c r="L62" s="26">
        <v>224</v>
      </c>
      <c r="M62" s="20">
        <v>3.8356164383561646E-2</v>
      </c>
      <c r="N62" s="20">
        <v>0.34794520547945207</v>
      </c>
      <c r="O62" s="20">
        <v>0.61369863013698633</v>
      </c>
      <c r="Q62" s="76" t="s">
        <v>118</v>
      </c>
      <c r="R62" s="77" t="s">
        <v>121</v>
      </c>
      <c r="S62" s="49">
        <v>228</v>
      </c>
      <c r="T62" s="49">
        <v>23</v>
      </c>
      <c r="U62" s="49">
        <v>116</v>
      </c>
      <c r="V62" s="49">
        <v>89</v>
      </c>
      <c r="W62" s="24">
        <v>0.10087719298245613</v>
      </c>
      <c r="X62" s="24">
        <v>0.50877192982456143</v>
      </c>
      <c r="Y62" s="24">
        <v>0.39035087719298245</v>
      </c>
    </row>
    <row r="63" spans="1:25" x14ac:dyDescent="0.15">
      <c r="A63" s="16" t="s">
        <v>130</v>
      </c>
      <c r="B63" s="26">
        <v>825</v>
      </c>
      <c r="C63" s="26">
        <v>123</v>
      </c>
      <c r="D63" s="26">
        <v>430</v>
      </c>
      <c r="E63" s="26">
        <v>272</v>
      </c>
      <c r="F63" s="18"/>
      <c r="G63" s="12" t="s">
        <v>10</v>
      </c>
      <c r="H63" s="19" t="s">
        <v>140</v>
      </c>
      <c r="I63" s="26">
        <v>356</v>
      </c>
      <c r="J63" s="26">
        <v>31</v>
      </c>
      <c r="K63" s="26">
        <v>110</v>
      </c>
      <c r="L63" s="26">
        <v>215</v>
      </c>
      <c r="M63" s="20">
        <v>8.7078651685393263E-2</v>
      </c>
      <c r="N63" s="20">
        <v>0.3089887640449438</v>
      </c>
      <c r="O63" s="20">
        <v>0.6039325842696629</v>
      </c>
      <c r="Q63" s="76" t="s">
        <v>118</v>
      </c>
      <c r="R63" s="77" t="s">
        <v>123</v>
      </c>
      <c r="S63" s="49">
        <v>48</v>
      </c>
      <c r="T63" s="49">
        <v>5</v>
      </c>
      <c r="U63" s="49">
        <v>16</v>
      </c>
      <c r="V63" s="49">
        <v>27</v>
      </c>
      <c r="W63" s="24">
        <v>0.10416666666666667</v>
      </c>
      <c r="X63" s="24">
        <v>0.33333333333333331</v>
      </c>
      <c r="Y63" s="24">
        <v>0.5625</v>
      </c>
    </row>
    <row r="64" spans="1:25" x14ac:dyDescent="0.15">
      <c r="A64" s="16" t="s">
        <v>132</v>
      </c>
      <c r="B64" s="26">
        <v>1774</v>
      </c>
      <c r="C64" s="26">
        <v>304</v>
      </c>
      <c r="D64" s="26">
        <v>968</v>
      </c>
      <c r="E64" s="26">
        <v>502</v>
      </c>
      <c r="F64" s="18"/>
      <c r="G64" s="12" t="s">
        <v>10</v>
      </c>
      <c r="H64" s="19" t="s">
        <v>141</v>
      </c>
      <c r="I64" s="26">
        <v>164</v>
      </c>
      <c r="J64" s="26">
        <v>16</v>
      </c>
      <c r="K64" s="26">
        <v>75</v>
      </c>
      <c r="L64" s="26">
        <v>73</v>
      </c>
      <c r="M64" s="20">
        <v>9.7560975609756101E-2</v>
      </c>
      <c r="N64" s="20">
        <v>0.45731707317073172</v>
      </c>
      <c r="O64" s="20">
        <v>0.4451219512195122</v>
      </c>
      <c r="Q64" s="76" t="s">
        <v>118</v>
      </c>
      <c r="R64" s="77" t="s">
        <v>125</v>
      </c>
      <c r="S64" s="49">
        <v>18</v>
      </c>
      <c r="T64" s="49">
        <v>1</v>
      </c>
      <c r="U64" s="49">
        <v>17</v>
      </c>
      <c r="V64" s="49">
        <v>0</v>
      </c>
      <c r="W64" s="24">
        <v>5.5555555555555552E-2</v>
      </c>
      <c r="X64" s="24">
        <v>0.94444444444444442</v>
      </c>
      <c r="Y64" s="24">
        <v>0</v>
      </c>
    </row>
    <row r="65" spans="1:25" x14ac:dyDescent="0.15">
      <c r="A65" s="16" t="s">
        <v>134</v>
      </c>
      <c r="B65" s="26">
        <v>1130</v>
      </c>
      <c r="C65" s="26">
        <v>169</v>
      </c>
      <c r="D65" s="26">
        <v>573</v>
      </c>
      <c r="E65" s="26">
        <v>388</v>
      </c>
      <c r="F65" s="18"/>
      <c r="G65" s="12" t="s">
        <v>10</v>
      </c>
      <c r="H65" s="19" t="s">
        <v>144</v>
      </c>
      <c r="I65" s="26">
        <v>34</v>
      </c>
      <c r="J65" s="26">
        <v>0</v>
      </c>
      <c r="K65" s="26">
        <v>13</v>
      </c>
      <c r="L65" s="26">
        <v>21</v>
      </c>
      <c r="M65" s="20">
        <v>0</v>
      </c>
      <c r="N65" s="20">
        <v>0.38235294117647056</v>
      </c>
      <c r="O65" s="20">
        <v>0.61764705882352944</v>
      </c>
      <c r="Q65" s="76" t="s">
        <v>118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656</v>
      </c>
      <c r="C66" s="26">
        <v>42</v>
      </c>
      <c r="D66" s="26">
        <v>220</v>
      </c>
      <c r="E66" s="26">
        <v>394</v>
      </c>
      <c r="F66" s="18"/>
      <c r="G66" s="12" t="s">
        <v>10</v>
      </c>
      <c r="H66" s="19" t="s">
        <v>146</v>
      </c>
      <c r="I66" s="26">
        <v>81</v>
      </c>
      <c r="J66" s="26">
        <v>2</v>
      </c>
      <c r="K66" s="26">
        <v>31</v>
      </c>
      <c r="L66" s="26">
        <v>48</v>
      </c>
      <c r="M66" s="20">
        <v>2.4691358024691357E-2</v>
      </c>
      <c r="N66" s="20">
        <v>0.38271604938271603</v>
      </c>
      <c r="O66" s="20">
        <v>0.59259259259259256</v>
      </c>
      <c r="Q66" s="76" t="s">
        <v>118</v>
      </c>
      <c r="R66" s="77" t="s">
        <v>129</v>
      </c>
      <c r="S66" s="49">
        <v>45</v>
      </c>
      <c r="T66" s="49">
        <v>3</v>
      </c>
      <c r="U66" s="49">
        <v>21</v>
      </c>
      <c r="V66" s="49">
        <v>21</v>
      </c>
      <c r="W66" s="24">
        <v>6.6666666666666666E-2</v>
      </c>
      <c r="X66" s="24">
        <v>0.46666666666666667</v>
      </c>
      <c r="Y66" s="24">
        <v>0.46666666666666667</v>
      </c>
    </row>
    <row r="67" spans="1:25" x14ac:dyDescent="0.15">
      <c r="A67" s="16" t="s">
        <v>138</v>
      </c>
      <c r="B67" s="26">
        <v>365</v>
      </c>
      <c r="C67" s="26">
        <v>14</v>
      </c>
      <c r="D67" s="26">
        <v>127</v>
      </c>
      <c r="E67" s="26">
        <v>224</v>
      </c>
      <c r="F67" s="18"/>
      <c r="G67" s="12" t="s">
        <v>10</v>
      </c>
      <c r="H67" s="82" t="s">
        <v>39</v>
      </c>
      <c r="I67" s="83">
        <v>192</v>
      </c>
      <c r="J67" s="83">
        <v>8</v>
      </c>
      <c r="K67" s="83">
        <v>81</v>
      </c>
      <c r="L67" s="83">
        <v>103</v>
      </c>
      <c r="M67" s="84">
        <v>4.1666666666666664E-2</v>
      </c>
      <c r="N67" s="84">
        <v>0.421875</v>
      </c>
      <c r="O67" s="84">
        <v>0.53645833333333337</v>
      </c>
      <c r="Q67" s="76" t="s">
        <v>118</v>
      </c>
      <c r="R67" s="77" t="s">
        <v>131</v>
      </c>
      <c r="S67" s="49">
        <v>29</v>
      </c>
      <c r="T67" s="49">
        <v>4</v>
      </c>
      <c r="U67" s="49">
        <v>7</v>
      </c>
      <c r="V67" s="49">
        <v>18</v>
      </c>
      <c r="W67" s="24">
        <v>0.13793103448275862</v>
      </c>
      <c r="X67" s="24">
        <v>0.2413793103448276</v>
      </c>
      <c r="Y67" s="24">
        <v>0.62068965517241381</v>
      </c>
    </row>
    <row r="68" spans="1:25" x14ac:dyDescent="0.15">
      <c r="A68" s="16" t="s">
        <v>140</v>
      </c>
      <c r="B68" s="26">
        <v>356</v>
      </c>
      <c r="C68" s="26">
        <v>31</v>
      </c>
      <c r="D68" s="26">
        <v>110</v>
      </c>
      <c r="E68" s="26">
        <v>215</v>
      </c>
      <c r="F68" s="18"/>
      <c r="G68" s="12" t="s">
        <v>10</v>
      </c>
      <c r="H68" s="19" t="s">
        <v>149</v>
      </c>
      <c r="I68" s="26">
        <v>531</v>
      </c>
      <c r="J68" s="26">
        <v>60</v>
      </c>
      <c r="K68" s="26">
        <v>310</v>
      </c>
      <c r="L68" s="26">
        <v>161</v>
      </c>
      <c r="M68" s="20">
        <v>0.11299435028248588</v>
      </c>
      <c r="N68" s="20">
        <v>0.58380414312617701</v>
      </c>
      <c r="O68" s="20">
        <v>0.3032015065913371</v>
      </c>
      <c r="Q68" s="76" t="s">
        <v>118</v>
      </c>
      <c r="R68" s="77" t="s">
        <v>133</v>
      </c>
      <c r="S68" s="49">
        <v>59</v>
      </c>
      <c r="T68" s="49">
        <v>5</v>
      </c>
      <c r="U68" s="49">
        <v>28</v>
      </c>
      <c r="V68" s="49">
        <v>26</v>
      </c>
      <c r="W68" s="24">
        <v>8.4745762711864403E-2</v>
      </c>
      <c r="X68" s="24">
        <v>0.47457627118644069</v>
      </c>
      <c r="Y68" s="24">
        <v>0.44067796610169491</v>
      </c>
    </row>
    <row r="69" spans="1:25" x14ac:dyDescent="0.15">
      <c r="A69" s="16" t="s">
        <v>141</v>
      </c>
      <c r="B69" s="26">
        <v>164</v>
      </c>
      <c r="C69" s="26">
        <v>16</v>
      </c>
      <c r="D69" s="26">
        <v>75</v>
      </c>
      <c r="E69" s="26">
        <v>73</v>
      </c>
      <c r="F69" s="27"/>
      <c r="G69" s="12" t="s">
        <v>10</v>
      </c>
      <c r="H69" s="19" t="s">
        <v>150</v>
      </c>
      <c r="I69" s="26">
        <v>353</v>
      </c>
      <c r="J69" s="26">
        <v>37</v>
      </c>
      <c r="K69" s="26">
        <v>196</v>
      </c>
      <c r="L69" s="26">
        <v>120</v>
      </c>
      <c r="M69" s="20">
        <v>0.10481586402266289</v>
      </c>
      <c r="N69" s="20">
        <v>0.55524079320113318</v>
      </c>
      <c r="O69" s="20">
        <v>0.33994334277620397</v>
      </c>
      <c r="Q69" s="76" t="s">
        <v>118</v>
      </c>
      <c r="R69" s="77" t="s">
        <v>135</v>
      </c>
      <c r="S69" s="49">
        <v>30</v>
      </c>
      <c r="T69" s="49">
        <v>0</v>
      </c>
      <c r="U69" s="49">
        <v>4</v>
      </c>
      <c r="V69" s="49">
        <v>26</v>
      </c>
      <c r="W69" s="24">
        <v>0</v>
      </c>
      <c r="X69" s="24">
        <v>0.13333333333333333</v>
      </c>
      <c r="Y69" s="24">
        <v>0.8666666666666667</v>
      </c>
    </row>
    <row r="70" spans="1:25" x14ac:dyDescent="0.15">
      <c r="A70" s="16" t="s">
        <v>144</v>
      </c>
      <c r="B70" s="26">
        <v>34</v>
      </c>
      <c r="C70" s="26">
        <v>0</v>
      </c>
      <c r="D70" s="26">
        <v>13</v>
      </c>
      <c r="E70" s="26">
        <v>21</v>
      </c>
      <c r="F70" s="18"/>
      <c r="G70" s="12" t="s">
        <v>10</v>
      </c>
      <c r="H70" s="19" t="s">
        <v>152</v>
      </c>
      <c r="I70" s="26">
        <v>610</v>
      </c>
      <c r="J70" s="26">
        <v>39</v>
      </c>
      <c r="K70" s="26">
        <v>416</v>
      </c>
      <c r="L70" s="26">
        <v>155</v>
      </c>
      <c r="M70" s="20">
        <v>6.3934426229508193E-2</v>
      </c>
      <c r="N70" s="20">
        <v>0.68196721311475406</v>
      </c>
      <c r="O70" s="20">
        <v>0.25409836065573771</v>
      </c>
      <c r="Q70" s="76" t="s">
        <v>118</v>
      </c>
      <c r="R70" s="77" t="s">
        <v>137</v>
      </c>
      <c r="S70" s="49">
        <v>43</v>
      </c>
      <c r="T70" s="49">
        <v>7</v>
      </c>
      <c r="U70" s="49">
        <v>11</v>
      </c>
      <c r="V70" s="49">
        <v>25</v>
      </c>
      <c r="W70" s="24">
        <v>0.16279069767441862</v>
      </c>
      <c r="X70" s="24">
        <v>0.2558139534883721</v>
      </c>
      <c r="Y70" s="24">
        <v>0.58139534883720934</v>
      </c>
    </row>
    <row r="71" spans="1:25" x14ac:dyDescent="0.15">
      <c r="A71" s="16" t="s">
        <v>146</v>
      </c>
      <c r="B71" s="26">
        <v>81</v>
      </c>
      <c r="C71" s="26">
        <v>2</v>
      </c>
      <c r="D71" s="26">
        <v>31</v>
      </c>
      <c r="E71" s="26">
        <v>48</v>
      </c>
      <c r="G71" s="12" t="s">
        <v>10</v>
      </c>
      <c r="H71" s="19" t="s">
        <v>154</v>
      </c>
      <c r="I71" s="26">
        <v>47</v>
      </c>
      <c r="J71" s="26">
        <v>6</v>
      </c>
      <c r="K71" s="26">
        <v>18</v>
      </c>
      <c r="L71" s="26">
        <v>23</v>
      </c>
      <c r="M71" s="20">
        <v>0.1276595744680851</v>
      </c>
      <c r="N71" s="20">
        <v>0.38297872340425532</v>
      </c>
      <c r="O71" s="20">
        <v>0.48936170212765956</v>
      </c>
      <c r="Q71" s="76" t="s">
        <v>118</v>
      </c>
      <c r="R71" s="77" t="s">
        <v>139</v>
      </c>
      <c r="S71" s="49">
        <v>67</v>
      </c>
      <c r="T71" s="49">
        <v>5</v>
      </c>
      <c r="U71" s="49">
        <v>23</v>
      </c>
      <c r="V71" s="49">
        <v>39</v>
      </c>
      <c r="W71" s="24">
        <v>7.4626865671641784E-2</v>
      </c>
      <c r="X71" s="24">
        <v>0.34328358208955223</v>
      </c>
      <c r="Y71" s="24">
        <v>0.58208955223880599</v>
      </c>
    </row>
    <row r="72" spans="1:25" x14ac:dyDescent="0.15">
      <c r="A72" s="16" t="s">
        <v>153</v>
      </c>
      <c r="B72" s="26">
        <v>85</v>
      </c>
      <c r="C72" s="26">
        <v>6</v>
      </c>
      <c r="D72" s="26">
        <v>47</v>
      </c>
      <c r="E72" s="26">
        <v>32</v>
      </c>
      <c r="F72" s="11"/>
      <c r="G72" s="12" t="s">
        <v>10</v>
      </c>
      <c r="H72" s="19" t="s">
        <v>156</v>
      </c>
      <c r="I72" s="26">
        <v>187</v>
      </c>
      <c r="J72" s="26">
        <v>11</v>
      </c>
      <c r="K72" s="26">
        <v>85</v>
      </c>
      <c r="L72" s="26">
        <v>91</v>
      </c>
      <c r="M72" s="20">
        <v>5.8823529411764705E-2</v>
      </c>
      <c r="N72" s="20">
        <v>0.45454545454545453</v>
      </c>
      <c r="O72" s="20">
        <v>0.48663101604278075</v>
      </c>
      <c r="Q72" s="76" t="s">
        <v>118</v>
      </c>
      <c r="R72" s="77" t="s">
        <v>118</v>
      </c>
      <c r="S72" s="78">
        <v>631</v>
      </c>
      <c r="T72" s="78">
        <v>54</v>
      </c>
      <c r="U72" s="78">
        <v>268</v>
      </c>
      <c r="V72" s="78">
        <v>309</v>
      </c>
      <c r="W72" s="79">
        <v>8.5578446909667191E-2</v>
      </c>
      <c r="X72" s="79">
        <v>0.4247226624405705</v>
      </c>
      <c r="Y72" s="79">
        <v>0.4896988906497623</v>
      </c>
    </row>
    <row r="73" spans="1:25" x14ac:dyDescent="0.15">
      <c r="A73" s="16" t="s">
        <v>155</v>
      </c>
      <c r="B73" s="26">
        <v>58</v>
      </c>
      <c r="C73" s="26">
        <v>0</v>
      </c>
      <c r="D73" s="26">
        <v>19</v>
      </c>
      <c r="E73" s="26">
        <v>39</v>
      </c>
      <c r="F73" s="18"/>
      <c r="G73" s="12" t="s">
        <v>10</v>
      </c>
      <c r="H73" s="19" t="s">
        <v>159</v>
      </c>
      <c r="I73" s="26">
        <v>183</v>
      </c>
      <c r="J73" s="26">
        <v>1</v>
      </c>
      <c r="K73" s="26">
        <v>68</v>
      </c>
      <c r="L73" s="26">
        <v>114</v>
      </c>
      <c r="M73" s="20">
        <v>5.4644808743169399E-3</v>
      </c>
      <c r="N73" s="20">
        <v>0.37158469945355194</v>
      </c>
      <c r="O73" s="20">
        <v>0.62295081967213117</v>
      </c>
      <c r="Q73" s="80" t="s">
        <v>142</v>
      </c>
      <c r="R73" s="81" t="s">
        <v>143</v>
      </c>
      <c r="S73" s="49">
        <v>34</v>
      </c>
      <c r="T73" s="49">
        <v>2</v>
      </c>
      <c r="U73" s="49">
        <v>13</v>
      </c>
      <c r="V73" s="49">
        <v>19</v>
      </c>
      <c r="W73" s="24">
        <v>5.8823529411764705E-2</v>
      </c>
      <c r="X73" s="24">
        <v>0.38235294117647056</v>
      </c>
      <c r="Y73" s="24">
        <v>0.55882352941176472</v>
      </c>
    </row>
    <row r="74" spans="1:25" x14ac:dyDescent="0.15">
      <c r="A74" s="16" t="s">
        <v>158</v>
      </c>
      <c r="B74" s="26">
        <v>49</v>
      </c>
      <c r="C74" s="26">
        <v>2</v>
      </c>
      <c r="D74" s="26">
        <v>15</v>
      </c>
      <c r="E74" s="26">
        <v>32</v>
      </c>
      <c r="F74" s="18"/>
      <c r="G74" s="12" t="s">
        <v>10</v>
      </c>
      <c r="H74" s="19" t="s">
        <v>160</v>
      </c>
      <c r="I74" s="26">
        <v>122</v>
      </c>
      <c r="J74" s="26">
        <v>10</v>
      </c>
      <c r="K74" s="26">
        <v>42</v>
      </c>
      <c r="L74" s="26">
        <v>70</v>
      </c>
      <c r="M74" s="20">
        <v>8.1967213114754092E-2</v>
      </c>
      <c r="N74" s="20">
        <v>0.34426229508196721</v>
      </c>
      <c r="O74" s="20">
        <v>0.57377049180327866</v>
      </c>
      <c r="Q74" s="80" t="s">
        <v>142</v>
      </c>
      <c r="R74" s="81" t="s">
        <v>145</v>
      </c>
      <c r="S74" s="49">
        <v>114</v>
      </c>
      <c r="T74" s="49">
        <v>14</v>
      </c>
      <c r="U74" s="49">
        <v>51</v>
      </c>
      <c r="V74" s="49">
        <v>49</v>
      </c>
      <c r="W74" s="24">
        <v>0.12280701754385964</v>
      </c>
      <c r="X74" s="24">
        <v>0.44736842105263158</v>
      </c>
      <c r="Y74" s="24">
        <v>0.42982456140350878</v>
      </c>
    </row>
    <row r="75" spans="1:25" x14ac:dyDescent="0.15">
      <c r="A75" s="16" t="s">
        <v>149</v>
      </c>
      <c r="B75" s="26">
        <v>531</v>
      </c>
      <c r="C75" s="26">
        <v>60</v>
      </c>
      <c r="D75" s="26">
        <v>310</v>
      </c>
      <c r="E75" s="26">
        <v>161</v>
      </c>
      <c r="F75" s="18"/>
      <c r="G75" s="12" t="s">
        <v>10</v>
      </c>
      <c r="H75" s="249" t="s">
        <v>344</v>
      </c>
      <c r="I75" s="250">
        <v>527</v>
      </c>
      <c r="J75" s="250">
        <v>45</v>
      </c>
      <c r="K75" s="250">
        <v>225</v>
      </c>
      <c r="L75" s="250">
        <v>257</v>
      </c>
      <c r="M75" s="251">
        <v>8.5388994307400379E-2</v>
      </c>
      <c r="N75" s="251">
        <v>0.42694497153700189</v>
      </c>
      <c r="O75" s="251">
        <v>0.48766603415559773</v>
      </c>
      <c r="Q75" s="80" t="s">
        <v>142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353</v>
      </c>
      <c r="C76" s="26">
        <v>37</v>
      </c>
      <c r="D76" s="26">
        <v>196</v>
      </c>
      <c r="E76" s="26">
        <v>120</v>
      </c>
      <c r="F76" s="18"/>
      <c r="G76" s="12" t="s">
        <v>10</v>
      </c>
      <c r="H76" s="55" t="s">
        <v>64</v>
      </c>
      <c r="I76" s="100">
        <v>480</v>
      </c>
      <c r="J76" s="100">
        <v>17</v>
      </c>
      <c r="K76" s="100">
        <v>170</v>
      </c>
      <c r="L76" s="100">
        <v>293</v>
      </c>
      <c r="M76" s="101">
        <v>3.5416666666666666E-2</v>
      </c>
      <c r="N76" s="101">
        <v>0.35416666666666669</v>
      </c>
      <c r="O76" s="101">
        <v>0.61041666666666672</v>
      </c>
      <c r="Q76" s="80" t="s">
        <v>142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610</v>
      </c>
      <c r="C77" s="26">
        <v>39</v>
      </c>
      <c r="D77" s="26">
        <v>416</v>
      </c>
      <c r="E77" s="26">
        <v>155</v>
      </c>
      <c r="F77" s="18"/>
      <c r="G77" s="12" t="s">
        <v>10</v>
      </c>
      <c r="H77" s="99" t="s">
        <v>173</v>
      </c>
      <c r="I77" s="26">
        <v>768</v>
      </c>
      <c r="J77" s="26">
        <v>59</v>
      </c>
      <c r="K77" s="26">
        <v>335</v>
      </c>
      <c r="L77" s="26">
        <v>374</v>
      </c>
      <c r="M77" s="20">
        <v>7.6822916666666671E-2</v>
      </c>
      <c r="N77" s="20">
        <v>0.43619791666666669</v>
      </c>
      <c r="O77" s="20">
        <v>0.48697916666666669</v>
      </c>
      <c r="Q77" s="80" t="s">
        <v>142</v>
      </c>
      <c r="R77" s="81" t="s">
        <v>51</v>
      </c>
      <c r="S77" s="49">
        <v>145</v>
      </c>
      <c r="T77" s="49">
        <v>14</v>
      </c>
      <c r="U77" s="49">
        <v>68</v>
      </c>
      <c r="V77" s="49">
        <v>63</v>
      </c>
      <c r="W77" s="24">
        <v>9.6551724137931033E-2</v>
      </c>
      <c r="X77" s="24">
        <v>0.4689655172413793</v>
      </c>
      <c r="Y77" s="24">
        <v>0.43448275862068964</v>
      </c>
    </row>
    <row r="78" spans="1:25" x14ac:dyDescent="0.15">
      <c r="A78" s="16" t="s">
        <v>154</v>
      </c>
      <c r="B78" s="26">
        <v>47</v>
      </c>
      <c r="C78" s="26">
        <v>6</v>
      </c>
      <c r="D78" s="26">
        <v>18</v>
      </c>
      <c r="E78" s="26">
        <v>23</v>
      </c>
      <c r="F78" s="18"/>
      <c r="G78" s="12" t="s">
        <v>10</v>
      </c>
      <c r="H78" s="99" t="s">
        <v>175</v>
      </c>
      <c r="I78" s="26">
        <v>338</v>
      </c>
      <c r="J78" s="26">
        <v>0</v>
      </c>
      <c r="K78" s="26">
        <v>338</v>
      </c>
      <c r="L78" s="26">
        <v>0</v>
      </c>
      <c r="M78" s="20">
        <v>0</v>
      </c>
      <c r="N78" s="20">
        <v>1</v>
      </c>
      <c r="O78" s="20">
        <v>0</v>
      </c>
      <c r="Q78" s="80" t="s">
        <v>142</v>
      </c>
      <c r="R78" s="81" t="s">
        <v>151</v>
      </c>
      <c r="S78" s="49">
        <v>30</v>
      </c>
      <c r="T78" s="49">
        <v>0</v>
      </c>
      <c r="U78" s="49">
        <v>9</v>
      </c>
      <c r="V78" s="49">
        <v>21</v>
      </c>
      <c r="W78" s="24">
        <v>0</v>
      </c>
      <c r="X78" s="24">
        <v>0.3</v>
      </c>
      <c r="Y78" s="24">
        <v>0.7</v>
      </c>
    </row>
    <row r="79" spans="1:25" x14ac:dyDescent="0.15">
      <c r="A79" s="16" t="s">
        <v>156</v>
      </c>
      <c r="B79" s="26">
        <v>187</v>
      </c>
      <c r="C79" s="26">
        <v>11</v>
      </c>
      <c r="D79" s="26">
        <v>85</v>
      </c>
      <c r="E79" s="26">
        <v>91</v>
      </c>
      <c r="F79" s="27"/>
      <c r="G79" s="105" t="s">
        <v>67</v>
      </c>
      <c r="H79" s="64" t="s">
        <v>101</v>
      </c>
      <c r="I79" s="106">
        <v>1005</v>
      </c>
      <c r="J79" s="106">
        <v>78</v>
      </c>
      <c r="K79" s="106">
        <v>444</v>
      </c>
      <c r="L79" s="106">
        <v>483</v>
      </c>
      <c r="M79" s="107">
        <v>7.7611940298507459E-2</v>
      </c>
      <c r="N79" s="107">
        <v>0.44179104477611941</v>
      </c>
      <c r="O79" s="107">
        <v>0.48059701492537316</v>
      </c>
      <c r="Q79" s="80" t="s">
        <v>142</v>
      </c>
      <c r="R79" s="81" t="s">
        <v>62</v>
      </c>
      <c r="S79" s="49">
        <v>59</v>
      </c>
      <c r="T79" s="49">
        <v>0</v>
      </c>
      <c r="U79" s="49">
        <v>22</v>
      </c>
      <c r="V79" s="49">
        <v>37</v>
      </c>
      <c r="W79" s="24">
        <v>0</v>
      </c>
      <c r="X79" s="24">
        <v>0.3728813559322034</v>
      </c>
      <c r="Y79" s="24">
        <v>0.6271186440677966</v>
      </c>
    </row>
    <row r="80" spans="1:25" x14ac:dyDescent="0.15">
      <c r="A80" s="16" t="s">
        <v>159</v>
      </c>
      <c r="B80" s="26">
        <v>183</v>
      </c>
      <c r="C80" s="26">
        <v>1</v>
      </c>
      <c r="D80" s="26">
        <v>68</v>
      </c>
      <c r="E80" s="26">
        <v>114</v>
      </c>
      <c r="F80" s="18"/>
      <c r="G80" s="105" t="s">
        <v>67</v>
      </c>
      <c r="H80" s="73" t="s">
        <v>116</v>
      </c>
      <c r="I80" s="110">
        <v>393</v>
      </c>
      <c r="J80" s="110">
        <v>24</v>
      </c>
      <c r="K80" s="110">
        <v>144</v>
      </c>
      <c r="L80" s="110">
        <v>225</v>
      </c>
      <c r="M80" s="111">
        <v>6.1068702290076333E-2</v>
      </c>
      <c r="N80" s="111">
        <v>0.36641221374045801</v>
      </c>
      <c r="O80" s="111">
        <v>0.5725190839694656</v>
      </c>
      <c r="Q80" s="85" t="s">
        <v>142</v>
      </c>
      <c r="R80" s="86" t="s">
        <v>142</v>
      </c>
      <c r="S80" s="87">
        <v>398</v>
      </c>
      <c r="T80" s="87">
        <v>30</v>
      </c>
      <c r="U80" s="87">
        <v>168</v>
      </c>
      <c r="V80" s="87">
        <v>200</v>
      </c>
      <c r="W80" s="88">
        <v>7.5376884422110546E-2</v>
      </c>
      <c r="X80" s="88">
        <v>0.42211055276381909</v>
      </c>
      <c r="Y80" s="88">
        <v>0.50251256281407031</v>
      </c>
    </row>
    <row r="81" spans="1:25" x14ac:dyDescent="0.15">
      <c r="A81" s="16" t="s">
        <v>160</v>
      </c>
      <c r="B81" s="26">
        <v>122</v>
      </c>
      <c r="C81" s="26">
        <v>10</v>
      </c>
      <c r="D81" s="26">
        <v>42</v>
      </c>
      <c r="E81" s="26">
        <v>70</v>
      </c>
      <c r="F81" s="18"/>
      <c r="G81" s="105" t="s">
        <v>67</v>
      </c>
      <c r="H81" s="77" t="s">
        <v>118</v>
      </c>
      <c r="I81" s="112">
        <v>631</v>
      </c>
      <c r="J81" s="112">
        <v>54</v>
      </c>
      <c r="K81" s="112">
        <v>268</v>
      </c>
      <c r="L81" s="112">
        <v>309</v>
      </c>
      <c r="M81" s="113">
        <v>8.5578446909667191E-2</v>
      </c>
      <c r="N81" s="113">
        <v>0.4247226624405705</v>
      </c>
      <c r="O81" s="113">
        <v>0.4896988906497623</v>
      </c>
      <c r="Q81" s="89" t="s">
        <v>157</v>
      </c>
      <c r="R81" s="90" t="s">
        <v>157</v>
      </c>
      <c r="S81" s="91">
        <v>14</v>
      </c>
      <c r="T81" s="91">
        <v>0</v>
      </c>
      <c r="U81" s="91">
        <v>3</v>
      </c>
      <c r="V81" s="91">
        <v>11</v>
      </c>
      <c r="W81" s="92">
        <v>0</v>
      </c>
      <c r="X81" s="92">
        <v>0.21428571428571427</v>
      </c>
      <c r="Y81" s="92">
        <v>0.7857142857142857</v>
      </c>
    </row>
    <row r="82" spans="1:25" x14ac:dyDescent="0.15">
      <c r="A82" s="16" t="s">
        <v>163</v>
      </c>
      <c r="B82" s="26">
        <v>190</v>
      </c>
      <c r="C82" s="26">
        <v>17</v>
      </c>
      <c r="D82" s="26">
        <v>71</v>
      </c>
      <c r="E82" s="26">
        <v>102</v>
      </c>
      <c r="F82" s="18"/>
      <c r="G82" s="105" t="s">
        <v>67</v>
      </c>
      <c r="H82" s="81" t="s">
        <v>142</v>
      </c>
      <c r="I82" s="114">
        <v>398</v>
      </c>
      <c r="J82" s="114">
        <v>30</v>
      </c>
      <c r="K82" s="114">
        <v>168</v>
      </c>
      <c r="L82" s="114">
        <v>200</v>
      </c>
      <c r="M82" s="115">
        <v>7.5376884422110546E-2</v>
      </c>
      <c r="N82" s="115">
        <v>0.42211055276381909</v>
      </c>
      <c r="O82" s="115">
        <v>0.50251256281407031</v>
      </c>
    </row>
    <row r="83" spans="1:25" ht="14.25" thickBot="1" x14ac:dyDescent="0.2">
      <c r="A83" s="16" t="s">
        <v>166</v>
      </c>
      <c r="B83" s="26">
        <v>86</v>
      </c>
      <c r="C83" s="26">
        <v>13</v>
      </c>
      <c r="D83" s="26">
        <v>41</v>
      </c>
      <c r="E83" s="26">
        <v>32</v>
      </c>
      <c r="F83" s="18"/>
      <c r="G83" s="105" t="s">
        <v>67</v>
      </c>
      <c r="H83" s="90" t="s">
        <v>157</v>
      </c>
      <c r="I83" s="91">
        <v>14</v>
      </c>
      <c r="J83" s="91">
        <v>0</v>
      </c>
      <c r="K83" s="91">
        <v>3</v>
      </c>
      <c r="L83" s="91">
        <v>11</v>
      </c>
      <c r="M83" s="92">
        <v>0</v>
      </c>
      <c r="N83" s="92">
        <v>0.21428571428571427</v>
      </c>
      <c r="O83" s="92">
        <v>0.7857142857142857</v>
      </c>
      <c r="Q83" s="61" t="s">
        <v>161</v>
      </c>
      <c r="R83" s="62" t="s">
        <v>162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123</v>
      </c>
      <c r="C84" s="26">
        <v>3</v>
      </c>
      <c r="D84" s="26">
        <v>60</v>
      </c>
      <c r="E84" s="26">
        <v>60</v>
      </c>
      <c r="F84" s="18"/>
      <c r="G84" s="116" t="s">
        <v>161</v>
      </c>
      <c r="H84" s="117" t="s">
        <v>164</v>
      </c>
      <c r="I84" s="118">
        <v>276</v>
      </c>
      <c r="J84" s="118">
        <v>19</v>
      </c>
      <c r="K84" s="118">
        <v>126</v>
      </c>
      <c r="L84" s="118">
        <v>131</v>
      </c>
      <c r="M84" s="119">
        <v>6.8840579710144928E-2</v>
      </c>
      <c r="N84" s="119">
        <v>0.45652173913043476</v>
      </c>
      <c r="O84" s="119">
        <v>0.47463768115942029</v>
      </c>
      <c r="Q84" s="95" t="s">
        <v>164</v>
      </c>
      <c r="R84" s="96" t="s">
        <v>165</v>
      </c>
      <c r="S84" s="49">
        <v>48</v>
      </c>
      <c r="T84" s="49">
        <v>4</v>
      </c>
      <c r="U84" s="49">
        <v>14</v>
      </c>
      <c r="V84" s="49">
        <v>30</v>
      </c>
      <c r="W84" s="24">
        <v>8.3333333333333329E-2</v>
      </c>
      <c r="X84" s="24">
        <v>0.29166666666666669</v>
      </c>
      <c r="Y84" s="24">
        <v>0.625</v>
      </c>
    </row>
    <row r="85" spans="1:25" x14ac:dyDescent="0.15">
      <c r="A85" s="16" t="s">
        <v>170</v>
      </c>
      <c r="B85" s="26">
        <v>128</v>
      </c>
      <c r="C85" s="26">
        <v>12</v>
      </c>
      <c r="D85" s="26">
        <v>53</v>
      </c>
      <c r="E85" s="26">
        <v>63</v>
      </c>
      <c r="F85" s="18"/>
      <c r="G85" s="116" t="s">
        <v>161</v>
      </c>
      <c r="H85" s="120" t="s">
        <v>176</v>
      </c>
      <c r="I85" s="121">
        <v>1073</v>
      </c>
      <c r="J85" s="121">
        <v>132</v>
      </c>
      <c r="K85" s="121">
        <v>564</v>
      </c>
      <c r="L85" s="121">
        <v>377</v>
      </c>
      <c r="M85" s="122">
        <v>0.12301957129543337</v>
      </c>
      <c r="N85" s="122">
        <v>0.52562907735321529</v>
      </c>
      <c r="O85" s="122">
        <v>0.35135135135135137</v>
      </c>
      <c r="Q85" s="97" t="s">
        <v>164</v>
      </c>
      <c r="R85" s="98" t="s">
        <v>167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16</v>
      </c>
      <c r="C86" s="26">
        <v>1</v>
      </c>
      <c r="D86" s="26">
        <v>6</v>
      </c>
      <c r="E86" s="26">
        <v>9</v>
      </c>
      <c r="F86" s="18"/>
      <c r="G86" s="116" t="s">
        <v>161</v>
      </c>
      <c r="H86" s="99" t="s">
        <v>184</v>
      </c>
      <c r="I86" s="49">
        <v>124</v>
      </c>
      <c r="J86" s="49">
        <v>12</v>
      </c>
      <c r="K86" s="49">
        <v>71</v>
      </c>
      <c r="L86" s="49">
        <v>41</v>
      </c>
      <c r="M86" s="20">
        <v>9.6774193548387094E-2</v>
      </c>
      <c r="N86" s="20">
        <v>0.57258064516129037</v>
      </c>
      <c r="O86" s="20">
        <v>0.33064516129032256</v>
      </c>
      <c r="Q86" s="97" t="s">
        <v>164</v>
      </c>
      <c r="R86" s="98" t="s">
        <v>169</v>
      </c>
      <c r="S86" s="49">
        <v>32</v>
      </c>
      <c r="T86" s="49">
        <v>3</v>
      </c>
      <c r="U86" s="49">
        <v>14</v>
      </c>
      <c r="V86" s="49">
        <v>15</v>
      </c>
      <c r="W86" s="24">
        <v>9.375E-2</v>
      </c>
      <c r="X86" s="24">
        <v>0.4375</v>
      </c>
      <c r="Y86" s="24">
        <v>0.46875</v>
      </c>
    </row>
    <row r="87" spans="1:25" x14ac:dyDescent="0.15">
      <c r="A87" s="16" t="s">
        <v>51</v>
      </c>
      <c r="B87" s="26">
        <v>32</v>
      </c>
      <c r="C87" s="26">
        <v>0</v>
      </c>
      <c r="D87" s="26">
        <v>3</v>
      </c>
      <c r="E87" s="26">
        <v>29</v>
      </c>
      <c r="F87" s="18"/>
      <c r="G87" s="116" t="s">
        <v>161</v>
      </c>
      <c r="H87" s="99" t="s">
        <v>186</v>
      </c>
      <c r="I87" s="49">
        <v>257</v>
      </c>
      <c r="J87" s="49">
        <v>54</v>
      </c>
      <c r="K87" s="49">
        <v>136</v>
      </c>
      <c r="L87" s="49">
        <v>67</v>
      </c>
      <c r="M87" s="20">
        <v>0.21011673151750973</v>
      </c>
      <c r="N87" s="20">
        <v>0.52918287937743191</v>
      </c>
      <c r="O87" s="20">
        <v>0.26070038910505838</v>
      </c>
      <c r="Q87" s="97" t="s">
        <v>164</v>
      </c>
      <c r="R87" s="98" t="s">
        <v>171</v>
      </c>
      <c r="S87" s="49">
        <v>86</v>
      </c>
      <c r="T87" s="49">
        <v>7</v>
      </c>
      <c r="U87" s="49">
        <v>35</v>
      </c>
      <c r="V87" s="49">
        <v>44</v>
      </c>
      <c r="W87" s="24">
        <v>8.1395348837209308E-2</v>
      </c>
      <c r="X87" s="24">
        <v>0.40697674418604651</v>
      </c>
      <c r="Y87" s="24">
        <v>0.51162790697674421</v>
      </c>
    </row>
    <row r="88" spans="1:25" x14ac:dyDescent="0.15">
      <c r="A88" s="16" t="s">
        <v>53</v>
      </c>
      <c r="B88" s="26">
        <v>105</v>
      </c>
      <c r="C88" s="26">
        <v>0</v>
      </c>
      <c r="D88" s="26">
        <v>38</v>
      </c>
      <c r="E88" s="26">
        <v>67</v>
      </c>
      <c r="F88" s="18"/>
      <c r="G88" s="116" t="s">
        <v>161</v>
      </c>
      <c r="H88" s="123" t="s">
        <v>188</v>
      </c>
      <c r="I88" s="124">
        <v>464</v>
      </c>
      <c r="J88" s="124">
        <v>97</v>
      </c>
      <c r="K88" s="124">
        <v>225</v>
      </c>
      <c r="L88" s="124">
        <v>142</v>
      </c>
      <c r="M88" s="125">
        <v>0.20905172413793102</v>
      </c>
      <c r="N88" s="125">
        <v>0.48491379310344829</v>
      </c>
      <c r="O88" s="125">
        <v>0.30603448275862066</v>
      </c>
      <c r="Q88" s="97" t="s">
        <v>164</v>
      </c>
      <c r="R88" s="98" t="s">
        <v>172</v>
      </c>
      <c r="S88" s="49">
        <v>51</v>
      </c>
      <c r="T88" s="49">
        <v>2</v>
      </c>
      <c r="U88" s="49">
        <v>38</v>
      </c>
      <c r="V88" s="49">
        <v>11</v>
      </c>
      <c r="W88" s="24">
        <v>3.9215686274509803E-2</v>
      </c>
      <c r="X88" s="24">
        <v>0.74509803921568629</v>
      </c>
      <c r="Y88" s="24">
        <v>0.21568627450980393</v>
      </c>
    </row>
    <row r="89" spans="1:25" x14ac:dyDescent="0.15">
      <c r="A89" s="16" t="s">
        <v>56</v>
      </c>
      <c r="B89" s="26">
        <v>217</v>
      </c>
      <c r="C89" s="26">
        <v>13</v>
      </c>
      <c r="D89" s="26">
        <v>89</v>
      </c>
      <c r="E89" s="26">
        <v>115</v>
      </c>
      <c r="F89" s="18"/>
      <c r="G89" s="116" t="s">
        <v>161</v>
      </c>
      <c r="H89" s="126" t="s">
        <v>190</v>
      </c>
      <c r="I89" s="127">
        <v>264</v>
      </c>
      <c r="J89" s="127">
        <v>28</v>
      </c>
      <c r="K89" s="127">
        <v>123</v>
      </c>
      <c r="L89" s="127">
        <v>113</v>
      </c>
      <c r="M89" s="128">
        <v>0.10606060606060606</v>
      </c>
      <c r="N89" s="128">
        <v>0.46590909090909088</v>
      </c>
      <c r="O89" s="128">
        <v>0.42803030303030304</v>
      </c>
      <c r="Q89" s="97" t="s">
        <v>164</v>
      </c>
      <c r="R89" s="98" t="s">
        <v>174</v>
      </c>
      <c r="S89" s="49">
        <v>43</v>
      </c>
      <c r="T89" s="49">
        <v>3</v>
      </c>
      <c r="U89" s="49">
        <v>21</v>
      </c>
      <c r="V89" s="49">
        <v>19</v>
      </c>
      <c r="W89" s="24">
        <v>6.9767441860465115E-2</v>
      </c>
      <c r="X89" s="24">
        <v>0.48837209302325579</v>
      </c>
      <c r="Y89" s="24">
        <v>0.44186046511627908</v>
      </c>
    </row>
    <row r="90" spans="1:25" x14ac:dyDescent="0.15">
      <c r="A90" s="16" t="s">
        <v>58</v>
      </c>
      <c r="B90" s="26">
        <v>64</v>
      </c>
      <c r="C90" s="26">
        <v>3</v>
      </c>
      <c r="D90" s="26">
        <v>17</v>
      </c>
      <c r="E90" s="26">
        <v>44</v>
      </c>
      <c r="F90" s="18"/>
      <c r="G90" s="116" t="s">
        <v>161</v>
      </c>
      <c r="H90" s="99" t="s">
        <v>192</v>
      </c>
      <c r="I90" s="49">
        <v>74</v>
      </c>
      <c r="J90" s="49">
        <v>1</v>
      </c>
      <c r="K90" s="49">
        <v>31</v>
      </c>
      <c r="L90" s="49">
        <v>42</v>
      </c>
      <c r="M90" s="20">
        <v>1.3513513513513514E-2</v>
      </c>
      <c r="N90" s="20">
        <v>0.41891891891891891</v>
      </c>
      <c r="O90" s="20">
        <v>0.56756756756756754</v>
      </c>
      <c r="Q90" s="97" t="s">
        <v>164</v>
      </c>
      <c r="R90" s="102" t="s">
        <v>164</v>
      </c>
      <c r="S90" s="103">
        <v>276</v>
      </c>
      <c r="T90" s="103">
        <v>19</v>
      </c>
      <c r="U90" s="103">
        <v>126</v>
      </c>
      <c r="V90" s="103">
        <v>131</v>
      </c>
      <c r="W90" s="104">
        <v>6.8840579710144928E-2</v>
      </c>
      <c r="X90" s="104">
        <v>0.45652173913043476</v>
      </c>
      <c r="Y90" s="104">
        <v>0.47463768115942029</v>
      </c>
    </row>
    <row r="91" spans="1:25" x14ac:dyDescent="0.15">
      <c r="A91" s="16" t="s">
        <v>60</v>
      </c>
      <c r="B91" s="26">
        <v>26</v>
      </c>
      <c r="C91" s="26">
        <v>0</v>
      </c>
      <c r="D91" s="26">
        <v>8</v>
      </c>
      <c r="E91" s="26">
        <v>18</v>
      </c>
      <c r="F91" s="27"/>
      <c r="G91" s="116" t="s">
        <v>161</v>
      </c>
      <c r="H91" s="99" t="s">
        <v>193</v>
      </c>
      <c r="I91" s="49">
        <v>98</v>
      </c>
      <c r="J91" s="49">
        <v>2</v>
      </c>
      <c r="K91" s="49">
        <v>43</v>
      </c>
      <c r="L91" s="49">
        <v>53</v>
      </c>
      <c r="M91" s="20">
        <v>2.0408163265306121E-2</v>
      </c>
      <c r="N91" s="20">
        <v>0.43877551020408162</v>
      </c>
      <c r="O91" s="20">
        <v>0.54081632653061229</v>
      </c>
      <c r="Q91" s="108" t="s">
        <v>176</v>
      </c>
      <c r="R91" s="109" t="s">
        <v>177</v>
      </c>
      <c r="S91" s="49">
        <v>34</v>
      </c>
      <c r="T91" s="49">
        <v>1</v>
      </c>
      <c r="U91" s="49">
        <v>12</v>
      </c>
      <c r="V91" s="49">
        <v>21</v>
      </c>
      <c r="W91" s="24">
        <v>2.9411764705882353E-2</v>
      </c>
      <c r="X91" s="24">
        <v>0.35294117647058826</v>
      </c>
      <c r="Y91" s="24">
        <v>0.61764705882352944</v>
      </c>
    </row>
    <row r="92" spans="1:25" x14ac:dyDescent="0.15">
      <c r="A92" s="16" t="s">
        <v>62</v>
      </c>
      <c r="B92" s="26">
        <v>20</v>
      </c>
      <c r="C92" s="26">
        <v>0</v>
      </c>
      <c r="D92" s="26">
        <v>9</v>
      </c>
      <c r="E92" s="26">
        <v>11</v>
      </c>
      <c r="F92" s="18"/>
      <c r="G92" s="116" t="s">
        <v>161</v>
      </c>
      <c r="H92" s="99" t="s">
        <v>195</v>
      </c>
      <c r="I92" s="49">
        <v>122</v>
      </c>
      <c r="J92" s="49">
        <v>5</v>
      </c>
      <c r="K92" s="49">
        <v>60</v>
      </c>
      <c r="L92" s="49">
        <v>57</v>
      </c>
      <c r="M92" s="20">
        <v>4.0983606557377046E-2</v>
      </c>
      <c r="N92" s="20">
        <v>0.49180327868852458</v>
      </c>
      <c r="O92" s="20">
        <v>0.46721311475409838</v>
      </c>
      <c r="Q92" s="108" t="s">
        <v>176</v>
      </c>
      <c r="R92" s="109" t="s">
        <v>178</v>
      </c>
      <c r="S92" s="49">
        <v>90</v>
      </c>
      <c r="T92" s="49">
        <v>9</v>
      </c>
      <c r="U92" s="49">
        <v>46</v>
      </c>
      <c r="V92" s="49">
        <v>35</v>
      </c>
      <c r="W92" s="24">
        <v>0.1</v>
      </c>
      <c r="X92" s="24">
        <v>0.51111111111111107</v>
      </c>
      <c r="Y92" s="24">
        <v>0.3888888888888889</v>
      </c>
    </row>
    <row r="93" spans="1:25" x14ac:dyDescent="0.15">
      <c r="A93" s="16" t="s">
        <v>173</v>
      </c>
      <c r="B93" s="26">
        <v>768</v>
      </c>
      <c r="C93" s="26">
        <v>59</v>
      </c>
      <c r="D93" s="26">
        <v>335</v>
      </c>
      <c r="E93" s="26">
        <v>374</v>
      </c>
      <c r="F93" s="18"/>
      <c r="G93" s="116" t="s">
        <v>161</v>
      </c>
      <c r="H93" s="99" t="s">
        <v>197</v>
      </c>
      <c r="I93" s="49">
        <v>63</v>
      </c>
      <c r="J93" s="49">
        <v>8</v>
      </c>
      <c r="K93" s="49">
        <v>37</v>
      </c>
      <c r="L93" s="49">
        <v>18</v>
      </c>
      <c r="M93" s="20">
        <v>0.12698412698412698</v>
      </c>
      <c r="N93" s="20">
        <v>0.58730158730158732</v>
      </c>
      <c r="O93" s="20">
        <v>0.2857142857142857</v>
      </c>
      <c r="Q93" s="108" t="s">
        <v>176</v>
      </c>
      <c r="R93" s="109" t="s">
        <v>179</v>
      </c>
      <c r="S93" s="49">
        <v>36</v>
      </c>
      <c r="T93" s="49">
        <v>4</v>
      </c>
      <c r="U93" s="49">
        <v>19</v>
      </c>
      <c r="V93" s="49">
        <v>13</v>
      </c>
      <c r="W93" s="24">
        <v>0.1111111111111111</v>
      </c>
      <c r="X93" s="24">
        <v>0.52777777777777779</v>
      </c>
      <c r="Y93" s="24">
        <v>0.3611111111111111</v>
      </c>
    </row>
    <row r="94" spans="1:25" x14ac:dyDescent="0.15">
      <c r="A94" s="16" t="s">
        <v>175</v>
      </c>
      <c r="B94" s="26">
        <v>338</v>
      </c>
      <c r="C94" s="26">
        <v>0</v>
      </c>
      <c r="D94" s="26">
        <v>338</v>
      </c>
      <c r="E94" s="26">
        <v>0</v>
      </c>
      <c r="F94" s="18"/>
      <c r="G94" s="116" t="s">
        <v>161</v>
      </c>
      <c r="H94" s="99" t="s">
        <v>199</v>
      </c>
      <c r="I94" s="49">
        <v>88</v>
      </c>
      <c r="J94" s="49">
        <v>9</v>
      </c>
      <c r="K94" s="49">
        <v>48</v>
      </c>
      <c r="L94" s="49">
        <v>31</v>
      </c>
      <c r="M94" s="20">
        <v>0.10227272727272728</v>
      </c>
      <c r="N94" s="20">
        <v>0.54545454545454541</v>
      </c>
      <c r="O94" s="20">
        <v>0.35227272727272729</v>
      </c>
      <c r="Q94" s="108" t="s">
        <v>176</v>
      </c>
      <c r="R94" s="109" t="s">
        <v>180</v>
      </c>
      <c r="S94" s="49">
        <v>35</v>
      </c>
      <c r="T94" s="49">
        <v>3</v>
      </c>
      <c r="U94" s="49">
        <v>16</v>
      </c>
      <c r="V94" s="49">
        <v>16</v>
      </c>
      <c r="W94" s="24">
        <v>8.5714285714285715E-2</v>
      </c>
      <c r="X94" s="24">
        <v>0.45714285714285713</v>
      </c>
      <c r="Y94" s="24">
        <v>0.45714285714285713</v>
      </c>
    </row>
    <row r="95" spans="1:25" x14ac:dyDescent="0.15">
      <c r="A95" s="16" t="s">
        <v>70</v>
      </c>
      <c r="B95" s="26">
        <v>149</v>
      </c>
      <c r="C95" s="26">
        <v>12</v>
      </c>
      <c r="D95" s="26">
        <v>83</v>
      </c>
      <c r="E95" s="26">
        <v>54</v>
      </c>
      <c r="F95" s="27"/>
      <c r="G95" s="116" t="s">
        <v>161</v>
      </c>
      <c r="H95" s="99" t="s">
        <v>200</v>
      </c>
      <c r="I95" s="49">
        <v>93</v>
      </c>
      <c r="J95" s="49">
        <v>7</v>
      </c>
      <c r="K95" s="49">
        <v>39</v>
      </c>
      <c r="L95" s="49">
        <v>47</v>
      </c>
      <c r="M95" s="20">
        <v>7.5268817204301078E-2</v>
      </c>
      <c r="N95" s="20">
        <v>0.41935483870967744</v>
      </c>
      <c r="O95" s="20">
        <v>0.5053763440860215</v>
      </c>
      <c r="Q95" s="108" t="s">
        <v>176</v>
      </c>
      <c r="R95" s="109" t="s">
        <v>181</v>
      </c>
      <c r="S95" s="49">
        <v>81</v>
      </c>
      <c r="T95" s="49">
        <v>2</v>
      </c>
      <c r="U95" s="49">
        <v>46</v>
      </c>
      <c r="V95" s="49">
        <v>33</v>
      </c>
      <c r="W95" s="24">
        <v>2.4691358024691357E-2</v>
      </c>
      <c r="X95" s="24">
        <v>0.5679012345679012</v>
      </c>
      <c r="Y95" s="24">
        <v>0.40740740740740738</v>
      </c>
    </row>
    <row r="96" spans="1:25" x14ac:dyDescent="0.15">
      <c r="A96" s="16" t="s">
        <v>72</v>
      </c>
      <c r="B96" s="26">
        <v>81</v>
      </c>
      <c r="C96" s="26">
        <v>9</v>
      </c>
      <c r="D96" s="26">
        <v>42</v>
      </c>
      <c r="E96" s="26">
        <v>30</v>
      </c>
      <c r="F96" s="18"/>
      <c r="G96" s="116" t="s">
        <v>161</v>
      </c>
      <c r="H96" s="99" t="s">
        <v>123</v>
      </c>
      <c r="I96" s="49">
        <v>183</v>
      </c>
      <c r="J96" s="49">
        <v>9</v>
      </c>
      <c r="K96" s="49">
        <v>83</v>
      </c>
      <c r="L96" s="49">
        <v>91</v>
      </c>
      <c r="M96" s="20">
        <v>4.9180327868852458E-2</v>
      </c>
      <c r="N96" s="20">
        <v>0.45355191256830601</v>
      </c>
      <c r="O96" s="20">
        <v>0.49726775956284153</v>
      </c>
      <c r="Q96" s="108" t="s">
        <v>176</v>
      </c>
      <c r="R96" s="109" t="s">
        <v>182</v>
      </c>
      <c r="S96" s="49">
        <v>312</v>
      </c>
      <c r="T96" s="49">
        <v>52</v>
      </c>
      <c r="U96" s="49">
        <v>163</v>
      </c>
      <c r="V96" s="49">
        <v>97</v>
      </c>
      <c r="W96" s="24">
        <v>0.16666666666666666</v>
      </c>
      <c r="X96" s="24">
        <v>0.52243589743589747</v>
      </c>
      <c r="Y96" s="24">
        <v>0.3108974358974359</v>
      </c>
    </row>
    <row r="97" spans="1:25" x14ac:dyDescent="0.15">
      <c r="A97" s="16" t="s">
        <v>73</v>
      </c>
      <c r="B97" s="26">
        <v>114</v>
      </c>
      <c r="C97" s="26">
        <v>13</v>
      </c>
      <c r="D97" s="26">
        <v>72</v>
      </c>
      <c r="E97" s="26">
        <v>29</v>
      </c>
      <c r="F97" s="18"/>
      <c r="G97" s="116" t="s">
        <v>161</v>
      </c>
      <c r="H97" s="99" t="s">
        <v>203</v>
      </c>
      <c r="I97" s="49">
        <v>44</v>
      </c>
      <c r="J97" s="49">
        <v>2</v>
      </c>
      <c r="K97" s="49">
        <v>23</v>
      </c>
      <c r="L97" s="49">
        <v>19</v>
      </c>
      <c r="M97" s="20">
        <v>4.5454545454545456E-2</v>
      </c>
      <c r="N97" s="20">
        <v>0.52272727272727271</v>
      </c>
      <c r="O97" s="20">
        <v>0.43181818181818182</v>
      </c>
      <c r="Q97" s="108" t="s">
        <v>176</v>
      </c>
      <c r="R97" s="109" t="s">
        <v>183</v>
      </c>
      <c r="S97" s="49">
        <v>60</v>
      </c>
      <c r="T97" s="49">
        <v>4</v>
      </c>
      <c r="U97" s="49">
        <v>26</v>
      </c>
      <c r="V97" s="49">
        <v>30</v>
      </c>
      <c r="W97" s="24">
        <v>6.6666666666666666E-2</v>
      </c>
      <c r="X97" s="24">
        <v>0.43333333333333335</v>
      </c>
      <c r="Y97" s="24">
        <v>0.5</v>
      </c>
    </row>
    <row r="98" spans="1:25" x14ac:dyDescent="0.15">
      <c r="A98" s="16" t="s">
        <v>75</v>
      </c>
      <c r="B98" s="26">
        <v>41</v>
      </c>
      <c r="C98" s="26">
        <v>0</v>
      </c>
      <c r="D98" s="26">
        <v>7</v>
      </c>
      <c r="E98" s="26">
        <v>34</v>
      </c>
      <c r="F98" s="18"/>
      <c r="G98" s="116" t="s">
        <v>161</v>
      </c>
      <c r="H98" s="99" t="s">
        <v>205</v>
      </c>
      <c r="I98" s="49">
        <v>17</v>
      </c>
      <c r="J98" s="49">
        <v>0</v>
      </c>
      <c r="K98" s="49">
        <v>5</v>
      </c>
      <c r="L98" s="49">
        <v>12</v>
      </c>
      <c r="M98" s="20">
        <v>0</v>
      </c>
      <c r="N98" s="20">
        <v>0.29411764705882354</v>
      </c>
      <c r="O98" s="20">
        <v>0.70588235294117652</v>
      </c>
      <c r="Q98" s="108" t="s">
        <v>176</v>
      </c>
      <c r="R98" s="109" t="s">
        <v>185</v>
      </c>
      <c r="S98" s="49">
        <v>174</v>
      </c>
      <c r="T98" s="49">
        <v>22</v>
      </c>
      <c r="U98" s="49">
        <v>84</v>
      </c>
      <c r="V98" s="49">
        <v>68</v>
      </c>
      <c r="W98" s="24">
        <v>0.12643678160919541</v>
      </c>
      <c r="X98" s="24">
        <v>0.48275862068965519</v>
      </c>
      <c r="Y98" s="24">
        <v>0.39080459770114945</v>
      </c>
    </row>
    <row r="99" spans="1:25" x14ac:dyDescent="0.15">
      <c r="A99" s="16" t="s">
        <v>12</v>
      </c>
      <c r="B99" s="26">
        <v>281</v>
      </c>
      <c r="C99" s="26">
        <v>29</v>
      </c>
      <c r="D99" s="26">
        <v>135</v>
      </c>
      <c r="E99" s="26">
        <v>117</v>
      </c>
      <c r="F99" s="18"/>
      <c r="G99" s="116" t="s">
        <v>161</v>
      </c>
      <c r="H99" s="140" t="s">
        <v>18</v>
      </c>
      <c r="I99" s="141">
        <v>466</v>
      </c>
      <c r="J99" s="141">
        <v>72</v>
      </c>
      <c r="K99" s="141">
        <v>229</v>
      </c>
      <c r="L99" s="141">
        <v>165</v>
      </c>
      <c r="M99" s="142">
        <v>0.15450643776824036</v>
      </c>
      <c r="N99" s="142">
        <v>0.49141630901287553</v>
      </c>
      <c r="O99" s="142">
        <v>0.35407725321888411</v>
      </c>
      <c r="Q99" s="108" t="s">
        <v>176</v>
      </c>
      <c r="R99" s="109" t="s">
        <v>187</v>
      </c>
      <c r="S99" s="49">
        <v>103</v>
      </c>
      <c r="T99" s="49">
        <v>12</v>
      </c>
      <c r="U99" s="49">
        <v>58</v>
      </c>
      <c r="V99" s="49">
        <v>33</v>
      </c>
      <c r="W99" s="24">
        <v>0.11650485436893204</v>
      </c>
      <c r="X99" s="24">
        <v>0.56310679611650483</v>
      </c>
      <c r="Y99" s="24">
        <v>0.32038834951456313</v>
      </c>
    </row>
    <row r="100" spans="1:25" x14ac:dyDescent="0.15">
      <c r="A100" s="16" t="s">
        <v>78</v>
      </c>
      <c r="B100" s="139">
        <v>52</v>
      </c>
      <c r="C100" s="139">
        <v>0</v>
      </c>
      <c r="D100" s="139">
        <v>22</v>
      </c>
      <c r="E100" s="139">
        <v>30</v>
      </c>
      <c r="F100" s="18"/>
      <c r="G100" s="116" t="s">
        <v>161</v>
      </c>
      <c r="H100" s="99" t="s">
        <v>208</v>
      </c>
      <c r="I100" s="49">
        <v>83</v>
      </c>
      <c r="J100" s="49">
        <v>11</v>
      </c>
      <c r="K100" s="49">
        <v>45</v>
      </c>
      <c r="L100" s="49">
        <v>27</v>
      </c>
      <c r="M100" s="20">
        <v>0.13253012048192772</v>
      </c>
      <c r="N100" s="20">
        <v>0.54216867469879515</v>
      </c>
      <c r="O100" s="20">
        <v>0.3253012048192771</v>
      </c>
      <c r="Q100" s="108" t="s">
        <v>176</v>
      </c>
      <c r="R100" s="109" t="s">
        <v>189</v>
      </c>
      <c r="S100" s="49">
        <v>119</v>
      </c>
      <c r="T100" s="49">
        <v>21</v>
      </c>
      <c r="U100" s="49">
        <v>75</v>
      </c>
      <c r="V100" s="49">
        <v>23</v>
      </c>
      <c r="W100" s="24">
        <v>0.17647058823529413</v>
      </c>
      <c r="X100" s="24">
        <v>0.63025210084033612</v>
      </c>
      <c r="Y100" s="24">
        <v>0.19327731092436976</v>
      </c>
    </row>
    <row r="101" spans="1:25" x14ac:dyDescent="0.15">
      <c r="A101" s="16" t="s">
        <v>80</v>
      </c>
      <c r="B101" s="26">
        <v>36</v>
      </c>
      <c r="C101" s="26">
        <v>3</v>
      </c>
      <c r="D101" s="26">
        <v>8</v>
      </c>
      <c r="E101" s="26">
        <v>25</v>
      </c>
      <c r="F101" s="27"/>
      <c r="G101" s="116" t="s">
        <v>161</v>
      </c>
      <c r="H101" s="99" t="s">
        <v>209</v>
      </c>
      <c r="I101" s="49">
        <v>21</v>
      </c>
      <c r="J101" s="49">
        <v>1</v>
      </c>
      <c r="K101" s="49">
        <v>11</v>
      </c>
      <c r="L101" s="49">
        <v>9</v>
      </c>
      <c r="M101" s="20">
        <v>4.7619047619047616E-2</v>
      </c>
      <c r="N101" s="20">
        <v>0.52380952380952384</v>
      </c>
      <c r="O101" s="20">
        <v>0.42857142857142855</v>
      </c>
      <c r="Q101" s="108" t="s">
        <v>176</v>
      </c>
      <c r="R101" s="129" t="s">
        <v>191</v>
      </c>
      <c r="S101" s="49">
        <v>29</v>
      </c>
      <c r="T101" s="49">
        <v>2</v>
      </c>
      <c r="U101" s="49">
        <v>19</v>
      </c>
      <c r="V101" s="49">
        <v>8</v>
      </c>
      <c r="W101" s="24">
        <v>6.8965517241379309E-2</v>
      </c>
      <c r="X101" s="24">
        <v>0.65517241379310343</v>
      </c>
      <c r="Y101" s="24">
        <v>0.27586206896551724</v>
      </c>
    </row>
    <row r="102" spans="1:25" x14ac:dyDescent="0.15">
      <c r="A102" s="16" t="s">
        <v>82</v>
      </c>
      <c r="B102" s="26">
        <v>26</v>
      </c>
      <c r="C102" s="26">
        <v>0</v>
      </c>
      <c r="D102" s="26">
        <v>8</v>
      </c>
      <c r="E102" s="26">
        <v>18</v>
      </c>
      <c r="F102" s="18"/>
      <c r="G102" s="116" t="s">
        <v>161</v>
      </c>
      <c r="H102" s="99" t="s">
        <v>211</v>
      </c>
      <c r="I102" s="49">
        <v>23</v>
      </c>
      <c r="J102" s="49">
        <v>0</v>
      </c>
      <c r="K102" s="49">
        <v>9</v>
      </c>
      <c r="L102" s="49">
        <v>14</v>
      </c>
      <c r="M102" s="20">
        <v>0</v>
      </c>
      <c r="N102" s="20">
        <v>0.39130434782608697</v>
      </c>
      <c r="O102" s="20">
        <v>0.60869565217391308</v>
      </c>
      <c r="Q102" s="109" t="s">
        <v>176</v>
      </c>
      <c r="R102" s="109" t="s">
        <v>176</v>
      </c>
      <c r="S102" s="130">
        <v>1073</v>
      </c>
      <c r="T102" s="130">
        <v>132</v>
      </c>
      <c r="U102" s="130">
        <v>564</v>
      </c>
      <c r="V102" s="130">
        <v>377</v>
      </c>
      <c r="W102" s="131">
        <v>0.12301957129543337</v>
      </c>
      <c r="X102" s="131">
        <v>0.52562907735321529</v>
      </c>
      <c r="Y102" s="132">
        <v>0.35135135135135137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v>85</v>
      </c>
      <c r="J103" s="49">
        <v>14</v>
      </c>
      <c r="K103" s="49">
        <v>37</v>
      </c>
      <c r="L103" s="49">
        <v>34</v>
      </c>
      <c r="M103" s="20">
        <v>0.16470588235294117</v>
      </c>
      <c r="N103" s="20">
        <v>0.43529411764705883</v>
      </c>
      <c r="O103" s="20">
        <v>0.4</v>
      </c>
      <c r="Q103" s="133" t="s">
        <v>188</v>
      </c>
      <c r="R103" s="134" t="s">
        <v>194</v>
      </c>
      <c r="S103" s="49">
        <v>119</v>
      </c>
      <c r="T103" s="49">
        <v>17</v>
      </c>
      <c r="U103" s="49">
        <v>62</v>
      </c>
      <c r="V103" s="49">
        <v>40</v>
      </c>
      <c r="W103" s="24">
        <v>0.14285714285714285</v>
      </c>
      <c r="X103" s="24">
        <v>0.52100840336134457</v>
      </c>
      <c r="Y103" s="20">
        <v>0.33613445378151263</v>
      </c>
    </row>
    <row r="104" spans="1:25" x14ac:dyDescent="0.15">
      <c r="A104" s="16" t="s">
        <v>86</v>
      </c>
      <c r="B104" s="26">
        <v>34</v>
      </c>
      <c r="C104" s="26">
        <v>6</v>
      </c>
      <c r="D104" s="26">
        <v>12</v>
      </c>
      <c r="E104" s="26">
        <v>16</v>
      </c>
      <c r="F104" s="27"/>
      <c r="G104" s="116" t="s">
        <v>161</v>
      </c>
      <c r="H104" s="99" t="s">
        <v>215</v>
      </c>
      <c r="I104" s="49">
        <v>77</v>
      </c>
      <c r="J104" s="49">
        <v>10</v>
      </c>
      <c r="K104" s="49">
        <v>47</v>
      </c>
      <c r="L104" s="49">
        <v>20</v>
      </c>
      <c r="M104" s="20">
        <v>0.12987012987012986</v>
      </c>
      <c r="N104" s="20">
        <v>0.61038961038961037</v>
      </c>
      <c r="O104" s="20">
        <v>0.25974025974025972</v>
      </c>
      <c r="Q104" s="133" t="s">
        <v>188</v>
      </c>
      <c r="R104" s="134" t="s">
        <v>196</v>
      </c>
      <c r="S104" s="49">
        <v>191</v>
      </c>
      <c r="T104" s="49">
        <v>43</v>
      </c>
      <c r="U104" s="49">
        <v>92</v>
      </c>
      <c r="V104" s="49">
        <v>56</v>
      </c>
      <c r="W104" s="24">
        <v>0.22513089005235601</v>
      </c>
      <c r="X104" s="24">
        <v>0.48167539267015708</v>
      </c>
      <c r="Y104" s="20">
        <v>0.29319371727748689</v>
      </c>
    </row>
    <row r="105" spans="1:25" x14ac:dyDescent="0.15">
      <c r="A105" s="16" t="s">
        <v>88</v>
      </c>
      <c r="B105" s="26">
        <v>17</v>
      </c>
      <c r="C105" s="26">
        <v>0</v>
      </c>
      <c r="D105" s="26">
        <v>7</v>
      </c>
      <c r="E105" s="26">
        <v>10</v>
      </c>
      <c r="F105" s="18"/>
      <c r="G105" s="116" t="s">
        <v>161</v>
      </c>
      <c r="H105" s="99" t="s">
        <v>217</v>
      </c>
      <c r="I105" s="49">
        <v>98</v>
      </c>
      <c r="J105" s="49">
        <v>4</v>
      </c>
      <c r="K105" s="49">
        <v>52</v>
      </c>
      <c r="L105" s="49">
        <v>42</v>
      </c>
      <c r="M105" s="20">
        <v>4.0816326530612242E-2</v>
      </c>
      <c r="N105" s="20">
        <v>0.53061224489795922</v>
      </c>
      <c r="O105" s="20">
        <v>0.42857142857142855</v>
      </c>
      <c r="Q105" s="133" t="s">
        <v>188</v>
      </c>
      <c r="R105" s="134" t="s">
        <v>198</v>
      </c>
      <c r="S105" s="49">
        <v>154</v>
      </c>
      <c r="T105" s="49">
        <v>37</v>
      </c>
      <c r="U105" s="49">
        <v>71</v>
      </c>
      <c r="V105" s="49">
        <v>46</v>
      </c>
      <c r="W105" s="24">
        <v>0.24025974025974026</v>
      </c>
      <c r="X105" s="24">
        <v>0.46103896103896103</v>
      </c>
      <c r="Y105" s="20">
        <v>0.29870129870129869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v>79</v>
      </c>
      <c r="J106" s="49">
        <v>9</v>
      </c>
      <c r="K106" s="49">
        <v>33</v>
      </c>
      <c r="L106" s="49">
        <v>37</v>
      </c>
      <c r="M106" s="20">
        <v>0.11392405063291139</v>
      </c>
      <c r="N106" s="20">
        <v>0.41772151898734178</v>
      </c>
      <c r="O106" s="20">
        <v>0.46835443037974683</v>
      </c>
      <c r="Q106" s="134" t="s">
        <v>188</v>
      </c>
      <c r="R106" s="134" t="s">
        <v>188</v>
      </c>
      <c r="S106" s="135">
        <v>464</v>
      </c>
      <c r="T106" s="135">
        <v>97</v>
      </c>
      <c r="U106" s="135">
        <v>225</v>
      </c>
      <c r="V106" s="135">
        <v>142</v>
      </c>
      <c r="W106" s="136">
        <v>0.20905172413793102</v>
      </c>
      <c r="X106" s="136">
        <v>0.48491379310344829</v>
      </c>
      <c r="Y106" s="125">
        <v>0.30603448275862066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220</v>
      </c>
      <c r="I107" s="49">
        <v>145</v>
      </c>
      <c r="J107" s="49">
        <v>11</v>
      </c>
      <c r="K107" s="49">
        <v>88</v>
      </c>
      <c r="L107" s="49">
        <v>46</v>
      </c>
      <c r="M107" s="20">
        <v>7.586206896551724E-2</v>
      </c>
      <c r="N107" s="20">
        <v>0.60689655172413792</v>
      </c>
      <c r="O107" s="20">
        <v>0.31724137931034485</v>
      </c>
      <c r="Q107" s="137" t="s">
        <v>190</v>
      </c>
      <c r="R107" s="138" t="s">
        <v>201</v>
      </c>
      <c r="S107" s="49">
        <v>30</v>
      </c>
      <c r="T107" s="49">
        <v>4</v>
      </c>
      <c r="U107" s="49">
        <v>19</v>
      </c>
      <c r="V107" s="49">
        <v>7</v>
      </c>
      <c r="W107" s="24">
        <v>0.13333333333333333</v>
      </c>
      <c r="X107" s="24">
        <v>0.6333333333333333</v>
      </c>
      <c r="Y107" s="20">
        <v>0.23333333333333334</v>
      </c>
    </row>
    <row r="108" spans="1:25" x14ac:dyDescent="0.15">
      <c r="A108" s="16" t="s">
        <v>94</v>
      </c>
      <c r="B108" s="26">
        <v>42</v>
      </c>
      <c r="C108" s="26">
        <v>1</v>
      </c>
      <c r="D108" s="26">
        <v>16</v>
      </c>
      <c r="E108" s="26">
        <v>25</v>
      </c>
      <c r="F108" s="18"/>
      <c r="G108" s="116" t="s">
        <v>161</v>
      </c>
      <c r="H108" s="99" t="s">
        <v>222</v>
      </c>
      <c r="I108" s="49">
        <v>338</v>
      </c>
      <c r="J108" s="49">
        <v>38</v>
      </c>
      <c r="K108" s="49">
        <v>159</v>
      </c>
      <c r="L108" s="49">
        <v>141</v>
      </c>
      <c r="M108" s="20">
        <v>0.11242603550295859</v>
      </c>
      <c r="N108" s="20">
        <v>0.47041420118343197</v>
      </c>
      <c r="O108" s="20">
        <v>0.41715976331360949</v>
      </c>
      <c r="Q108" s="137" t="s">
        <v>190</v>
      </c>
      <c r="R108" s="138" t="s">
        <v>202</v>
      </c>
      <c r="S108" s="49">
        <v>90</v>
      </c>
      <c r="T108" s="49">
        <v>11</v>
      </c>
      <c r="U108" s="49">
        <v>43</v>
      </c>
      <c r="V108" s="49">
        <v>36</v>
      </c>
      <c r="W108" s="24">
        <v>0.12222222222222222</v>
      </c>
      <c r="X108" s="24">
        <v>0.4777777777777778</v>
      </c>
      <c r="Y108" s="20">
        <v>0.4</v>
      </c>
    </row>
    <row r="109" spans="1:25" x14ac:dyDescent="0.15">
      <c r="A109" s="16" t="s">
        <v>96</v>
      </c>
      <c r="B109" s="26">
        <v>30</v>
      </c>
      <c r="C109" s="26">
        <v>0</v>
      </c>
      <c r="D109" s="26">
        <v>3</v>
      </c>
      <c r="E109" s="26">
        <v>27</v>
      </c>
      <c r="F109" s="18"/>
      <c r="G109" s="116" t="s">
        <v>161</v>
      </c>
      <c r="H109" s="99" t="s">
        <v>224</v>
      </c>
      <c r="I109" s="49">
        <v>76</v>
      </c>
      <c r="J109" s="49">
        <v>0</v>
      </c>
      <c r="K109" s="49">
        <v>36</v>
      </c>
      <c r="L109" s="49">
        <v>40</v>
      </c>
      <c r="M109" s="20">
        <v>0</v>
      </c>
      <c r="N109" s="20">
        <v>0.47368421052631576</v>
      </c>
      <c r="O109" s="20">
        <v>0.52631578947368418</v>
      </c>
      <c r="Q109" s="137" t="s">
        <v>190</v>
      </c>
      <c r="R109" s="138" t="s">
        <v>204</v>
      </c>
      <c r="S109" s="49">
        <v>56</v>
      </c>
      <c r="T109" s="49">
        <v>8</v>
      </c>
      <c r="U109" s="49">
        <v>25</v>
      </c>
      <c r="V109" s="49">
        <v>23</v>
      </c>
      <c r="W109" s="24">
        <v>0.14285714285714285</v>
      </c>
      <c r="X109" s="24">
        <v>0.44642857142857145</v>
      </c>
      <c r="Y109" s="20">
        <v>0.4107142857142857</v>
      </c>
    </row>
    <row r="110" spans="1:25" x14ac:dyDescent="0.15">
      <c r="A110" s="16" t="s">
        <v>98</v>
      </c>
      <c r="B110" s="26">
        <v>56</v>
      </c>
      <c r="C110" s="26">
        <v>5</v>
      </c>
      <c r="D110" s="26">
        <v>17</v>
      </c>
      <c r="E110" s="26">
        <v>34</v>
      </c>
      <c r="F110" s="18"/>
      <c r="G110" s="116" t="s">
        <v>161</v>
      </c>
      <c r="H110" s="156" t="s">
        <v>213</v>
      </c>
      <c r="I110" s="157">
        <v>182</v>
      </c>
      <c r="J110" s="157">
        <v>14</v>
      </c>
      <c r="K110" s="157">
        <v>81</v>
      </c>
      <c r="L110" s="157">
        <v>87</v>
      </c>
      <c r="M110" s="158">
        <v>7.6923076923076927E-2</v>
      </c>
      <c r="N110" s="158">
        <v>0.44505494505494503</v>
      </c>
      <c r="O110" s="158">
        <v>0.47802197802197804</v>
      </c>
      <c r="Q110" s="137" t="s">
        <v>190</v>
      </c>
      <c r="R110" s="138" t="s">
        <v>206</v>
      </c>
      <c r="S110" s="49">
        <v>77</v>
      </c>
      <c r="T110" s="49">
        <v>5</v>
      </c>
      <c r="U110" s="49">
        <v>32</v>
      </c>
      <c r="V110" s="49">
        <v>40</v>
      </c>
      <c r="W110" s="24">
        <v>6.4935064935064929E-2</v>
      </c>
      <c r="X110" s="24">
        <v>0.41558441558441561</v>
      </c>
      <c r="Y110" s="20">
        <v>0.51948051948051943</v>
      </c>
    </row>
    <row r="111" spans="1:25" x14ac:dyDescent="0.15">
      <c r="A111" s="16" t="s">
        <v>104</v>
      </c>
      <c r="B111" s="26">
        <v>35</v>
      </c>
      <c r="C111" s="26">
        <v>0</v>
      </c>
      <c r="D111" s="26">
        <v>9</v>
      </c>
      <c r="E111" s="26">
        <v>26</v>
      </c>
      <c r="F111" s="18"/>
      <c r="G111" s="116" t="s">
        <v>161</v>
      </c>
      <c r="H111" s="99" t="s">
        <v>227</v>
      </c>
      <c r="I111" s="49">
        <v>98</v>
      </c>
      <c r="J111" s="49">
        <v>9</v>
      </c>
      <c r="K111" s="49">
        <v>44</v>
      </c>
      <c r="L111" s="49">
        <v>45</v>
      </c>
      <c r="M111" s="20">
        <v>9.1836734693877556E-2</v>
      </c>
      <c r="N111" s="20">
        <v>0.44897959183673469</v>
      </c>
      <c r="O111" s="20">
        <v>0.45918367346938777</v>
      </c>
      <c r="Q111" s="137" t="s">
        <v>190</v>
      </c>
      <c r="R111" s="138" t="s">
        <v>207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41</v>
      </c>
      <c r="C112" s="26">
        <v>2</v>
      </c>
      <c r="D112" s="26">
        <v>17</v>
      </c>
      <c r="E112" s="26">
        <v>22</v>
      </c>
      <c r="F112" s="18"/>
      <c r="G112" s="116" t="s">
        <v>161</v>
      </c>
      <c r="H112" s="99" t="s">
        <v>229</v>
      </c>
      <c r="I112" s="49">
        <v>26</v>
      </c>
      <c r="J112" s="49">
        <v>1</v>
      </c>
      <c r="K112" s="49">
        <v>11</v>
      </c>
      <c r="L112" s="49">
        <v>14</v>
      </c>
      <c r="M112" s="20">
        <v>3.8461538461538464E-2</v>
      </c>
      <c r="N112" s="20">
        <v>0.42307692307692307</v>
      </c>
      <c r="O112" s="20">
        <v>0.53846153846153844</v>
      </c>
      <c r="Q112" s="137" t="s">
        <v>190</v>
      </c>
      <c r="R112" s="143" t="s">
        <v>190</v>
      </c>
      <c r="S112" s="144">
        <v>264</v>
      </c>
      <c r="T112" s="144">
        <v>28</v>
      </c>
      <c r="U112" s="144">
        <v>123</v>
      </c>
      <c r="V112" s="144">
        <v>113</v>
      </c>
      <c r="W112" s="145">
        <v>0.10606060606060606</v>
      </c>
      <c r="X112" s="145">
        <v>0.46590909090909088</v>
      </c>
      <c r="Y112" s="128">
        <v>0.42803030303030304</v>
      </c>
    </row>
    <row r="113" spans="1:25" x14ac:dyDescent="0.15">
      <c r="A113" s="16" t="s">
        <v>109</v>
      </c>
      <c r="B113" s="26">
        <v>150</v>
      </c>
      <c r="C113" s="26">
        <v>13</v>
      </c>
      <c r="D113" s="26">
        <v>62</v>
      </c>
      <c r="E113" s="26">
        <v>75</v>
      </c>
      <c r="F113" s="18"/>
      <c r="G113" s="116" t="s">
        <v>161</v>
      </c>
      <c r="H113" s="55" t="s">
        <v>219</v>
      </c>
      <c r="I113" s="100">
        <v>235</v>
      </c>
      <c r="J113" s="100">
        <v>20</v>
      </c>
      <c r="K113" s="100">
        <v>115</v>
      </c>
      <c r="L113" s="100">
        <v>100</v>
      </c>
      <c r="M113" s="101">
        <v>8.5106382978723402E-2</v>
      </c>
      <c r="N113" s="101">
        <v>0.48936170212765956</v>
      </c>
      <c r="O113" s="101">
        <v>0.42553191489361702</v>
      </c>
      <c r="Q113" s="146" t="s">
        <v>18</v>
      </c>
      <c r="R113" s="147" t="s">
        <v>16</v>
      </c>
      <c r="S113" s="49">
        <v>346</v>
      </c>
      <c r="T113" s="49">
        <v>53</v>
      </c>
      <c r="U113" s="49">
        <v>165</v>
      </c>
      <c r="V113" s="49">
        <v>128</v>
      </c>
      <c r="W113" s="24">
        <v>0.15317919075144509</v>
      </c>
      <c r="X113" s="24">
        <v>0.47687861271676302</v>
      </c>
      <c r="Y113" s="20">
        <v>0.36994219653179189</v>
      </c>
    </row>
    <row r="114" spans="1:25" x14ac:dyDescent="0.15">
      <c r="A114" s="16" t="s">
        <v>112</v>
      </c>
      <c r="B114" s="26">
        <v>127</v>
      </c>
      <c r="C114" s="26">
        <v>7</v>
      </c>
      <c r="D114" s="26">
        <v>47</v>
      </c>
      <c r="E114" s="26">
        <v>73</v>
      </c>
      <c r="F114" s="27"/>
      <c r="G114" s="116" t="s">
        <v>161</v>
      </c>
      <c r="H114" s="99" t="s">
        <v>232</v>
      </c>
      <c r="I114" s="49">
        <v>54</v>
      </c>
      <c r="J114" s="49">
        <v>5</v>
      </c>
      <c r="K114" s="49">
        <v>21</v>
      </c>
      <c r="L114" s="49">
        <v>28</v>
      </c>
      <c r="M114" s="20">
        <v>9.2592592592592587E-2</v>
      </c>
      <c r="N114" s="20">
        <v>0.3888888888888889</v>
      </c>
      <c r="O114" s="20">
        <v>0.51851851851851849</v>
      </c>
      <c r="Q114" s="146" t="s">
        <v>18</v>
      </c>
      <c r="R114" s="147" t="s">
        <v>210</v>
      </c>
      <c r="S114" s="49">
        <v>120</v>
      </c>
      <c r="T114" s="49">
        <v>19</v>
      </c>
      <c r="U114" s="49">
        <v>64</v>
      </c>
      <c r="V114" s="49">
        <v>37</v>
      </c>
      <c r="W114" s="24">
        <v>0.15833333333333333</v>
      </c>
      <c r="X114" s="24">
        <v>0.53333333333333333</v>
      </c>
      <c r="Y114" s="20">
        <v>0.30833333333333335</v>
      </c>
    </row>
    <row r="115" spans="1:25" x14ac:dyDescent="0.15">
      <c r="A115" s="16" t="s">
        <v>114</v>
      </c>
      <c r="B115" s="26">
        <v>40</v>
      </c>
      <c r="C115" s="26">
        <v>2</v>
      </c>
      <c r="D115" s="26">
        <v>9</v>
      </c>
      <c r="E115" s="26">
        <v>29</v>
      </c>
      <c r="F115" s="18"/>
      <c r="G115" s="116" t="s">
        <v>161</v>
      </c>
      <c r="H115" s="99" t="s">
        <v>234</v>
      </c>
      <c r="I115" s="49">
        <v>50</v>
      </c>
      <c r="J115" s="49">
        <v>3</v>
      </c>
      <c r="K115" s="49">
        <v>20</v>
      </c>
      <c r="L115" s="49">
        <v>27</v>
      </c>
      <c r="M115" s="20">
        <v>0.06</v>
      </c>
      <c r="N115" s="20">
        <v>0.4</v>
      </c>
      <c r="O115" s="20">
        <v>0.54</v>
      </c>
      <c r="Q115" s="146" t="s">
        <v>18</v>
      </c>
      <c r="R115" s="148" t="s">
        <v>18</v>
      </c>
      <c r="S115" s="149">
        <v>466</v>
      </c>
      <c r="T115" s="149">
        <v>72</v>
      </c>
      <c r="U115" s="149">
        <v>229</v>
      </c>
      <c r="V115" s="149">
        <v>165</v>
      </c>
      <c r="W115" s="150">
        <v>0.15450643776824036</v>
      </c>
      <c r="X115" s="150">
        <v>0.49141630901287553</v>
      </c>
      <c r="Y115" s="142">
        <v>0.35407725321888411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v>56</v>
      </c>
      <c r="J116" s="49">
        <v>1</v>
      </c>
      <c r="K116" s="49">
        <v>28</v>
      </c>
      <c r="L116" s="49">
        <v>27</v>
      </c>
      <c r="M116" s="20">
        <v>1.7857142857142856E-2</v>
      </c>
      <c r="N116" s="20">
        <v>0.5</v>
      </c>
      <c r="O116" s="20">
        <v>0.48214285714285715</v>
      </c>
      <c r="Q116" s="85" t="s">
        <v>213</v>
      </c>
      <c r="R116" s="80" t="s">
        <v>214</v>
      </c>
      <c r="S116" s="49">
        <v>90</v>
      </c>
      <c r="T116" s="49">
        <v>2</v>
      </c>
      <c r="U116" s="49">
        <v>37</v>
      </c>
      <c r="V116" s="49">
        <v>51</v>
      </c>
      <c r="W116" s="24">
        <v>2.2222222222222223E-2</v>
      </c>
      <c r="X116" s="24">
        <v>0.41111111111111109</v>
      </c>
      <c r="Y116" s="20">
        <v>0.56666666666666665</v>
      </c>
    </row>
    <row r="117" spans="1:25" x14ac:dyDescent="0.15">
      <c r="A117" s="16" t="s">
        <v>119</v>
      </c>
      <c r="B117" s="26">
        <v>51</v>
      </c>
      <c r="C117" s="26">
        <v>1</v>
      </c>
      <c r="D117" s="26">
        <v>20</v>
      </c>
      <c r="E117" s="26">
        <v>30</v>
      </c>
      <c r="F117" s="18"/>
      <c r="G117" s="116" t="s">
        <v>161</v>
      </c>
      <c r="H117" s="99" t="s">
        <v>237</v>
      </c>
      <c r="I117" s="49">
        <v>74</v>
      </c>
      <c r="J117" s="49">
        <v>10</v>
      </c>
      <c r="K117" s="49">
        <v>28</v>
      </c>
      <c r="L117" s="49">
        <v>36</v>
      </c>
      <c r="M117" s="20">
        <v>0.13513513513513514</v>
      </c>
      <c r="N117" s="20">
        <v>0.3783783783783784</v>
      </c>
      <c r="O117" s="20">
        <v>0.48648648648648651</v>
      </c>
      <c r="Q117" s="85" t="s">
        <v>213</v>
      </c>
      <c r="R117" s="80" t="s">
        <v>216</v>
      </c>
      <c r="S117" s="49">
        <v>92</v>
      </c>
      <c r="T117" s="49">
        <v>12</v>
      </c>
      <c r="U117" s="49">
        <v>44</v>
      </c>
      <c r="V117" s="49">
        <v>36</v>
      </c>
      <c r="W117" s="24">
        <v>0.13043478260869565</v>
      </c>
      <c r="X117" s="24">
        <v>0.47826086956521741</v>
      </c>
      <c r="Y117" s="20">
        <v>0.39130434782608697</v>
      </c>
    </row>
    <row r="118" spans="1:25" x14ac:dyDescent="0.15">
      <c r="A118" s="16" t="s">
        <v>121</v>
      </c>
      <c r="B118" s="26">
        <v>228</v>
      </c>
      <c r="C118" s="26">
        <v>23</v>
      </c>
      <c r="D118" s="26">
        <v>116</v>
      </c>
      <c r="E118" s="26">
        <v>89</v>
      </c>
      <c r="F118" s="27"/>
      <c r="G118" s="116" t="s">
        <v>161</v>
      </c>
      <c r="H118" s="171" t="s">
        <v>230</v>
      </c>
      <c r="I118" s="172">
        <v>325</v>
      </c>
      <c r="J118" s="172">
        <v>28</v>
      </c>
      <c r="K118" s="172">
        <v>160</v>
      </c>
      <c r="L118" s="172">
        <v>137</v>
      </c>
      <c r="M118" s="168">
        <v>8.615384615384615E-2</v>
      </c>
      <c r="N118" s="168">
        <v>0.49230769230769234</v>
      </c>
      <c r="O118" s="168">
        <v>0.42153846153846153</v>
      </c>
      <c r="Q118" s="85" t="s">
        <v>213</v>
      </c>
      <c r="R118" s="151" t="s">
        <v>213</v>
      </c>
      <c r="S118" s="152">
        <v>182</v>
      </c>
      <c r="T118" s="152">
        <v>14</v>
      </c>
      <c r="U118" s="152">
        <v>81</v>
      </c>
      <c r="V118" s="152">
        <v>87</v>
      </c>
      <c r="W118" s="88">
        <v>7.6923076923076927E-2</v>
      </c>
      <c r="X118" s="88">
        <v>0.44505494505494503</v>
      </c>
      <c r="Y118" s="153">
        <v>0.47802197802197804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16</v>
      </c>
      <c r="E119" s="26">
        <v>27</v>
      </c>
      <c r="F119" s="18"/>
      <c r="G119" s="116" t="s">
        <v>161</v>
      </c>
      <c r="H119" s="173" t="s">
        <v>238</v>
      </c>
      <c r="I119" s="174">
        <v>940</v>
      </c>
      <c r="J119" s="174">
        <v>173</v>
      </c>
      <c r="K119" s="174">
        <v>501</v>
      </c>
      <c r="L119" s="174">
        <v>266</v>
      </c>
      <c r="M119" s="175">
        <v>0.18404255319148935</v>
      </c>
      <c r="N119" s="175">
        <v>0.53297872340425534</v>
      </c>
      <c r="O119" s="175">
        <v>0.28297872340425534</v>
      </c>
      <c r="Q119" s="154" t="s">
        <v>219</v>
      </c>
      <c r="R119" s="155" t="s">
        <v>219</v>
      </c>
      <c r="S119" s="49">
        <v>116</v>
      </c>
      <c r="T119" s="49">
        <v>7</v>
      </c>
      <c r="U119" s="49">
        <v>54</v>
      </c>
      <c r="V119" s="49">
        <v>55</v>
      </c>
      <c r="W119" s="24">
        <v>6.0344827586206899E-2</v>
      </c>
      <c r="X119" s="24">
        <v>0.46551724137931033</v>
      </c>
      <c r="Y119" s="20">
        <v>0.47413793103448276</v>
      </c>
    </row>
    <row r="120" spans="1:25" x14ac:dyDescent="0.15">
      <c r="A120" s="16" t="s">
        <v>125</v>
      </c>
      <c r="B120" s="26">
        <v>18</v>
      </c>
      <c r="C120" s="26">
        <v>1</v>
      </c>
      <c r="D120" s="26">
        <v>17</v>
      </c>
      <c r="E120" s="26">
        <v>0</v>
      </c>
      <c r="F120" s="18"/>
      <c r="G120" s="116" t="s">
        <v>161</v>
      </c>
      <c r="H120" s="99" t="s">
        <v>242</v>
      </c>
      <c r="I120" s="49">
        <v>284</v>
      </c>
      <c r="J120" s="49">
        <v>25</v>
      </c>
      <c r="K120" s="49">
        <v>149</v>
      </c>
      <c r="L120" s="49">
        <v>110</v>
      </c>
      <c r="M120" s="20">
        <v>8.8028169014084501E-2</v>
      </c>
      <c r="N120" s="20">
        <v>0.52464788732394363</v>
      </c>
      <c r="O120" s="20">
        <v>0.38732394366197181</v>
      </c>
      <c r="Q120" s="154" t="s">
        <v>219</v>
      </c>
      <c r="R120" s="155" t="s">
        <v>221</v>
      </c>
      <c r="S120" s="49">
        <v>11</v>
      </c>
      <c r="T120" s="49">
        <v>1</v>
      </c>
      <c r="U120" s="49">
        <v>6</v>
      </c>
      <c r="V120" s="49">
        <v>4</v>
      </c>
      <c r="W120" s="24">
        <v>9.0909090909090912E-2</v>
      </c>
      <c r="X120" s="24">
        <v>0.54545454545454541</v>
      </c>
      <c r="Y120" s="20">
        <v>0.36363636363636365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v>17</v>
      </c>
      <c r="J121" s="177">
        <v>0</v>
      </c>
      <c r="K121" s="177">
        <v>4</v>
      </c>
      <c r="L121" s="177">
        <v>13</v>
      </c>
      <c r="M121" s="178">
        <v>0</v>
      </c>
      <c r="N121" s="178">
        <v>0.23529411764705882</v>
      </c>
      <c r="O121" s="178">
        <v>0.76470588235294112</v>
      </c>
      <c r="Q121" s="154" t="s">
        <v>219</v>
      </c>
      <c r="R121" s="155" t="s">
        <v>223</v>
      </c>
      <c r="S121" s="49">
        <v>74</v>
      </c>
      <c r="T121" s="49">
        <v>9</v>
      </c>
      <c r="U121" s="49">
        <v>38</v>
      </c>
      <c r="V121" s="49">
        <v>27</v>
      </c>
      <c r="W121" s="24">
        <v>0.12162162162162163</v>
      </c>
      <c r="X121" s="24">
        <v>0.51351351351351349</v>
      </c>
      <c r="Y121" s="20">
        <v>0.36486486486486486</v>
      </c>
    </row>
    <row r="122" spans="1:25" x14ac:dyDescent="0.15">
      <c r="A122" s="16" t="s">
        <v>129</v>
      </c>
      <c r="B122" s="26">
        <v>45</v>
      </c>
      <c r="C122" s="26">
        <v>3</v>
      </c>
      <c r="D122" s="26">
        <v>21</v>
      </c>
      <c r="E122" s="26">
        <v>21</v>
      </c>
      <c r="F122" s="18"/>
      <c r="G122" s="116" t="s">
        <v>161</v>
      </c>
      <c r="H122" s="99" t="s">
        <v>246</v>
      </c>
      <c r="I122" s="49">
        <v>26</v>
      </c>
      <c r="J122" s="49">
        <v>2</v>
      </c>
      <c r="K122" s="49">
        <v>9</v>
      </c>
      <c r="L122" s="49">
        <v>15</v>
      </c>
      <c r="M122" s="20">
        <v>7.6923076923076927E-2</v>
      </c>
      <c r="N122" s="20">
        <v>0.34615384615384615</v>
      </c>
      <c r="O122" s="20">
        <v>0.57692307692307687</v>
      </c>
      <c r="Q122" s="154" t="s">
        <v>219</v>
      </c>
      <c r="R122" s="155" t="s">
        <v>225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29</v>
      </c>
      <c r="C123" s="26">
        <v>4</v>
      </c>
      <c r="D123" s="26">
        <v>7</v>
      </c>
      <c r="E123" s="26">
        <v>18</v>
      </c>
      <c r="F123" s="18"/>
      <c r="G123" s="116" t="s">
        <v>161</v>
      </c>
      <c r="H123" s="183" t="s">
        <v>247</v>
      </c>
      <c r="I123" s="184">
        <v>198</v>
      </c>
      <c r="J123" s="184">
        <v>23</v>
      </c>
      <c r="K123" s="184">
        <v>96</v>
      </c>
      <c r="L123" s="184">
        <v>79</v>
      </c>
      <c r="M123" s="185">
        <v>0.11616161616161616</v>
      </c>
      <c r="N123" s="185">
        <v>0.48484848484848486</v>
      </c>
      <c r="O123" s="185">
        <v>0.39898989898989901</v>
      </c>
      <c r="Q123" s="154" t="s">
        <v>219</v>
      </c>
      <c r="R123" s="155" t="s">
        <v>226</v>
      </c>
      <c r="S123" s="49">
        <v>12</v>
      </c>
      <c r="T123" s="49">
        <v>0</v>
      </c>
      <c r="U123" s="49">
        <v>8</v>
      </c>
      <c r="V123" s="49">
        <v>4</v>
      </c>
      <c r="W123" s="24">
        <v>0</v>
      </c>
      <c r="X123" s="24">
        <v>0.66666666666666663</v>
      </c>
      <c r="Y123" s="20">
        <v>0.33333333333333331</v>
      </c>
    </row>
    <row r="124" spans="1:25" x14ac:dyDescent="0.15">
      <c r="A124" s="16" t="s">
        <v>133</v>
      </c>
      <c r="B124" s="26">
        <v>59</v>
      </c>
      <c r="C124" s="26">
        <v>5</v>
      </c>
      <c r="D124" s="26">
        <v>28</v>
      </c>
      <c r="E124" s="26">
        <v>26</v>
      </c>
      <c r="F124" s="27"/>
      <c r="G124" s="116" t="s">
        <v>161</v>
      </c>
      <c r="H124" s="99" t="s">
        <v>249</v>
      </c>
      <c r="I124" s="49">
        <v>292</v>
      </c>
      <c r="J124" s="49">
        <v>37</v>
      </c>
      <c r="K124" s="49">
        <v>137</v>
      </c>
      <c r="L124" s="49">
        <v>118</v>
      </c>
      <c r="M124" s="20">
        <v>0.12671232876712329</v>
      </c>
      <c r="N124" s="20">
        <v>0.46917808219178081</v>
      </c>
      <c r="O124" s="20">
        <v>0.4041095890410959</v>
      </c>
      <c r="Q124" s="154" t="s">
        <v>219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4</v>
      </c>
      <c r="E125" s="26">
        <v>26</v>
      </c>
      <c r="F125" s="18"/>
      <c r="G125" s="116" t="s">
        <v>161</v>
      </c>
      <c r="H125" s="99" t="s">
        <v>251</v>
      </c>
      <c r="I125" s="49">
        <v>143</v>
      </c>
      <c r="J125" s="49">
        <v>13</v>
      </c>
      <c r="K125" s="49">
        <v>64</v>
      </c>
      <c r="L125" s="49">
        <v>66</v>
      </c>
      <c r="M125" s="20">
        <v>9.0909090909090912E-2</v>
      </c>
      <c r="N125" s="20">
        <v>0.44755244755244755</v>
      </c>
      <c r="O125" s="20">
        <v>0.46153846153846156</v>
      </c>
      <c r="Q125" s="154" t="s">
        <v>219</v>
      </c>
      <c r="R125" s="159" t="s">
        <v>219</v>
      </c>
      <c r="S125" s="160">
        <v>235</v>
      </c>
      <c r="T125" s="160">
        <v>20</v>
      </c>
      <c r="U125" s="160">
        <v>115</v>
      </c>
      <c r="V125" s="160">
        <v>100</v>
      </c>
      <c r="W125" s="161">
        <v>8.5106382978723402E-2</v>
      </c>
      <c r="X125" s="161">
        <v>0.48936170212765956</v>
      </c>
      <c r="Y125" s="162">
        <v>0.42553191489361702</v>
      </c>
    </row>
    <row r="126" spans="1:25" x14ac:dyDescent="0.15">
      <c r="A126" s="16" t="s">
        <v>137</v>
      </c>
      <c r="B126" s="26">
        <v>43</v>
      </c>
      <c r="C126" s="26">
        <v>7</v>
      </c>
      <c r="D126" s="26">
        <v>11</v>
      </c>
      <c r="E126" s="26">
        <v>25</v>
      </c>
      <c r="F126" s="18"/>
      <c r="G126" s="116" t="s">
        <v>161</v>
      </c>
      <c r="H126" s="99" t="s">
        <v>252</v>
      </c>
      <c r="I126" s="49">
        <v>23</v>
      </c>
      <c r="J126" s="49">
        <v>0</v>
      </c>
      <c r="K126" s="49">
        <v>11</v>
      </c>
      <c r="L126" s="49">
        <v>12</v>
      </c>
      <c r="M126" s="20">
        <v>0</v>
      </c>
      <c r="N126" s="20">
        <v>0.47826086956521741</v>
      </c>
      <c r="O126" s="20">
        <v>0.52173913043478259</v>
      </c>
      <c r="Q126" s="163" t="s">
        <v>230</v>
      </c>
      <c r="R126" s="164" t="s">
        <v>231</v>
      </c>
      <c r="S126" s="49">
        <v>159</v>
      </c>
      <c r="T126" s="49">
        <v>8</v>
      </c>
      <c r="U126" s="49">
        <v>81</v>
      </c>
      <c r="V126" s="49">
        <v>70</v>
      </c>
      <c r="W126" s="24">
        <v>5.0314465408805034E-2</v>
      </c>
      <c r="X126" s="24">
        <v>0.50943396226415094</v>
      </c>
      <c r="Y126" s="20">
        <v>0.44025157232704404</v>
      </c>
    </row>
    <row r="127" spans="1:25" x14ac:dyDescent="0.15">
      <c r="A127" s="16" t="s">
        <v>139</v>
      </c>
      <c r="B127" s="26">
        <v>67</v>
      </c>
      <c r="C127" s="26">
        <v>5</v>
      </c>
      <c r="D127" s="26">
        <v>23</v>
      </c>
      <c r="E127" s="26">
        <v>39</v>
      </c>
      <c r="F127" s="27"/>
      <c r="G127" s="116" t="s">
        <v>161</v>
      </c>
      <c r="H127" s="117" t="s">
        <v>254</v>
      </c>
      <c r="I127" s="118">
        <v>465</v>
      </c>
      <c r="J127" s="118">
        <v>37</v>
      </c>
      <c r="K127" s="118">
        <v>196</v>
      </c>
      <c r="L127" s="118">
        <v>232</v>
      </c>
      <c r="M127" s="119">
        <v>7.9569892473118284E-2</v>
      </c>
      <c r="N127" s="119">
        <v>0.42150537634408602</v>
      </c>
      <c r="O127" s="119">
        <v>0.49892473118279568</v>
      </c>
      <c r="Q127" s="163" t="s">
        <v>230</v>
      </c>
      <c r="R127" s="164" t="s">
        <v>233</v>
      </c>
      <c r="S127" s="49">
        <v>116</v>
      </c>
      <c r="T127" s="49">
        <v>15</v>
      </c>
      <c r="U127" s="49">
        <v>58</v>
      </c>
      <c r="V127" s="49">
        <v>43</v>
      </c>
      <c r="W127" s="24">
        <v>0.12931034482758622</v>
      </c>
      <c r="X127" s="24">
        <v>0.5</v>
      </c>
      <c r="Y127" s="20">
        <v>0.37068965517241381</v>
      </c>
    </row>
    <row r="128" spans="1:25" x14ac:dyDescent="0.15">
      <c r="A128" s="16" t="s">
        <v>143</v>
      </c>
      <c r="B128" s="26">
        <v>34</v>
      </c>
      <c r="C128" s="26">
        <v>2</v>
      </c>
      <c r="D128" s="26">
        <v>13</v>
      </c>
      <c r="E128" s="26">
        <v>19</v>
      </c>
      <c r="F128" s="18"/>
      <c r="G128" s="116" t="s">
        <v>161</v>
      </c>
      <c r="H128" s="99" t="s">
        <v>256</v>
      </c>
      <c r="I128" s="49">
        <v>48</v>
      </c>
      <c r="J128" s="49">
        <v>1</v>
      </c>
      <c r="K128" s="49">
        <v>14</v>
      </c>
      <c r="L128" s="49">
        <v>33</v>
      </c>
      <c r="M128" s="20">
        <v>2.0833333333333332E-2</v>
      </c>
      <c r="N128" s="20">
        <v>0.29166666666666669</v>
      </c>
      <c r="O128" s="20">
        <v>0.6875</v>
      </c>
      <c r="Q128" s="163" t="s">
        <v>230</v>
      </c>
      <c r="R128" s="164" t="s">
        <v>235</v>
      </c>
      <c r="S128" s="49">
        <v>50</v>
      </c>
      <c r="T128" s="49">
        <v>5</v>
      </c>
      <c r="U128" s="49">
        <v>21</v>
      </c>
      <c r="V128" s="49">
        <v>24</v>
      </c>
      <c r="W128" s="24">
        <v>0.1</v>
      </c>
      <c r="X128" s="24">
        <v>0.42</v>
      </c>
      <c r="Y128" s="20">
        <v>0.48</v>
      </c>
    </row>
    <row r="129" spans="1:25" x14ac:dyDescent="0.15">
      <c r="A129" s="16" t="s">
        <v>145</v>
      </c>
      <c r="B129" s="26">
        <v>114</v>
      </c>
      <c r="C129" s="26">
        <v>14</v>
      </c>
      <c r="D129" s="26">
        <v>51</v>
      </c>
      <c r="E129" s="26">
        <v>49</v>
      </c>
      <c r="F129" s="18"/>
      <c r="G129" s="116" t="s">
        <v>161</v>
      </c>
      <c r="H129" s="99" t="s">
        <v>257</v>
      </c>
      <c r="I129" s="49">
        <v>55</v>
      </c>
      <c r="J129" s="49">
        <v>1</v>
      </c>
      <c r="K129" s="49">
        <v>17</v>
      </c>
      <c r="L129" s="49">
        <v>37</v>
      </c>
      <c r="M129" s="20">
        <v>1.8181818181818181E-2</v>
      </c>
      <c r="N129" s="20">
        <v>0.30909090909090908</v>
      </c>
      <c r="O129" s="20">
        <v>0.67272727272727273</v>
      </c>
      <c r="Q129" s="163" t="s">
        <v>230</v>
      </c>
      <c r="R129" s="165" t="s">
        <v>230</v>
      </c>
      <c r="S129" s="166">
        <v>325</v>
      </c>
      <c r="T129" s="166">
        <v>28</v>
      </c>
      <c r="U129" s="166">
        <v>160</v>
      </c>
      <c r="V129" s="166">
        <v>137</v>
      </c>
      <c r="W129" s="167">
        <v>8.615384615384615E-2</v>
      </c>
      <c r="X129" s="167">
        <v>0.49230769230769234</v>
      </c>
      <c r="Y129" s="168">
        <v>0.42153846153846153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v>32</v>
      </c>
      <c r="J130" s="49">
        <v>1</v>
      </c>
      <c r="K130" s="49">
        <v>9</v>
      </c>
      <c r="L130" s="49">
        <v>22</v>
      </c>
      <c r="M130" s="20">
        <v>3.125E-2</v>
      </c>
      <c r="N130" s="20">
        <v>0.28125</v>
      </c>
      <c r="O130" s="20">
        <v>0.6875</v>
      </c>
      <c r="Q130" s="169" t="s">
        <v>238</v>
      </c>
      <c r="R130" s="170" t="s">
        <v>239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v>1196</v>
      </c>
      <c r="J131" s="49">
        <v>257</v>
      </c>
      <c r="K131" s="49">
        <v>682</v>
      </c>
      <c r="L131" s="49">
        <v>257</v>
      </c>
      <c r="M131" s="20">
        <v>0.2148829431438127</v>
      </c>
      <c r="N131" s="20">
        <v>0.57023411371237454</v>
      </c>
      <c r="O131" s="20">
        <v>0.2148829431438127</v>
      </c>
      <c r="Q131" s="169" t="s">
        <v>238</v>
      </c>
      <c r="R131" s="170" t="s">
        <v>240</v>
      </c>
      <c r="S131" s="49">
        <v>42</v>
      </c>
      <c r="T131" s="49">
        <v>5</v>
      </c>
      <c r="U131" s="49">
        <v>17</v>
      </c>
      <c r="V131" s="49">
        <v>20</v>
      </c>
      <c r="W131" s="24">
        <v>0.11904761904761904</v>
      </c>
      <c r="X131" s="24">
        <v>0.40476190476190477</v>
      </c>
      <c r="Y131" s="20">
        <v>0.47619047619047616</v>
      </c>
    </row>
    <row r="132" spans="1:25" x14ac:dyDescent="0.15">
      <c r="A132" s="16" t="s">
        <v>51</v>
      </c>
      <c r="B132" s="26">
        <v>145</v>
      </c>
      <c r="C132" s="26">
        <v>14</v>
      </c>
      <c r="D132" s="26">
        <v>68</v>
      </c>
      <c r="E132" s="26">
        <v>63</v>
      </c>
      <c r="F132" s="18"/>
      <c r="G132" s="116" t="s">
        <v>161</v>
      </c>
      <c r="H132" s="99" t="s">
        <v>264</v>
      </c>
      <c r="I132" s="49">
        <v>189</v>
      </c>
      <c r="J132" s="49">
        <v>21</v>
      </c>
      <c r="K132" s="49">
        <v>111</v>
      </c>
      <c r="L132" s="49">
        <v>57</v>
      </c>
      <c r="M132" s="20">
        <v>0.1111111111111111</v>
      </c>
      <c r="N132" s="20">
        <v>0.58730158730158732</v>
      </c>
      <c r="O132" s="20">
        <v>0.30158730158730157</v>
      </c>
      <c r="Q132" s="169" t="s">
        <v>238</v>
      </c>
      <c r="R132" s="170" t="s">
        <v>241</v>
      </c>
      <c r="S132" s="49">
        <v>524</v>
      </c>
      <c r="T132" s="49">
        <v>108</v>
      </c>
      <c r="U132" s="49">
        <v>283</v>
      </c>
      <c r="V132" s="49">
        <v>133</v>
      </c>
      <c r="W132" s="24">
        <v>0.20610687022900764</v>
      </c>
      <c r="X132" s="24">
        <v>0.54007633587786263</v>
      </c>
      <c r="Y132" s="20">
        <v>0.25381679389312978</v>
      </c>
    </row>
    <row r="133" spans="1:25" x14ac:dyDescent="0.15">
      <c r="A133" s="16" t="s">
        <v>151</v>
      </c>
      <c r="B133" s="26">
        <v>30</v>
      </c>
      <c r="C133" s="26">
        <v>0</v>
      </c>
      <c r="D133" s="26">
        <v>9</v>
      </c>
      <c r="E133" s="26">
        <v>21</v>
      </c>
      <c r="F133" s="27"/>
      <c r="G133" s="116" t="s">
        <v>161</v>
      </c>
      <c r="H133" s="99" t="s">
        <v>267</v>
      </c>
      <c r="I133" s="49">
        <v>16</v>
      </c>
      <c r="J133" s="49">
        <v>0</v>
      </c>
      <c r="K133" s="49">
        <v>11</v>
      </c>
      <c r="L133" s="49">
        <v>5</v>
      </c>
      <c r="M133" s="20">
        <v>0</v>
      </c>
      <c r="N133" s="20">
        <v>0.6875</v>
      </c>
      <c r="O133" s="20">
        <v>0.3125</v>
      </c>
      <c r="Q133" s="169" t="s">
        <v>238</v>
      </c>
      <c r="R133" s="170" t="s">
        <v>243</v>
      </c>
      <c r="S133" s="49">
        <v>295</v>
      </c>
      <c r="T133" s="49">
        <v>57</v>
      </c>
      <c r="U133" s="49">
        <v>160</v>
      </c>
      <c r="V133" s="49">
        <v>78</v>
      </c>
      <c r="W133" s="24">
        <v>0.19322033898305085</v>
      </c>
      <c r="X133" s="24">
        <v>0.5423728813559322</v>
      </c>
      <c r="Y133" s="20">
        <v>0.26440677966101694</v>
      </c>
    </row>
    <row r="134" spans="1:25" x14ac:dyDescent="0.15">
      <c r="A134" s="16" t="s">
        <v>62</v>
      </c>
      <c r="B134" s="26">
        <v>59</v>
      </c>
      <c r="C134" s="26">
        <v>0</v>
      </c>
      <c r="D134" s="26">
        <v>22</v>
      </c>
      <c r="E134" s="26">
        <v>37</v>
      </c>
      <c r="F134" s="18"/>
      <c r="G134" s="116" t="s">
        <v>161</v>
      </c>
      <c r="H134" s="99" t="s">
        <v>270</v>
      </c>
      <c r="I134" s="49">
        <v>195</v>
      </c>
      <c r="J134" s="49">
        <v>35</v>
      </c>
      <c r="K134" s="49">
        <v>91</v>
      </c>
      <c r="L134" s="49">
        <v>69</v>
      </c>
      <c r="M134" s="20">
        <v>0.17948717948717949</v>
      </c>
      <c r="N134" s="20">
        <v>0.46666666666666667</v>
      </c>
      <c r="O134" s="20">
        <v>0.35384615384615387</v>
      </c>
      <c r="Q134" s="169" t="s">
        <v>238</v>
      </c>
      <c r="R134" s="170" t="s">
        <v>245</v>
      </c>
      <c r="S134" s="49">
        <v>50</v>
      </c>
      <c r="T134" s="49">
        <v>0</v>
      </c>
      <c r="U134" s="49">
        <v>29</v>
      </c>
      <c r="V134" s="49">
        <v>21</v>
      </c>
      <c r="W134" s="24">
        <v>0</v>
      </c>
      <c r="X134" s="24">
        <v>0.57999999999999996</v>
      </c>
      <c r="Y134" s="20">
        <v>0.42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161</v>
      </c>
      <c r="H135" s="204" t="s">
        <v>265</v>
      </c>
      <c r="I135" s="205">
        <v>179</v>
      </c>
      <c r="J135" s="205">
        <v>13</v>
      </c>
      <c r="K135" s="205">
        <v>83</v>
      </c>
      <c r="L135" s="205">
        <v>83</v>
      </c>
      <c r="M135" s="206">
        <v>7.2625698324022353E-2</v>
      </c>
      <c r="N135" s="206">
        <v>0.46368715083798884</v>
      </c>
      <c r="O135" s="206">
        <v>0.46368715083798884</v>
      </c>
      <c r="Q135" s="169" t="s">
        <v>238</v>
      </c>
      <c r="R135" s="179" t="s">
        <v>238</v>
      </c>
      <c r="S135" s="180">
        <v>940</v>
      </c>
      <c r="T135" s="180">
        <v>173</v>
      </c>
      <c r="U135" s="180">
        <v>501</v>
      </c>
      <c r="V135" s="180">
        <v>266</v>
      </c>
      <c r="W135" s="181">
        <v>0.18404255319148935</v>
      </c>
      <c r="X135" s="181">
        <v>0.53297872340425534</v>
      </c>
      <c r="Y135" s="182">
        <v>0.28297872340425534</v>
      </c>
    </row>
    <row r="136" spans="1:25" x14ac:dyDescent="0.15">
      <c r="A136" s="16" t="s">
        <v>261</v>
      </c>
      <c r="B136" s="26">
        <v>48</v>
      </c>
      <c r="C136" s="26">
        <v>4</v>
      </c>
      <c r="D136" s="26">
        <v>14</v>
      </c>
      <c r="E136" s="26">
        <v>30</v>
      </c>
      <c r="F136" s="27"/>
      <c r="G136" s="116" t="s">
        <v>161</v>
      </c>
      <c r="H136" s="209" t="s">
        <v>272</v>
      </c>
      <c r="I136" s="210">
        <v>378</v>
      </c>
      <c r="J136" s="210">
        <v>43</v>
      </c>
      <c r="K136" s="210">
        <v>158</v>
      </c>
      <c r="L136" s="210">
        <v>177</v>
      </c>
      <c r="M136" s="211">
        <v>0.11375661375661375</v>
      </c>
      <c r="N136" s="211">
        <v>0.41798941798941797</v>
      </c>
      <c r="O136" s="211">
        <v>0.46825396825396826</v>
      </c>
      <c r="Q136" s="186" t="s">
        <v>244</v>
      </c>
      <c r="R136" s="187" t="s">
        <v>248</v>
      </c>
      <c r="S136" s="49">
        <v>5</v>
      </c>
      <c r="T136" s="49">
        <v>0</v>
      </c>
      <c r="U136" s="49">
        <v>4</v>
      </c>
      <c r="V136" s="49">
        <v>1</v>
      </c>
      <c r="W136" s="24">
        <v>0</v>
      </c>
      <c r="X136" s="24">
        <v>0.8</v>
      </c>
      <c r="Y136" s="20">
        <v>0.2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v>69</v>
      </c>
      <c r="J137" s="139">
        <v>5</v>
      </c>
      <c r="K137" s="139">
        <v>37</v>
      </c>
      <c r="L137" s="139">
        <v>27</v>
      </c>
      <c r="M137" s="20">
        <v>7.2463768115942032E-2</v>
      </c>
      <c r="N137" s="20">
        <v>0.53623188405797106</v>
      </c>
      <c r="O137" s="20">
        <v>0.39130434782608697</v>
      </c>
      <c r="Q137" s="186" t="s">
        <v>244</v>
      </c>
      <c r="R137" s="187" t="s">
        <v>250</v>
      </c>
      <c r="S137" s="49">
        <v>12</v>
      </c>
      <c r="T137" s="49">
        <v>0</v>
      </c>
      <c r="U137" s="49">
        <v>0</v>
      </c>
      <c r="V137" s="49">
        <v>12</v>
      </c>
      <c r="W137" s="24">
        <v>0</v>
      </c>
      <c r="X137" s="24">
        <v>0</v>
      </c>
      <c r="Y137" s="20">
        <v>1</v>
      </c>
    </row>
    <row r="138" spans="1:25" x14ac:dyDescent="0.15">
      <c r="A138" s="16" t="s">
        <v>266</v>
      </c>
      <c r="B138" s="26">
        <v>32</v>
      </c>
      <c r="C138" s="26">
        <v>3</v>
      </c>
      <c r="D138" s="26">
        <v>14</v>
      </c>
      <c r="E138" s="26">
        <v>15</v>
      </c>
      <c r="F138" s="18"/>
      <c r="G138" s="116" t="s">
        <v>161</v>
      </c>
      <c r="H138" s="99" t="s">
        <v>280</v>
      </c>
      <c r="I138" s="139">
        <v>479</v>
      </c>
      <c r="J138" s="139">
        <v>88</v>
      </c>
      <c r="K138" s="139">
        <v>300</v>
      </c>
      <c r="L138" s="139">
        <v>91</v>
      </c>
      <c r="M138" s="20">
        <v>0.1837160751565762</v>
      </c>
      <c r="N138" s="20">
        <v>0.62630480167014613</v>
      </c>
      <c r="O138" s="20">
        <v>0.18997912317327767</v>
      </c>
      <c r="Q138" s="186" t="s">
        <v>244</v>
      </c>
      <c r="R138" s="188" t="s">
        <v>244</v>
      </c>
      <c r="S138" s="189">
        <v>17</v>
      </c>
      <c r="T138" s="189">
        <v>0</v>
      </c>
      <c r="U138" s="189">
        <v>4</v>
      </c>
      <c r="V138" s="189">
        <v>13</v>
      </c>
      <c r="W138" s="190">
        <v>0</v>
      </c>
      <c r="X138" s="190">
        <v>0.23529411764705882</v>
      </c>
      <c r="Y138" s="191">
        <v>0.76470588235294112</v>
      </c>
    </row>
    <row r="139" spans="1:25" x14ac:dyDescent="0.15">
      <c r="A139" s="16" t="s">
        <v>269</v>
      </c>
      <c r="B139" s="26">
        <v>86</v>
      </c>
      <c r="C139" s="26">
        <v>7</v>
      </c>
      <c r="D139" s="26">
        <v>35</v>
      </c>
      <c r="E139" s="26">
        <v>44</v>
      </c>
      <c r="F139" s="18"/>
      <c r="G139" s="116" t="s">
        <v>161</v>
      </c>
      <c r="H139" s="216" t="s">
        <v>282</v>
      </c>
      <c r="I139" s="217">
        <v>125</v>
      </c>
      <c r="J139" s="217">
        <v>24</v>
      </c>
      <c r="K139" s="217">
        <v>72</v>
      </c>
      <c r="L139" s="217">
        <v>29</v>
      </c>
      <c r="M139" s="218">
        <v>0.192</v>
      </c>
      <c r="N139" s="218">
        <v>0.57599999999999996</v>
      </c>
      <c r="O139" s="218">
        <v>0.23200000000000001</v>
      </c>
      <c r="Q139" s="192" t="s">
        <v>247</v>
      </c>
      <c r="R139" s="193" t="s">
        <v>253</v>
      </c>
      <c r="S139" s="49">
        <v>128</v>
      </c>
      <c r="T139" s="49">
        <v>14</v>
      </c>
      <c r="U139" s="49">
        <v>60</v>
      </c>
      <c r="V139" s="49">
        <v>54</v>
      </c>
      <c r="W139" s="24">
        <v>0.109375</v>
      </c>
      <c r="X139" s="24">
        <v>0.46875</v>
      </c>
      <c r="Y139" s="20">
        <v>0.421875</v>
      </c>
    </row>
    <row r="140" spans="1:25" x14ac:dyDescent="0.15">
      <c r="A140" s="16" t="s">
        <v>271</v>
      </c>
      <c r="B140" s="26">
        <v>34</v>
      </c>
      <c r="C140" s="26">
        <v>1</v>
      </c>
      <c r="D140" s="26">
        <v>12</v>
      </c>
      <c r="E140" s="26">
        <v>21</v>
      </c>
      <c r="F140" s="27"/>
      <c r="G140" s="221" t="s">
        <v>285</v>
      </c>
      <c r="H140" s="222" t="s">
        <v>286</v>
      </c>
      <c r="I140" s="49">
        <v>127</v>
      </c>
      <c r="J140" s="49">
        <v>4</v>
      </c>
      <c r="K140" s="49">
        <v>44</v>
      </c>
      <c r="L140" s="49">
        <v>79</v>
      </c>
      <c r="M140" s="20">
        <v>3.1496062992125984E-2</v>
      </c>
      <c r="N140" s="20">
        <v>0.34645669291338582</v>
      </c>
      <c r="O140" s="20">
        <v>0.62204724409448819</v>
      </c>
      <c r="Q140" s="192" t="s">
        <v>247</v>
      </c>
      <c r="R140" s="193" t="s">
        <v>255</v>
      </c>
      <c r="S140" s="49">
        <v>70</v>
      </c>
      <c r="T140" s="49">
        <v>9</v>
      </c>
      <c r="U140" s="49">
        <v>36</v>
      </c>
      <c r="V140" s="49">
        <v>25</v>
      </c>
      <c r="W140" s="24">
        <v>0.12857142857142856</v>
      </c>
      <c r="X140" s="24">
        <v>0.51428571428571423</v>
      </c>
      <c r="Y140" s="20">
        <v>0.35714285714285715</v>
      </c>
    </row>
    <row r="141" spans="1:25" x14ac:dyDescent="0.15">
      <c r="A141" s="16" t="s">
        <v>274</v>
      </c>
      <c r="B141" s="26">
        <v>90</v>
      </c>
      <c r="C141" s="26">
        <v>9</v>
      </c>
      <c r="D141" s="26">
        <v>46</v>
      </c>
      <c r="E141" s="26">
        <v>35</v>
      </c>
      <c r="F141" s="18"/>
      <c r="G141" s="221" t="s">
        <v>285</v>
      </c>
      <c r="H141" s="223" t="s">
        <v>289</v>
      </c>
      <c r="I141" s="49">
        <v>523</v>
      </c>
      <c r="J141" s="49">
        <v>22</v>
      </c>
      <c r="K141" s="49">
        <v>212</v>
      </c>
      <c r="L141" s="49">
        <v>289</v>
      </c>
      <c r="M141" s="20">
        <v>4.2065009560229447E-2</v>
      </c>
      <c r="N141" s="20">
        <v>0.40535372848948376</v>
      </c>
      <c r="O141" s="20">
        <v>0.55258126195028678</v>
      </c>
      <c r="Q141" s="192" t="s">
        <v>247</v>
      </c>
      <c r="R141" s="194" t="s">
        <v>247</v>
      </c>
      <c r="S141" s="195">
        <v>198</v>
      </c>
      <c r="T141" s="195">
        <v>23</v>
      </c>
      <c r="U141" s="195">
        <v>96</v>
      </c>
      <c r="V141" s="195">
        <v>79</v>
      </c>
      <c r="W141" s="196">
        <v>0.11616161616161616</v>
      </c>
      <c r="X141" s="196">
        <v>0.48484848484848486</v>
      </c>
      <c r="Y141" s="197">
        <v>0.39898989898989901</v>
      </c>
    </row>
    <row r="142" spans="1:25" x14ac:dyDescent="0.15">
      <c r="A142" s="212" t="s">
        <v>276</v>
      </c>
      <c r="B142" s="139">
        <v>36</v>
      </c>
      <c r="C142" s="139">
        <v>4</v>
      </c>
      <c r="D142" s="139">
        <v>19</v>
      </c>
      <c r="E142" s="139">
        <v>13</v>
      </c>
      <c r="F142" s="18"/>
      <c r="G142" s="221" t="s">
        <v>285</v>
      </c>
      <c r="H142" s="228" t="s">
        <v>291</v>
      </c>
      <c r="I142" s="49">
        <v>340</v>
      </c>
      <c r="J142" s="49">
        <v>11</v>
      </c>
      <c r="K142" s="49">
        <v>131</v>
      </c>
      <c r="L142" s="49">
        <v>198</v>
      </c>
      <c r="M142" s="20">
        <v>3.2352941176470591E-2</v>
      </c>
      <c r="N142" s="20">
        <v>0.38529411764705884</v>
      </c>
      <c r="O142" s="20">
        <v>0.58235294117647063</v>
      </c>
      <c r="Q142" s="97" t="s">
        <v>254</v>
      </c>
      <c r="R142" s="98" t="s">
        <v>258</v>
      </c>
      <c r="S142" s="49">
        <v>154</v>
      </c>
      <c r="T142" s="49">
        <v>17</v>
      </c>
      <c r="U142" s="49">
        <v>60</v>
      </c>
      <c r="V142" s="49">
        <v>77</v>
      </c>
      <c r="W142" s="24">
        <v>0.11038961038961038</v>
      </c>
      <c r="X142" s="24">
        <v>0.38961038961038963</v>
      </c>
      <c r="Y142" s="20">
        <v>0.5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16</v>
      </c>
      <c r="E143" s="26">
        <v>16</v>
      </c>
      <c r="F143" s="27"/>
      <c r="G143" s="221" t="s">
        <v>285</v>
      </c>
      <c r="H143" s="229" t="s">
        <v>292</v>
      </c>
      <c r="I143" s="49">
        <v>309</v>
      </c>
      <c r="J143" s="49">
        <v>12</v>
      </c>
      <c r="K143" s="49">
        <v>129</v>
      </c>
      <c r="L143" s="49">
        <v>168</v>
      </c>
      <c r="M143" s="20">
        <v>3.8834951456310676E-2</v>
      </c>
      <c r="N143" s="20">
        <v>0.41747572815533979</v>
      </c>
      <c r="O143" s="20">
        <v>0.5436893203883495</v>
      </c>
      <c r="Q143" s="97" t="s">
        <v>254</v>
      </c>
      <c r="R143" s="98" t="s">
        <v>260</v>
      </c>
      <c r="S143" s="49">
        <v>311</v>
      </c>
      <c r="T143" s="49">
        <v>20</v>
      </c>
      <c r="U143" s="49">
        <v>136</v>
      </c>
      <c r="V143" s="49">
        <v>155</v>
      </c>
      <c r="W143" s="24">
        <v>6.4308681672025719E-2</v>
      </c>
      <c r="X143" s="24">
        <v>0.43729903536977494</v>
      </c>
      <c r="Y143" s="20">
        <v>0.49839228295819937</v>
      </c>
    </row>
    <row r="144" spans="1:25" x14ac:dyDescent="0.15">
      <c r="A144" s="16" t="s">
        <v>281</v>
      </c>
      <c r="B144" s="26">
        <v>81</v>
      </c>
      <c r="C144" s="26">
        <v>2</v>
      </c>
      <c r="D144" s="26">
        <v>46</v>
      </c>
      <c r="E144" s="26">
        <v>33</v>
      </c>
      <c r="G144" s="221" t="s">
        <v>285</v>
      </c>
      <c r="H144" s="230" t="s">
        <v>293</v>
      </c>
      <c r="I144" s="49">
        <v>674</v>
      </c>
      <c r="J144" s="49">
        <v>54</v>
      </c>
      <c r="K144" s="49">
        <v>309</v>
      </c>
      <c r="L144" s="49">
        <v>311</v>
      </c>
      <c r="M144" s="20">
        <v>8.0118694362017809E-2</v>
      </c>
      <c r="N144" s="20">
        <v>0.45845697329376855</v>
      </c>
      <c r="O144" s="20">
        <v>0.46142433234421365</v>
      </c>
      <c r="Q144" s="97" t="s">
        <v>254</v>
      </c>
      <c r="R144" s="102" t="s">
        <v>254</v>
      </c>
      <c r="S144" s="103">
        <v>465</v>
      </c>
      <c r="T144" s="103">
        <v>37</v>
      </c>
      <c r="U144" s="103">
        <v>196</v>
      </c>
      <c r="V144" s="103">
        <v>232</v>
      </c>
      <c r="W144" s="104">
        <v>7.9569892473118284E-2</v>
      </c>
      <c r="X144" s="104">
        <v>0.42150537634408602</v>
      </c>
      <c r="Y144" s="119">
        <v>0.49892473118279568</v>
      </c>
    </row>
    <row r="145" spans="1:25" x14ac:dyDescent="0.15">
      <c r="A145" s="16" t="s">
        <v>284</v>
      </c>
      <c r="B145" s="26">
        <v>312</v>
      </c>
      <c r="C145" s="26">
        <v>52</v>
      </c>
      <c r="D145" s="26">
        <v>163</v>
      </c>
      <c r="E145" s="26">
        <v>97</v>
      </c>
      <c r="G145" s="221" t="s">
        <v>285</v>
      </c>
      <c r="H145" s="231" t="s">
        <v>295</v>
      </c>
      <c r="I145" s="49">
        <v>1282</v>
      </c>
      <c r="J145" s="49">
        <v>221</v>
      </c>
      <c r="K145" s="49">
        <v>707</v>
      </c>
      <c r="L145" s="49">
        <v>354</v>
      </c>
      <c r="M145" s="20">
        <v>0.17238689547581904</v>
      </c>
      <c r="N145" s="20">
        <v>0.55148205928237126</v>
      </c>
      <c r="O145" s="20">
        <v>0.27613104524180965</v>
      </c>
      <c r="Q145" s="198" t="s">
        <v>265</v>
      </c>
      <c r="R145" s="199" t="s">
        <v>265</v>
      </c>
      <c r="S145" s="49">
        <v>174</v>
      </c>
      <c r="T145" s="49">
        <v>13</v>
      </c>
      <c r="U145" s="49">
        <v>80</v>
      </c>
      <c r="V145" s="49">
        <v>81</v>
      </c>
      <c r="W145" s="24">
        <v>7.4712643678160925E-2</v>
      </c>
      <c r="X145" s="24">
        <v>0.45977011494252873</v>
      </c>
      <c r="Y145" s="20">
        <v>0.46551724137931033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26</v>
      </c>
      <c r="E146" s="26">
        <v>30</v>
      </c>
      <c r="G146" s="221" t="s">
        <v>285</v>
      </c>
      <c r="H146" s="232" t="s">
        <v>297</v>
      </c>
      <c r="I146" s="49">
        <v>686</v>
      </c>
      <c r="J146" s="49">
        <v>91</v>
      </c>
      <c r="K146" s="49">
        <v>334</v>
      </c>
      <c r="L146" s="49">
        <v>261</v>
      </c>
      <c r="M146" s="20">
        <v>0.1326530612244898</v>
      </c>
      <c r="N146" s="20">
        <v>0.48688046647230321</v>
      </c>
      <c r="O146" s="20">
        <v>0.38046647230320702</v>
      </c>
      <c r="Q146" s="198" t="s">
        <v>265</v>
      </c>
      <c r="R146" s="199" t="s">
        <v>268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174</v>
      </c>
      <c r="C147" s="26">
        <v>22</v>
      </c>
      <c r="D147" s="26">
        <v>84</v>
      </c>
      <c r="E147" s="26">
        <v>68</v>
      </c>
      <c r="G147" s="221" t="s">
        <v>285</v>
      </c>
      <c r="H147" s="233" t="s">
        <v>299</v>
      </c>
      <c r="I147" s="49">
        <v>364</v>
      </c>
      <c r="J147" s="49">
        <v>23</v>
      </c>
      <c r="K147" s="49">
        <v>153</v>
      </c>
      <c r="L147" s="49">
        <v>188</v>
      </c>
      <c r="M147" s="20">
        <v>6.3186813186813184E-2</v>
      </c>
      <c r="N147" s="20">
        <v>0.42032967032967034</v>
      </c>
      <c r="O147" s="20">
        <v>0.51648351648351654</v>
      </c>
      <c r="Q147" s="198" t="s">
        <v>265</v>
      </c>
      <c r="R147" s="200" t="s">
        <v>265</v>
      </c>
      <c r="S147" s="201">
        <v>179</v>
      </c>
      <c r="T147" s="201">
        <v>13</v>
      </c>
      <c r="U147" s="201">
        <v>83</v>
      </c>
      <c r="V147" s="201">
        <v>83</v>
      </c>
      <c r="W147" s="202">
        <v>7.2625698324022353E-2</v>
      </c>
      <c r="X147" s="202">
        <v>0.46368715083798884</v>
      </c>
      <c r="Y147" s="203">
        <v>0.46368715083798884</v>
      </c>
    </row>
    <row r="148" spans="1:25" x14ac:dyDescent="0.15">
      <c r="A148" s="16" t="s">
        <v>184</v>
      </c>
      <c r="B148" s="26">
        <v>124</v>
      </c>
      <c r="C148" s="26">
        <v>12</v>
      </c>
      <c r="D148" s="26">
        <v>71</v>
      </c>
      <c r="E148" s="26">
        <v>41</v>
      </c>
      <c r="G148" s="221" t="s">
        <v>285</v>
      </c>
      <c r="H148" s="234" t="s">
        <v>301</v>
      </c>
      <c r="I148" s="49">
        <v>379</v>
      </c>
      <c r="J148" s="49">
        <v>37</v>
      </c>
      <c r="K148" s="49">
        <v>178</v>
      </c>
      <c r="L148" s="49">
        <v>164</v>
      </c>
      <c r="M148" s="20">
        <v>9.7625329815303433E-2</v>
      </c>
      <c r="N148" s="20">
        <v>0.46965699208443273</v>
      </c>
      <c r="O148" s="20">
        <v>0.43271767810026385</v>
      </c>
      <c r="Q148" s="207" t="s">
        <v>272</v>
      </c>
      <c r="R148" s="208" t="s">
        <v>273</v>
      </c>
      <c r="S148" s="49">
        <v>172</v>
      </c>
      <c r="T148" s="49">
        <v>15</v>
      </c>
      <c r="U148" s="49">
        <v>70</v>
      </c>
      <c r="V148" s="49">
        <v>87</v>
      </c>
      <c r="W148" s="24">
        <v>8.7209302325581398E-2</v>
      </c>
      <c r="X148" s="24">
        <v>0.40697674418604651</v>
      </c>
      <c r="Y148" s="20">
        <v>0.5058139534883721</v>
      </c>
    </row>
    <row r="149" spans="1:25" ht="14.25" thickBot="1" x14ac:dyDescent="0.2">
      <c r="A149" s="16" t="s">
        <v>186</v>
      </c>
      <c r="B149" s="26">
        <v>257</v>
      </c>
      <c r="C149" s="26">
        <v>54</v>
      </c>
      <c r="D149" s="26">
        <v>136</v>
      </c>
      <c r="E149" s="26">
        <v>67</v>
      </c>
      <c r="G149" s="221" t="s">
        <v>285</v>
      </c>
      <c r="H149" s="235" t="s">
        <v>303</v>
      </c>
      <c r="I149" s="236">
        <v>964</v>
      </c>
      <c r="J149" s="236">
        <v>201</v>
      </c>
      <c r="K149" s="236">
        <v>527</v>
      </c>
      <c r="L149" s="236">
        <v>236</v>
      </c>
      <c r="M149" s="237">
        <v>0.20850622406639005</v>
      </c>
      <c r="N149" s="237">
        <v>0.54668049792531115</v>
      </c>
      <c r="O149" s="237">
        <v>0.24481327800829875</v>
      </c>
      <c r="Q149" s="207" t="s">
        <v>272</v>
      </c>
      <c r="R149" s="208" t="s">
        <v>275</v>
      </c>
      <c r="S149" s="49">
        <v>119</v>
      </c>
      <c r="T149" s="49">
        <v>22</v>
      </c>
      <c r="U149" s="49">
        <v>47</v>
      </c>
      <c r="V149" s="49">
        <v>50</v>
      </c>
      <c r="W149" s="24">
        <v>0.18487394957983194</v>
      </c>
      <c r="X149" s="24">
        <v>0.3949579831932773</v>
      </c>
      <c r="Y149" s="20">
        <v>0.42016806722689076</v>
      </c>
    </row>
    <row r="150" spans="1:25" ht="14.25" thickTop="1" x14ac:dyDescent="0.15">
      <c r="A150" s="16" t="s">
        <v>294</v>
      </c>
      <c r="B150" s="26">
        <v>103</v>
      </c>
      <c r="C150" s="26">
        <v>12</v>
      </c>
      <c r="D150" s="26">
        <v>58</v>
      </c>
      <c r="E150" s="26">
        <v>33</v>
      </c>
      <c r="H150" s="238" t="s">
        <v>305</v>
      </c>
      <c r="I150" s="239">
        <v>97603</v>
      </c>
      <c r="J150" s="239">
        <v>13656</v>
      </c>
      <c r="K150" s="239">
        <v>53346</v>
      </c>
      <c r="L150" s="239">
        <v>30601</v>
      </c>
      <c r="M150" s="240">
        <v>0.13991373215987213</v>
      </c>
      <c r="N150" s="240">
        <v>0.54656106881960598</v>
      </c>
      <c r="O150" s="240">
        <v>0.31352519902052189</v>
      </c>
      <c r="Q150" s="207" t="s">
        <v>272</v>
      </c>
      <c r="R150" s="208" t="s">
        <v>278</v>
      </c>
      <c r="S150" s="49">
        <v>87</v>
      </c>
      <c r="T150" s="49">
        <v>6</v>
      </c>
      <c r="U150" s="49">
        <v>41</v>
      </c>
      <c r="V150" s="49">
        <v>40</v>
      </c>
      <c r="W150" s="24">
        <v>6.8965517241379309E-2</v>
      </c>
      <c r="X150" s="24">
        <v>0.47126436781609193</v>
      </c>
      <c r="Y150" s="20">
        <v>0.45977011494252873</v>
      </c>
    </row>
    <row r="151" spans="1:25" x14ac:dyDescent="0.15">
      <c r="A151" s="16" t="s">
        <v>296</v>
      </c>
      <c r="B151" s="26">
        <v>119</v>
      </c>
      <c r="C151" s="26">
        <v>17</v>
      </c>
      <c r="D151" s="26">
        <v>62</v>
      </c>
      <c r="E151" s="26">
        <v>40</v>
      </c>
      <c r="H151" s="241" t="s">
        <v>307</v>
      </c>
      <c r="Q151" s="207" t="s">
        <v>272</v>
      </c>
      <c r="R151" s="213" t="s">
        <v>272</v>
      </c>
      <c r="S151" s="214">
        <v>378</v>
      </c>
      <c r="T151" s="214">
        <v>43</v>
      </c>
      <c r="U151" s="214">
        <v>158</v>
      </c>
      <c r="V151" s="214">
        <v>177</v>
      </c>
      <c r="W151" s="215">
        <v>0.11375661375661375</v>
      </c>
      <c r="X151" s="215">
        <v>0.41798941798941797</v>
      </c>
      <c r="Y151" s="211">
        <v>0.46825396825396826</v>
      </c>
    </row>
    <row r="152" spans="1:25" x14ac:dyDescent="0.15">
      <c r="A152" s="16" t="s">
        <v>298</v>
      </c>
      <c r="B152" s="26">
        <v>191</v>
      </c>
      <c r="C152" s="26">
        <v>43</v>
      </c>
      <c r="D152" s="26">
        <v>92</v>
      </c>
      <c r="E152" s="26">
        <v>56</v>
      </c>
      <c r="G152" s="7"/>
      <c r="Q152" s="219" t="s">
        <v>282</v>
      </c>
      <c r="R152" s="220" t="s">
        <v>283</v>
      </c>
      <c r="S152" s="49">
        <v>105</v>
      </c>
      <c r="T152" s="49">
        <v>15</v>
      </c>
      <c r="U152" s="49">
        <v>62</v>
      </c>
      <c r="V152" s="49">
        <v>28</v>
      </c>
      <c r="W152" s="24">
        <v>0.14285714285714285</v>
      </c>
      <c r="X152" s="24">
        <v>0.59047619047619049</v>
      </c>
      <c r="Y152" s="20">
        <v>0.26666666666666666</v>
      </c>
    </row>
    <row r="153" spans="1:25" x14ac:dyDescent="0.15">
      <c r="A153" s="16" t="s">
        <v>300</v>
      </c>
      <c r="B153" s="26">
        <v>51</v>
      </c>
      <c r="C153" s="26">
        <v>2</v>
      </c>
      <c r="D153" s="26">
        <v>38</v>
      </c>
      <c r="E153" s="26">
        <v>11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v>20</v>
      </c>
      <c r="T153" s="49">
        <v>9</v>
      </c>
      <c r="U153" s="49">
        <v>10</v>
      </c>
      <c r="V153" s="49">
        <v>1</v>
      </c>
      <c r="W153" s="24">
        <v>0.45</v>
      </c>
      <c r="X153" s="24">
        <v>0.5</v>
      </c>
      <c r="Y153" s="20">
        <v>0.05</v>
      </c>
    </row>
    <row r="154" spans="1:25" x14ac:dyDescent="0.15">
      <c r="A154" s="16" t="s">
        <v>302</v>
      </c>
      <c r="B154" s="26">
        <v>30</v>
      </c>
      <c r="C154" s="26">
        <v>4</v>
      </c>
      <c r="D154" s="26">
        <v>19</v>
      </c>
      <c r="E154" s="26">
        <v>7</v>
      </c>
      <c r="Q154" s="220" t="s">
        <v>282</v>
      </c>
      <c r="R154" s="224" t="s">
        <v>282</v>
      </c>
      <c r="S154" s="225">
        <v>125</v>
      </c>
      <c r="T154" s="225">
        <v>24</v>
      </c>
      <c r="U154" s="225">
        <v>72</v>
      </c>
      <c r="V154" s="225">
        <v>29</v>
      </c>
      <c r="W154" s="226">
        <v>0.192</v>
      </c>
      <c r="X154" s="226">
        <v>0.57599999999999996</v>
      </c>
      <c r="Y154" s="227">
        <v>0.23200000000000001</v>
      </c>
    </row>
    <row r="155" spans="1:25" x14ac:dyDescent="0.15">
      <c r="A155" s="16" t="s">
        <v>304</v>
      </c>
      <c r="B155" s="26">
        <v>90</v>
      </c>
      <c r="C155" s="26">
        <v>11</v>
      </c>
      <c r="D155" s="26">
        <v>43</v>
      </c>
      <c r="E155" s="26">
        <v>36</v>
      </c>
      <c r="G155" s="243"/>
    </row>
    <row r="156" spans="1:25" x14ac:dyDescent="0.15">
      <c r="A156" s="16" t="s">
        <v>306</v>
      </c>
      <c r="B156" s="26">
        <v>56</v>
      </c>
      <c r="C156" s="26">
        <v>8</v>
      </c>
      <c r="D156" s="26">
        <v>25</v>
      </c>
      <c r="E156" s="26">
        <v>23</v>
      </c>
      <c r="G156" s="243"/>
    </row>
    <row r="157" spans="1:25" x14ac:dyDescent="0.15">
      <c r="A157" s="16" t="s">
        <v>308</v>
      </c>
      <c r="B157" s="26">
        <v>77</v>
      </c>
      <c r="C157" s="26">
        <v>5</v>
      </c>
      <c r="D157" s="26">
        <v>32</v>
      </c>
      <c r="E157" s="26">
        <v>40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154</v>
      </c>
      <c r="C159" s="26">
        <v>37</v>
      </c>
      <c r="D159" s="26">
        <v>71</v>
      </c>
      <c r="E159" s="26">
        <v>46</v>
      </c>
      <c r="G159" s="243"/>
    </row>
    <row r="160" spans="1:25" x14ac:dyDescent="0.15">
      <c r="A160" s="16" t="s">
        <v>311</v>
      </c>
      <c r="B160" s="26">
        <v>43</v>
      </c>
      <c r="C160" s="26">
        <v>3</v>
      </c>
      <c r="D160" s="26">
        <v>21</v>
      </c>
      <c r="E160" s="26">
        <v>19</v>
      </c>
      <c r="G160" s="243"/>
    </row>
    <row r="161" spans="1:25" x14ac:dyDescent="0.15">
      <c r="A161" s="16" t="s">
        <v>192</v>
      </c>
      <c r="B161" s="26">
        <v>74</v>
      </c>
      <c r="C161" s="26">
        <v>1</v>
      </c>
      <c r="D161" s="26">
        <v>31</v>
      </c>
      <c r="E161" s="26">
        <v>42</v>
      </c>
      <c r="G161" s="243"/>
    </row>
    <row r="162" spans="1:25" x14ac:dyDescent="0.15">
      <c r="A162" s="16" t="s">
        <v>193</v>
      </c>
      <c r="B162" s="26">
        <v>98</v>
      </c>
      <c r="C162" s="26">
        <v>2</v>
      </c>
      <c r="D162" s="26">
        <v>43</v>
      </c>
      <c r="E162" s="26">
        <v>53</v>
      </c>
      <c r="G162" s="243"/>
    </row>
    <row r="163" spans="1:25" x14ac:dyDescent="0.15">
      <c r="A163" s="16" t="s">
        <v>195</v>
      </c>
      <c r="B163" s="26">
        <v>122</v>
      </c>
      <c r="C163" s="26">
        <v>5</v>
      </c>
      <c r="D163" s="26">
        <v>60</v>
      </c>
      <c r="E163" s="26">
        <v>57</v>
      </c>
      <c r="G163" s="243"/>
    </row>
    <row r="164" spans="1:25" x14ac:dyDescent="0.15">
      <c r="A164" s="16" t="s">
        <v>197</v>
      </c>
      <c r="B164" s="26">
        <v>63</v>
      </c>
      <c r="C164" s="26">
        <v>8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88</v>
      </c>
      <c r="C165" s="26">
        <v>9</v>
      </c>
      <c r="D165" s="26">
        <v>48</v>
      </c>
      <c r="E165" s="26">
        <v>31</v>
      </c>
    </row>
    <row r="166" spans="1:25" x14ac:dyDescent="0.15">
      <c r="A166" s="16" t="s">
        <v>200</v>
      </c>
      <c r="B166" s="26">
        <v>93</v>
      </c>
      <c r="C166" s="26">
        <v>7</v>
      </c>
      <c r="D166" s="26">
        <v>39</v>
      </c>
      <c r="E166" s="26">
        <v>47</v>
      </c>
      <c r="Y166" s="7"/>
    </row>
    <row r="167" spans="1:25" x14ac:dyDescent="0.15">
      <c r="A167" s="16" t="s">
        <v>123</v>
      </c>
      <c r="B167" s="26">
        <v>183</v>
      </c>
      <c r="C167" s="26">
        <v>9</v>
      </c>
      <c r="D167" s="26">
        <v>83</v>
      </c>
      <c r="E167" s="26">
        <v>91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44</v>
      </c>
      <c r="C168" s="26">
        <v>2</v>
      </c>
      <c r="D168" s="26">
        <v>23</v>
      </c>
      <c r="E168" s="26">
        <v>19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5</v>
      </c>
      <c r="E169" s="26">
        <v>12</v>
      </c>
    </row>
    <row r="170" spans="1:25" x14ac:dyDescent="0.15">
      <c r="A170" s="16" t="s">
        <v>312</v>
      </c>
      <c r="B170" s="26">
        <v>119</v>
      </c>
      <c r="C170" s="26">
        <v>21</v>
      </c>
      <c r="D170" s="26">
        <v>75</v>
      </c>
      <c r="E170" s="26">
        <v>23</v>
      </c>
    </row>
    <row r="171" spans="1:25" x14ac:dyDescent="0.15">
      <c r="A171" s="16" t="s">
        <v>191</v>
      </c>
      <c r="B171" s="26">
        <v>29</v>
      </c>
      <c r="C171" s="26">
        <v>2</v>
      </c>
      <c r="D171" s="26">
        <v>19</v>
      </c>
      <c r="E171" s="26">
        <v>8</v>
      </c>
    </row>
    <row r="172" spans="1:25" x14ac:dyDescent="0.15">
      <c r="A172" s="16" t="s">
        <v>18</v>
      </c>
      <c r="B172" s="26">
        <v>346</v>
      </c>
      <c r="C172" s="26">
        <v>53</v>
      </c>
      <c r="D172" s="26">
        <v>165</v>
      </c>
      <c r="E172" s="26">
        <v>128</v>
      </c>
    </row>
    <row r="173" spans="1:25" x14ac:dyDescent="0.15">
      <c r="A173" s="16" t="s">
        <v>313</v>
      </c>
      <c r="B173" s="26">
        <v>120</v>
      </c>
      <c r="C173" s="26">
        <v>19</v>
      </c>
      <c r="D173" s="26">
        <v>64</v>
      </c>
      <c r="E173" s="26">
        <v>37</v>
      </c>
    </row>
    <row r="174" spans="1:25" x14ac:dyDescent="0.15">
      <c r="A174" s="16" t="s">
        <v>208</v>
      </c>
      <c r="B174" s="26">
        <v>83</v>
      </c>
      <c r="C174" s="26">
        <v>11</v>
      </c>
      <c r="D174" s="26">
        <v>45</v>
      </c>
      <c r="E174" s="26">
        <v>27</v>
      </c>
    </row>
    <row r="175" spans="1:25" x14ac:dyDescent="0.15">
      <c r="A175" s="16" t="s">
        <v>209</v>
      </c>
      <c r="B175" s="26">
        <v>21</v>
      </c>
      <c r="C175" s="26">
        <v>1</v>
      </c>
      <c r="D175" s="26">
        <v>11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9</v>
      </c>
      <c r="E176" s="26">
        <v>14</v>
      </c>
    </row>
    <row r="177" spans="1:5" x14ac:dyDescent="0.15">
      <c r="A177" s="16" t="s">
        <v>212</v>
      </c>
      <c r="B177" s="26">
        <v>85</v>
      </c>
      <c r="C177" s="26">
        <v>14</v>
      </c>
      <c r="D177" s="26">
        <v>37</v>
      </c>
      <c r="E177" s="26">
        <v>34</v>
      </c>
    </row>
    <row r="178" spans="1:5" x14ac:dyDescent="0.15">
      <c r="A178" s="16" t="s">
        <v>215</v>
      </c>
      <c r="B178" s="26">
        <v>77</v>
      </c>
      <c r="C178" s="26">
        <v>10</v>
      </c>
      <c r="D178" s="26">
        <v>47</v>
      </c>
      <c r="E178" s="26">
        <v>20</v>
      </c>
    </row>
    <row r="179" spans="1:5" x14ac:dyDescent="0.15">
      <c r="A179" s="16" t="s">
        <v>217</v>
      </c>
      <c r="B179" s="26">
        <v>98</v>
      </c>
      <c r="C179" s="26">
        <v>4</v>
      </c>
      <c r="D179" s="26">
        <v>52</v>
      </c>
      <c r="E179" s="26">
        <v>42</v>
      </c>
    </row>
    <row r="180" spans="1:5" x14ac:dyDescent="0.15">
      <c r="A180" s="16" t="s">
        <v>218</v>
      </c>
      <c r="B180" s="26">
        <v>79</v>
      </c>
      <c r="C180" s="26">
        <v>9</v>
      </c>
      <c r="D180" s="26">
        <v>33</v>
      </c>
      <c r="E180" s="26">
        <v>37</v>
      </c>
    </row>
    <row r="181" spans="1:5" x14ac:dyDescent="0.15">
      <c r="A181" s="16" t="s">
        <v>224</v>
      </c>
      <c r="B181" s="26">
        <v>76</v>
      </c>
      <c r="C181" s="26">
        <v>0</v>
      </c>
      <c r="D181" s="26">
        <v>36</v>
      </c>
      <c r="E181" s="26">
        <v>40</v>
      </c>
    </row>
    <row r="182" spans="1:5" x14ac:dyDescent="0.15">
      <c r="A182" s="16" t="s">
        <v>229</v>
      </c>
      <c r="B182" s="26">
        <v>26</v>
      </c>
      <c r="C182" s="26">
        <v>1</v>
      </c>
      <c r="D182" s="26">
        <v>11</v>
      </c>
      <c r="E182" s="26">
        <v>14</v>
      </c>
    </row>
    <row r="183" spans="1:5" x14ac:dyDescent="0.15">
      <c r="A183" s="16" t="s">
        <v>314</v>
      </c>
      <c r="B183" s="26">
        <v>90</v>
      </c>
      <c r="C183" s="26">
        <v>2</v>
      </c>
      <c r="D183" s="26">
        <v>37</v>
      </c>
      <c r="E183" s="26">
        <v>51</v>
      </c>
    </row>
    <row r="184" spans="1:5" x14ac:dyDescent="0.15">
      <c r="A184" s="16" t="s">
        <v>315</v>
      </c>
      <c r="B184" s="26">
        <v>92</v>
      </c>
      <c r="C184" s="26">
        <v>12</v>
      </c>
      <c r="D184" s="26">
        <v>44</v>
      </c>
      <c r="E184" s="26">
        <v>36</v>
      </c>
    </row>
    <row r="185" spans="1:5" x14ac:dyDescent="0.15">
      <c r="A185" s="16" t="s">
        <v>227</v>
      </c>
      <c r="B185" s="26">
        <v>98</v>
      </c>
      <c r="C185" s="26">
        <v>9</v>
      </c>
      <c r="D185" s="26">
        <v>44</v>
      </c>
      <c r="E185" s="26">
        <v>45</v>
      </c>
    </row>
    <row r="186" spans="1:5" x14ac:dyDescent="0.15">
      <c r="A186" s="16" t="s">
        <v>316</v>
      </c>
      <c r="B186" s="26">
        <v>116</v>
      </c>
      <c r="C186" s="26">
        <v>7</v>
      </c>
      <c r="D186" s="26">
        <v>54</v>
      </c>
      <c r="E186" s="26">
        <v>55</v>
      </c>
    </row>
    <row r="187" spans="1:5" x14ac:dyDescent="0.15">
      <c r="A187" s="16" t="s">
        <v>317</v>
      </c>
      <c r="B187" s="26">
        <v>11</v>
      </c>
      <c r="C187" s="26">
        <v>1</v>
      </c>
      <c r="D187" s="26">
        <v>6</v>
      </c>
      <c r="E187" s="26">
        <v>4</v>
      </c>
    </row>
    <row r="188" spans="1:5" x14ac:dyDescent="0.15">
      <c r="A188" s="16" t="s">
        <v>318</v>
      </c>
      <c r="B188" s="26">
        <v>74</v>
      </c>
      <c r="C188" s="26">
        <v>9</v>
      </c>
      <c r="D188" s="26">
        <v>38</v>
      </c>
      <c r="E188" s="26">
        <v>27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12</v>
      </c>
      <c r="C190" s="26">
        <v>0</v>
      </c>
      <c r="D190" s="26">
        <v>8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54</v>
      </c>
      <c r="C192" s="26">
        <v>5</v>
      </c>
      <c r="D192" s="26">
        <v>21</v>
      </c>
      <c r="E192" s="26">
        <v>28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20</v>
      </c>
      <c r="E193" s="26">
        <v>27</v>
      </c>
    </row>
    <row r="194" spans="1:5" x14ac:dyDescent="0.15">
      <c r="A194" s="16" t="s">
        <v>236</v>
      </c>
      <c r="B194" s="26">
        <v>56</v>
      </c>
      <c r="C194" s="26">
        <v>1</v>
      </c>
      <c r="D194" s="26">
        <v>28</v>
      </c>
      <c r="E194" s="26">
        <v>27</v>
      </c>
    </row>
    <row r="195" spans="1:5" x14ac:dyDescent="0.15">
      <c r="A195" s="16" t="s">
        <v>237</v>
      </c>
      <c r="B195" s="26">
        <v>74</v>
      </c>
      <c r="C195" s="26">
        <v>10</v>
      </c>
      <c r="D195" s="26">
        <v>28</v>
      </c>
      <c r="E195" s="26">
        <v>36</v>
      </c>
    </row>
    <row r="196" spans="1:5" x14ac:dyDescent="0.15">
      <c r="A196" s="16" t="s">
        <v>321</v>
      </c>
      <c r="B196" s="26">
        <v>159</v>
      </c>
      <c r="C196" s="26">
        <v>8</v>
      </c>
      <c r="D196" s="26">
        <v>81</v>
      </c>
      <c r="E196" s="26">
        <v>70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116</v>
      </c>
      <c r="C198" s="26">
        <v>15</v>
      </c>
      <c r="D198" s="26">
        <v>58</v>
      </c>
      <c r="E198" s="26">
        <v>43</v>
      </c>
    </row>
    <row r="199" spans="1:5" x14ac:dyDescent="0.15">
      <c r="A199" s="16" t="s">
        <v>242</v>
      </c>
      <c r="B199" s="26">
        <v>284</v>
      </c>
      <c r="C199" s="26">
        <v>25</v>
      </c>
      <c r="D199" s="26">
        <v>149</v>
      </c>
      <c r="E199" s="26">
        <v>110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21</v>
      </c>
      <c r="E200" s="26">
        <v>24</v>
      </c>
    </row>
    <row r="201" spans="1:5" x14ac:dyDescent="0.15">
      <c r="A201" s="16" t="s">
        <v>325</v>
      </c>
      <c r="B201" s="26">
        <v>42</v>
      </c>
      <c r="C201" s="26">
        <v>5</v>
      </c>
      <c r="D201" s="26">
        <v>17</v>
      </c>
      <c r="E201" s="26">
        <v>20</v>
      </c>
    </row>
    <row r="202" spans="1:5" x14ac:dyDescent="0.15">
      <c r="A202" s="16" t="s">
        <v>326</v>
      </c>
      <c r="B202" s="26">
        <v>524</v>
      </c>
      <c r="C202" s="26">
        <v>108</v>
      </c>
      <c r="D202" s="26">
        <v>283</v>
      </c>
      <c r="E202" s="26">
        <v>133</v>
      </c>
    </row>
    <row r="203" spans="1:5" x14ac:dyDescent="0.15">
      <c r="A203" s="16" t="s">
        <v>327</v>
      </c>
      <c r="B203" s="26">
        <v>295</v>
      </c>
      <c r="C203" s="26">
        <v>57</v>
      </c>
      <c r="D203" s="26">
        <v>160</v>
      </c>
      <c r="E203" s="26">
        <v>78</v>
      </c>
    </row>
    <row r="204" spans="1:5" x14ac:dyDescent="0.15">
      <c r="A204" s="16" t="s">
        <v>328</v>
      </c>
      <c r="B204" s="26">
        <v>50</v>
      </c>
      <c r="C204" s="26">
        <v>0</v>
      </c>
      <c r="D204" s="26">
        <v>29</v>
      </c>
      <c r="E204" s="26">
        <v>21</v>
      </c>
    </row>
    <row r="205" spans="1:5" x14ac:dyDescent="0.15">
      <c r="A205" s="16" t="s">
        <v>329</v>
      </c>
      <c r="B205" s="26">
        <v>5</v>
      </c>
      <c r="C205" s="26">
        <v>0</v>
      </c>
      <c r="D205" s="26">
        <v>4</v>
      </c>
      <c r="E205" s="26">
        <v>1</v>
      </c>
    </row>
    <row r="206" spans="1:5" x14ac:dyDescent="0.15">
      <c r="A206" s="16" t="s">
        <v>330</v>
      </c>
      <c r="B206" s="26">
        <v>12</v>
      </c>
      <c r="C206" s="26">
        <v>0</v>
      </c>
      <c r="D206" s="26">
        <v>0</v>
      </c>
      <c r="E206" s="26">
        <v>12</v>
      </c>
    </row>
    <row r="207" spans="1:5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</row>
    <row r="208" spans="1:5" x14ac:dyDescent="0.15">
      <c r="A208" s="16" t="s">
        <v>331</v>
      </c>
      <c r="B208" s="26">
        <v>128</v>
      </c>
      <c r="C208" s="26">
        <v>14</v>
      </c>
      <c r="D208" s="26">
        <v>60</v>
      </c>
      <c r="E208" s="26">
        <v>54</v>
      </c>
    </row>
    <row r="209" spans="1:5" x14ac:dyDescent="0.15">
      <c r="A209" s="16" t="s">
        <v>332</v>
      </c>
      <c r="B209" s="26">
        <v>70</v>
      </c>
      <c r="C209" s="26">
        <v>9</v>
      </c>
      <c r="D209" s="26">
        <v>36</v>
      </c>
      <c r="E209" s="26">
        <v>25</v>
      </c>
    </row>
    <row r="210" spans="1:5" x14ac:dyDescent="0.15">
      <c r="A210" s="16" t="s">
        <v>249</v>
      </c>
      <c r="B210" s="26">
        <v>292</v>
      </c>
      <c r="C210" s="26">
        <v>37</v>
      </c>
      <c r="D210" s="26">
        <v>137</v>
      </c>
      <c r="E210" s="26">
        <v>118</v>
      </c>
    </row>
    <row r="211" spans="1:5" x14ac:dyDescent="0.15">
      <c r="A211" s="16" t="s">
        <v>220</v>
      </c>
      <c r="B211" s="26">
        <v>145</v>
      </c>
      <c r="C211" s="26">
        <v>11</v>
      </c>
      <c r="D211" s="26">
        <v>88</v>
      </c>
      <c r="E211" s="26">
        <v>46</v>
      </c>
    </row>
    <row r="212" spans="1:5" x14ac:dyDescent="0.15">
      <c r="A212" s="16" t="s">
        <v>251</v>
      </c>
      <c r="B212" s="26">
        <v>143</v>
      </c>
      <c r="C212" s="26">
        <v>13</v>
      </c>
      <c r="D212" s="26">
        <v>64</v>
      </c>
      <c r="E212" s="26">
        <v>66</v>
      </c>
    </row>
    <row r="213" spans="1:5" x14ac:dyDescent="0.15">
      <c r="A213" s="16" t="s">
        <v>252</v>
      </c>
      <c r="B213" s="26">
        <v>23</v>
      </c>
      <c r="C213" s="26">
        <v>0</v>
      </c>
      <c r="D213" s="26">
        <v>11</v>
      </c>
      <c r="E213" s="26">
        <v>12</v>
      </c>
    </row>
    <row r="214" spans="1:5" x14ac:dyDescent="0.15">
      <c r="A214" s="16" t="s">
        <v>333</v>
      </c>
      <c r="B214" s="26">
        <v>154</v>
      </c>
      <c r="C214" s="26">
        <v>17</v>
      </c>
      <c r="D214" s="26">
        <v>60</v>
      </c>
      <c r="E214" s="26">
        <v>77</v>
      </c>
    </row>
    <row r="215" spans="1:5" x14ac:dyDescent="0.15">
      <c r="A215" s="16" t="s">
        <v>334</v>
      </c>
      <c r="B215" s="26">
        <v>311</v>
      </c>
      <c r="C215" s="26">
        <v>20</v>
      </c>
      <c r="D215" s="26">
        <v>136</v>
      </c>
      <c r="E215" s="26">
        <v>155</v>
      </c>
    </row>
    <row r="216" spans="1:5" x14ac:dyDescent="0.15">
      <c r="A216" s="16" t="s">
        <v>256</v>
      </c>
      <c r="B216" s="26">
        <v>48</v>
      </c>
      <c r="C216" s="26">
        <v>1</v>
      </c>
      <c r="D216" s="26">
        <v>14</v>
      </c>
      <c r="E216" s="26">
        <v>33</v>
      </c>
    </row>
    <row r="217" spans="1:5" x14ac:dyDescent="0.15">
      <c r="A217" s="16" t="s">
        <v>257</v>
      </c>
      <c r="B217" s="26">
        <v>55</v>
      </c>
      <c r="C217" s="26">
        <v>1</v>
      </c>
      <c r="D217" s="26">
        <v>17</v>
      </c>
      <c r="E217" s="26">
        <v>37</v>
      </c>
    </row>
    <row r="218" spans="1:5" x14ac:dyDescent="0.15">
      <c r="A218" s="16" t="s">
        <v>259</v>
      </c>
      <c r="B218" s="26">
        <v>32</v>
      </c>
      <c r="C218" s="26">
        <v>1</v>
      </c>
      <c r="D218" s="26">
        <v>9</v>
      </c>
      <c r="E218" s="26">
        <v>22</v>
      </c>
    </row>
    <row r="219" spans="1:5" x14ac:dyDescent="0.15">
      <c r="A219" s="16" t="s">
        <v>262</v>
      </c>
      <c r="B219" s="26">
        <v>1196</v>
      </c>
      <c r="C219" s="26">
        <v>257</v>
      </c>
      <c r="D219" s="26">
        <v>682</v>
      </c>
      <c r="E219" s="26">
        <v>257</v>
      </c>
    </row>
    <row r="220" spans="1:5" x14ac:dyDescent="0.15">
      <c r="A220" s="16" t="s">
        <v>264</v>
      </c>
      <c r="B220" s="26">
        <v>189</v>
      </c>
      <c r="C220" s="26">
        <v>21</v>
      </c>
      <c r="D220" s="26">
        <v>111</v>
      </c>
      <c r="E220" s="26">
        <v>57</v>
      </c>
    </row>
    <row r="221" spans="1:5" x14ac:dyDescent="0.15">
      <c r="A221" s="16" t="s">
        <v>267</v>
      </c>
      <c r="B221" s="26">
        <v>16</v>
      </c>
      <c r="C221" s="26">
        <v>0</v>
      </c>
      <c r="D221" s="26">
        <v>11</v>
      </c>
      <c r="E221" s="26">
        <v>5</v>
      </c>
    </row>
    <row r="222" spans="1:5" x14ac:dyDescent="0.15">
      <c r="A222" s="16" t="s">
        <v>270</v>
      </c>
      <c r="B222" s="26">
        <v>195</v>
      </c>
      <c r="C222" s="26">
        <v>35</v>
      </c>
      <c r="D222" s="26">
        <v>91</v>
      </c>
      <c r="E222" s="26">
        <v>69</v>
      </c>
    </row>
    <row r="223" spans="1:5" x14ac:dyDescent="0.15">
      <c r="A223" s="16" t="s">
        <v>335</v>
      </c>
      <c r="B223" s="26">
        <v>174</v>
      </c>
      <c r="C223" s="26">
        <v>13</v>
      </c>
      <c r="D223" s="26">
        <v>80</v>
      </c>
      <c r="E223" s="26">
        <v>81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172</v>
      </c>
      <c r="C225" s="26">
        <v>15</v>
      </c>
      <c r="D225" s="26">
        <v>70</v>
      </c>
      <c r="E225" s="26">
        <v>87</v>
      </c>
    </row>
    <row r="226" spans="1:5" x14ac:dyDescent="0.15">
      <c r="A226" s="16" t="s">
        <v>338</v>
      </c>
      <c r="B226" s="26">
        <v>119</v>
      </c>
      <c r="C226" s="26">
        <v>22</v>
      </c>
      <c r="D226" s="26">
        <v>47</v>
      </c>
      <c r="E226" s="26">
        <v>50</v>
      </c>
    </row>
    <row r="227" spans="1:5" x14ac:dyDescent="0.15">
      <c r="A227" s="16" t="s">
        <v>339</v>
      </c>
      <c r="B227" s="26">
        <v>87</v>
      </c>
      <c r="C227" s="26">
        <v>6</v>
      </c>
      <c r="D227" s="26">
        <v>41</v>
      </c>
      <c r="E227" s="26">
        <v>40</v>
      </c>
    </row>
    <row r="228" spans="1:5" x14ac:dyDescent="0.15">
      <c r="A228" s="16" t="s">
        <v>277</v>
      </c>
      <c r="B228" s="26">
        <v>69</v>
      </c>
      <c r="C228" s="26">
        <v>5</v>
      </c>
      <c r="D228" s="26">
        <v>37</v>
      </c>
      <c r="E228" s="26">
        <v>27</v>
      </c>
    </row>
    <row r="229" spans="1:5" x14ac:dyDescent="0.15">
      <c r="A229" s="16" t="s">
        <v>280</v>
      </c>
      <c r="B229" s="26">
        <v>479</v>
      </c>
      <c r="C229" s="26">
        <v>88</v>
      </c>
      <c r="D229" s="26">
        <v>300</v>
      </c>
      <c r="E229" s="26">
        <v>91</v>
      </c>
    </row>
    <row r="230" spans="1:5" x14ac:dyDescent="0.15">
      <c r="A230" s="16" t="s">
        <v>222</v>
      </c>
      <c r="B230" s="26">
        <v>338</v>
      </c>
      <c r="C230" s="26">
        <v>38</v>
      </c>
      <c r="D230" s="26">
        <v>159</v>
      </c>
      <c r="E230" s="26">
        <v>141</v>
      </c>
    </row>
    <row r="231" spans="1:5" x14ac:dyDescent="0.15">
      <c r="A231" s="16" t="s">
        <v>340</v>
      </c>
      <c r="B231" s="26">
        <v>105</v>
      </c>
      <c r="C231" s="26">
        <v>15</v>
      </c>
      <c r="D231" s="26">
        <v>62</v>
      </c>
      <c r="E231" s="26">
        <v>28</v>
      </c>
    </row>
    <row r="232" spans="1:5" x14ac:dyDescent="0.15">
      <c r="A232" s="16" t="s">
        <v>341</v>
      </c>
      <c r="B232" s="26">
        <v>20</v>
      </c>
      <c r="C232" s="26">
        <v>9</v>
      </c>
      <c r="D232" s="26">
        <v>10</v>
      </c>
      <c r="E232" s="26">
        <v>1</v>
      </c>
    </row>
    <row r="233" spans="1:5" x14ac:dyDescent="0.15">
      <c r="A233" s="16" t="s">
        <v>286</v>
      </c>
      <c r="B233" s="26">
        <v>127</v>
      </c>
      <c r="C233" s="26">
        <v>4</v>
      </c>
      <c r="D233" s="26">
        <v>44</v>
      </c>
      <c r="E233" s="26">
        <v>79</v>
      </c>
    </row>
    <row r="234" spans="1:5" x14ac:dyDescent="0.15">
      <c r="A234" s="16" t="s">
        <v>289</v>
      </c>
      <c r="B234" s="26">
        <v>523</v>
      </c>
      <c r="C234" s="26">
        <v>22</v>
      </c>
      <c r="D234" s="26">
        <v>212</v>
      </c>
      <c r="E234" s="26">
        <v>289</v>
      </c>
    </row>
    <row r="235" spans="1:5" x14ac:dyDescent="0.15">
      <c r="A235" s="16" t="s">
        <v>291</v>
      </c>
      <c r="B235" s="26">
        <v>340</v>
      </c>
      <c r="C235" s="26">
        <v>11</v>
      </c>
      <c r="D235" s="26">
        <v>131</v>
      </c>
      <c r="E235" s="26">
        <v>198</v>
      </c>
    </row>
    <row r="236" spans="1:5" x14ac:dyDescent="0.15">
      <c r="A236" s="16" t="s">
        <v>292</v>
      </c>
      <c r="B236" s="26">
        <v>309</v>
      </c>
      <c r="C236" s="26">
        <v>12</v>
      </c>
      <c r="D236" s="26">
        <v>129</v>
      </c>
      <c r="E236" s="26">
        <v>168</v>
      </c>
    </row>
    <row r="237" spans="1:5" x14ac:dyDescent="0.15">
      <c r="A237" s="16" t="s">
        <v>293</v>
      </c>
      <c r="B237" s="26">
        <v>674</v>
      </c>
      <c r="C237" s="26">
        <v>54</v>
      </c>
      <c r="D237" s="26">
        <v>309</v>
      </c>
      <c r="E237" s="26">
        <v>311</v>
      </c>
    </row>
    <row r="238" spans="1:5" x14ac:dyDescent="0.15">
      <c r="A238" s="16" t="s">
        <v>295</v>
      </c>
      <c r="B238" s="26">
        <v>1282</v>
      </c>
      <c r="C238" s="26">
        <v>221</v>
      </c>
      <c r="D238" s="26">
        <v>707</v>
      </c>
      <c r="E238" s="26">
        <v>354</v>
      </c>
    </row>
    <row r="239" spans="1:5" x14ac:dyDescent="0.15">
      <c r="A239" s="16" t="s">
        <v>297</v>
      </c>
      <c r="B239" s="26">
        <v>686</v>
      </c>
      <c r="C239" s="26">
        <v>91</v>
      </c>
      <c r="D239" s="26">
        <v>334</v>
      </c>
      <c r="E239" s="26">
        <v>261</v>
      </c>
    </row>
    <row r="240" spans="1:5" x14ac:dyDescent="0.15">
      <c r="A240" s="16" t="s">
        <v>299</v>
      </c>
      <c r="B240" s="26">
        <v>364</v>
      </c>
      <c r="C240" s="26">
        <v>23</v>
      </c>
      <c r="D240" s="26">
        <v>153</v>
      </c>
      <c r="E240" s="26">
        <v>188</v>
      </c>
    </row>
    <row r="241" spans="1:5" x14ac:dyDescent="0.15">
      <c r="A241" s="16" t="s">
        <v>301</v>
      </c>
      <c r="B241" s="26">
        <v>379</v>
      </c>
      <c r="C241" s="26">
        <v>37</v>
      </c>
      <c r="D241" s="26">
        <v>178</v>
      </c>
      <c r="E241" s="26">
        <v>164</v>
      </c>
    </row>
    <row r="242" spans="1:5" x14ac:dyDescent="0.15">
      <c r="A242" s="16" t="s">
        <v>303</v>
      </c>
      <c r="B242" s="26">
        <v>964</v>
      </c>
      <c r="C242" s="26">
        <v>201</v>
      </c>
      <c r="D242" s="26">
        <v>527</v>
      </c>
      <c r="E242" s="26">
        <v>236</v>
      </c>
    </row>
    <row r="243" spans="1:5" x14ac:dyDescent="0.15">
      <c r="A243" s="244" t="s">
        <v>305</v>
      </c>
      <c r="B243" s="26">
        <v>97603</v>
      </c>
      <c r="C243" s="26">
        <v>13656</v>
      </c>
      <c r="D243" s="26">
        <v>53346</v>
      </c>
      <c r="E243" s="26">
        <v>30601</v>
      </c>
    </row>
    <row r="244" spans="1:5" ht="19.5" customHeight="1" x14ac:dyDescent="0.15">
      <c r="A244" s="3"/>
    </row>
  </sheetData>
  <phoneticPr fontId="3"/>
  <pageMargins left="0.7" right="0.7" top="0.75" bottom="0.75" header="0.3" footer="0.3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tabSelected="1" view="pageBreakPreview" topLeftCell="E1" zoomScaleNormal="70" zoomScaleSheetLayoutView="100" workbookViewId="0">
      <selection activeCell="G1" sqref="G1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46022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273</v>
      </c>
      <c r="C2" s="10">
        <v>28</v>
      </c>
      <c r="D2" s="10">
        <v>146</v>
      </c>
      <c r="E2" s="10">
        <v>99</v>
      </c>
      <c r="F2" s="11"/>
      <c r="G2" s="12" t="s">
        <v>10</v>
      </c>
      <c r="H2" s="13" t="s">
        <v>9</v>
      </c>
      <c r="I2" s="10">
        <f>B2</f>
        <v>273</v>
      </c>
      <c r="J2" s="10">
        <f t="shared" ref="I2:L4" si="0">C2</f>
        <v>28</v>
      </c>
      <c r="K2" s="10">
        <f t="shared" si="0"/>
        <v>146</v>
      </c>
      <c r="L2" s="10">
        <f t="shared" si="0"/>
        <v>99</v>
      </c>
      <c r="M2" s="14">
        <f>J2/$I2</f>
        <v>0.10256410256410256</v>
      </c>
      <c r="N2" s="14">
        <f>K2/I2</f>
        <v>0.53479853479853479</v>
      </c>
      <c r="O2" s="14">
        <f>L2/I2</f>
        <v>0.36263736263736263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99</v>
      </c>
      <c r="C3" s="17">
        <v>5</v>
      </c>
      <c r="D3" s="17">
        <v>48</v>
      </c>
      <c r="E3" s="17">
        <v>46</v>
      </c>
      <c r="F3" s="18"/>
      <c r="G3" s="12" t="s">
        <v>10</v>
      </c>
      <c r="H3" s="19" t="s">
        <v>12</v>
      </c>
      <c r="I3" s="10">
        <f t="shared" si="0"/>
        <v>99</v>
      </c>
      <c r="J3" s="10">
        <f t="shared" si="0"/>
        <v>5</v>
      </c>
      <c r="K3" s="10">
        <f t="shared" si="0"/>
        <v>48</v>
      </c>
      <c r="L3" s="10">
        <f t="shared" si="0"/>
        <v>46</v>
      </c>
      <c r="M3" s="20">
        <f>J3/I3</f>
        <v>5.0505050505050504E-2</v>
      </c>
      <c r="N3" s="20">
        <f>K3/I3</f>
        <v>0.48484848484848486</v>
      </c>
      <c r="O3" s="20">
        <f>L3/I3</f>
        <v>0.46464646464646464</v>
      </c>
      <c r="Q3" s="21" t="s">
        <v>13</v>
      </c>
      <c r="R3" s="22" t="s">
        <v>14</v>
      </c>
      <c r="S3" s="23">
        <f t="shared" ref="S3:V4" si="1">B5</f>
        <v>221</v>
      </c>
      <c r="T3" s="23">
        <f t="shared" si="1"/>
        <v>18</v>
      </c>
      <c r="U3" s="23">
        <f t="shared" si="1"/>
        <v>124</v>
      </c>
      <c r="V3" s="23">
        <f t="shared" si="1"/>
        <v>79</v>
      </c>
      <c r="W3" s="24">
        <f t="shared" ref="W3:Y18" si="2">T3/$S3</f>
        <v>8.1447963800904979E-2</v>
      </c>
      <c r="X3" s="24">
        <f t="shared" si="2"/>
        <v>0.56108597285067874</v>
      </c>
      <c r="Y3" s="24">
        <f t="shared" si="2"/>
        <v>0.3574660633484163</v>
      </c>
    </row>
    <row r="4" spans="1:25" x14ac:dyDescent="0.15">
      <c r="A4" s="16" t="s">
        <v>15</v>
      </c>
      <c r="B4" s="17">
        <v>141</v>
      </c>
      <c r="C4" s="17">
        <v>0</v>
      </c>
      <c r="D4" s="17">
        <v>98</v>
      </c>
      <c r="E4" s="17">
        <v>43</v>
      </c>
      <c r="F4" s="18"/>
      <c r="G4" s="12" t="s">
        <v>10</v>
      </c>
      <c r="H4" s="19" t="s">
        <v>15</v>
      </c>
      <c r="I4" s="10">
        <f t="shared" si="0"/>
        <v>141</v>
      </c>
      <c r="J4" s="10">
        <f t="shared" si="0"/>
        <v>0</v>
      </c>
      <c r="K4" s="10">
        <f t="shared" si="0"/>
        <v>98</v>
      </c>
      <c r="L4" s="10">
        <f t="shared" si="0"/>
        <v>43</v>
      </c>
      <c r="M4" s="20">
        <f t="shared" ref="M4:M67" si="3">J4/I4</f>
        <v>0</v>
      </c>
      <c r="N4" s="20">
        <f t="shared" ref="N4:N67" si="4">K4/I4</f>
        <v>0.69503546099290781</v>
      </c>
      <c r="O4" s="20">
        <f t="shared" ref="O4:O67" si="5">L4/I4</f>
        <v>0.30496453900709219</v>
      </c>
      <c r="Q4" s="21" t="s">
        <v>13</v>
      </c>
      <c r="R4" s="25" t="s">
        <v>16</v>
      </c>
      <c r="S4" s="23">
        <f t="shared" si="1"/>
        <v>30</v>
      </c>
      <c r="T4" s="23">
        <f t="shared" si="1"/>
        <v>2</v>
      </c>
      <c r="U4" s="23">
        <f t="shared" si="1"/>
        <v>8</v>
      </c>
      <c r="V4" s="23">
        <f t="shared" si="1"/>
        <v>20</v>
      </c>
      <c r="W4" s="24">
        <f t="shared" si="2"/>
        <v>6.6666666666666666E-2</v>
      </c>
      <c r="X4" s="24">
        <f t="shared" si="2"/>
        <v>0.26666666666666666</v>
      </c>
      <c r="Y4" s="24">
        <f t="shared" si="2"/>
        <v>0.66666666666666663</v>
      </c>
    </row>
    <row r="5" spans="1:25" x14ac:dyDescent="0.15">
      <c r="A5" s="16" t="s">
        <v>17</v>
      </c>
      <c r="B5" s="26">
        <v>221</v>
      </c>
      <c r="C5" s="26">
        <v>18</v>
      </c>
      <c r="D5" s="26">
        <v>124</v>
      </c>
      <c r="E5" s="26">
        <v>79</v>
      </c>
      <c r="F5" s="27"/>
      <c r="G5" s="12" t="s">
        <v>10</v>
      </c>
      <c r="H5" s="28" t="s">
        <v>13</v>
      </c>
      <c r="I5" s="29">
        <f>S5</f>
        <v>251</v>
      </c>
      <c r="J5" s="29">
        <f>T5</f>
        <v>20</v>
      </c>
      <c r="K5" s="29">
        <f>U5</f>
        <v>132</v>
      </c>
      <c r="L5" s="29">
        <f>V5</f>
        <v>99</v>
      </c>
      <c r="M5" s="30">
        <f t="shared" si="3"/>
        <v>7.9681274900398405E-2</v>
      </c>
      <c r="N5" s="30">
        <f t="shared" si="4"/>
        <v>0.52589641434262946</v>
      </c>
      <c r="O5" s="30">
        <f t="shared" si="5"/>
        <v>0.39442231075697209</v>
      </c>
      <c r="Q5" s="21" t="s">
        <v>13</v>
      </c>
      <c r="R5" s="31" t="s">
        <v>13</v>
      </c>
      <c r="S5" s="32">
        <f>SUM(S3:S4)</f>
        <v>251</v>
      </c>
      <c r="T5" s="32">
        <f>SUM(T3:T4)</f>
        <v>20</v>
      </c>
      <c r="U5" s="32">
        <f>SUM(U3:U4)</f>
        <v>132</v>
      </c>
      <c r="V5" s="32">
        <f>SUM(V3:V4)</f>
        <v>99</v>
      </c>
      <c r="W5" s="33">
        <f t="shared" si="2"/>
        <v>7.9681274900398405E-2</v>
      </c>
      <c r="X5" s="33">
        <f t="shared" si="2"/>
        <v>0.52589641434262946</v>
      </c>
      <c r="Y5" s="33">
        <f t="shared" si="2"/>
        <v>0.39442231075697209</v>
      </c>
    </row>
    <row r="6" spans="1:25" x14ac:dyDescent="0.15">
      <c r="A6" s="16" t="s">
        <v>18</v>
      </c>
      <c r="B6" s="17">
        <v>30</v>
      </c>
      <c r="C6" s="17">
        <v>2</v>
      </c>
      <c r="D6" s="17">
        <v>8</v>
      </c>
      <c r="E6" s="17">
        <v>20</v>
      </c>
      <c r="F6" s="18"/>
      <c r="G6" s="12" t="s">
        <v>10</v>
      </c>
      <c r="H6" s="19" t="s">
        <v>19</v>
      </c>
      <c r="I6" s="17">
        <f t="shared" ref="I6:L7" si="6">B7</f>
        <v>425</v>
      </c>
      <c r="J6" s="17">
        <f t="shared" si="6"/>
        <v>42</v>
      </c>
      <c r="K6" s="17">
        <f t="shared" si="6"/>
        <v>261</v>
      </c>
      <c r="L6" s="17">
        <f t="shared" si="6"/>
        <v>122</v>
      </c>
      <c r="M6" s="20">
        <f t="shared" si="3"/>
        <v>9.8823529411764699E-2</v>
      </c>
      <c r="N6" s="20">
        <f t="shared" si="4"/>
        <v>0.61411764705882355</v>
      </c>
      <c r="O6" s="20">
        <f t="shared" si="5"/>
        <v>0.28705882352941176</v>
      </c>
      <c r="Q6" s="34" t="s">
        <v>20</v>
      </c>
      <c r="R6" s="35" t="s">
        <v>21</v>
      </c>
      <c r="S6" s="23">
        <f>B9</f>
        <v>139</v>
      </c>
      <c r="T6" s="23">
        <f>C9</f>
        <v>7</v>
      </c>
      <c r="U6" s="23">
        <f>D9</f>
        <v>79</v>
      </c>
      <c r="V6" s="23">
        <f>E9</f>
        <v>53</v>
      </c>
      <c r="W6" s="24">
        <f t="shared" si="2"/>
        <v>5.0359712230215826E-2</v>
      </c>
      <c r="X6" s="24">
        <f t="shared" si="2"/>
        <v>0.56834532374100721</v>
      </c>
      <c r="Y6" s="24">
        <f t="shared" si="2"/>
        <v>0.38129496402877699</v>
      </c>
    </row>
    <row r="7" spans="1:25" x14ac:dyDescent="0.15">
      <c r="A7" s="16" t="s">
        <v>19</v>
      </c>
      <c r="B7" s="17">
        <v>425</v>
      </c>
      <c r="C7" s="17">
        <v>42</v>
      </c>
      <c r="D7" s="17">
        <v>261</v>
      </c>
      <c r="E7" s="17">
        <v>122</v>
      </c>
      <c r="F7" s="18"/>
      <c r="G7" s="12" t="s">
        <v>10</v>
      </c>
      <c r="H7" s="19" t="s">
        <v>22</v>
      </c>
      <c r="I7" s="17">
        <f t="shared" si="6"/>
        <v>565</v>
      </c>
      <c r="J7" s="17">
        <f t="shared" si="6"/>
        <v>49</v>
      </c>
      <c r="K7" s="17">
        <f t="shared" si="6"/>
        <v>304</v>
      </c>
      <c r="L7" s="17">
        <f t="shared" si="6"/>
        <v>212</v>
      </c>
      <c r="M7" s="20">
        <f t="shared" si="3"/>
        <v>8.6725663716814158E-2</v>
      </c>
      <c r="N7" s="20">
        <f t="shared" si="4"/>
        <v>0.53805309734513274</v>
      </c>
      <c r="O7" s="20">
        <f t="shared" si="5"/>
        <v>0.37522123893805309</v>
      </c>
      <c r="Q7" s="34" t="s">
        <v>20</v>
      </c>
      <c r="R7" s="35" t="s">
        <v>23</v>
      </c>
      <c r="S7" s="23">
        <f>B11</f>
        <v>37</v>
      </c>
      <c r="T7" s="23">
        <f>C11</f>
        <v>1</v>
      </c>
      <c r="U7" s="23">
        <f>D11</f>
        <v>12</v>
      </c>
      <c r="V7" s="23">
        <f>E11</f>
        <v>24</v>
      </c>
      <c r="W7" s="24">
        <f t="shared" si="2"/>
        <v>2.7027027027027029E-2</v>
      </c>
      <c r="X7" s="24">
        <f t="shared" si="2"/>
        <v>0.32432432432432434</v>
      </c>
      <c r="Y7" s="24">
        <f t="shared" si="2"/>
        <v>0.64864864864864868</v>
      </c>
    </row>
    <row r="8" spans="1:25" x14ac:dyDescent="0.15">
      <c r="A8" s="16" t="s">
        <v>22</v>
      </c>
      <c r="B8" s="26">
        <v>565</v>
      </c>
      <c r="C8" s="26">
        <v>49</v>
      </c>
      <c r="D8" s="26">
        <v>304</v>
      </c>
      <c r="E8" s="26">
        <v>212</v>
      </c>
      <c r="F8" s="27"/>
      <c r="G8" s="12" t="s">
        <v>10</v>
      </c>
      <c r="H8" s="36" t="s">
        <v>20</v>
      </c>
      <c r="I8" s="37">
        <f>S8</f>
        <v>176</v>
      </c>
      <c r="J8" s="37">
        <f>T8</f>
        <v>8</v>
      </c>
      <c r="K8" s="37">
        <f>U8</f>
        <v>91</v>
      </c>
      <c r="L8" s="37">
        <f>V8</f>
        <v>77</v>
      </c>
      <c r="M8" s="38">
        <f t="shared" si="3"/>
        <v>4.5454545454545456E-2</v>
      </c>
      <c r="N8" s="38">
        <f t="shared" si="4"/>
        <v>0.51704545454545459</v>
      </c>
      <c r="O8" s="38">
        <f t="shared" si="5"/>
        <v>0.4375</v>
      </c>
      <c r="Q8" s="34" t="s">
        <v>20</v>
      </c>
      <c r="R8" s="34" t="s">
        <v>20</v>
      </c>
      <c r="S8" s="39">
        <f>SUM(S6:S7)</f>
        <v>176</v>
      </c>
      <c r="T8" s="39">
        <f>SUM(T6:T7)</f>
        <v>8</v>
      </c>
      <c r="U8" s="39">
        <f>SUM(U6:U7)</f>
        <v>91</v>
      </c>
      <c r="V8" s="39">
        <f>SUM(V6:V7)</f>
        <v>77</v>
      </c>
      <c r="W8" s="40">
        <f t="shared" si="2"/>
        <v>4.5454545454545456E-2</v>
      </c>
      <c r="X8" s="40">
        <f t="shared" si="2"/>
        <v>0.51704545454545459</v>
      </c>
      <c r="Y8" s="40">
        <f t="shared" si="2"/>
        <v>0.4375</v>
      </c>
    </row>
    <row r="9" spans="1:25" x14ac:dyDescent="0.15">
      <c r="A9" s="16" t="s">
        <v>24</v>
      </c>
      <c r="B9" s="17">
        <v>139</v>
      </c>
      <c r="C9" s="17">
        <v>7</v>
      </c>
      <c r="D9" s="17">
        <v>79</v>
      </c>
      <c r="E9" s="17">
        <v>53</v>
      </c>
      <c r="F9" s="18"/>
      <c r="G9" s="12" t="s">
        <v>10</v>
      </c>
      <c r="H9" s="252" t="s">
        <v>342</v>
      </c>
      <c r="I9" s="247">
        <f>S11</f>
        <v>228</v>
      </c>
      <c r="J9" s="247">
        <f>T11</f>
        <v>21</v>
      </c>
      <c r="K9" s="247">
        <f>U11</f>
        <v>119</v>
      </c>
      <c r="L9" s="247">
        <f>V11</f>
        <v>88</v>
      </c>
      <c r="M9" s="248">
        <f t="shared" si="3"/>
        <v>9.2105263157894732E-2</v>
      </c>
      <c r="N9" s="248">
        <f t="shared" si="4"/>
        <v>0.52192982456140347</v>
      </c>
      <c r="O9" s="248">
        <f t="shared" si="5"/>
        <v>0.38596491228070173</v>
      </c>
      <c r="Q9" s="252" t="s">
        <v>342</v>
      </c>
      <c r="R9" s="35" t="s">
        <v>343</v>
      </c>
      <c r="S9" s="253">
        <f>B10</f>
        <v>114</v>
      </c>
      <c r="T9" s="253">
        <f>C10</f>
        <v>17</v>
      </c>
      <c r="U9" s="253">
        <f>D10</f>
        <v>68</v>
      </c>
      <c r="V9" s="253">
        <f>E10</f>
        <v>29</v>
      </c>
      <c r="W9" s="24">
        <f t="shared" si="2"/>
        <v>0.14912280701754385</v>
      </c>
      <c r="X9" s="24">
        <f t="shared" si="2"/>
        <v>0.59649122807017541</v>
      </c>
      <c r="Y9" s="24">
        <f t="shared" si="2"/>
        <v>0.25438596491228072</v>
      </c>
    </row>
    <row r="10" spans="1:25" x14ac:dyDescent="0.15">
      <c r="A10" s="16" t="s">
        <v>25</v>
      </c>
      <c r="B10" s="17">
        <v>114</v>
      </c>
      <c r="C10" s="17">
        <v>17</v>
      </c>
      <c r="D10" s="17">
        <v>68</v>
      </c>
      <c r="E10" s="17">
        <v>29</v>
      </c>
      <c r="F10" s="18"/>
      <c r="G10" s="12" t="s">
        <v>10</v>
      </c>
      <c r="H10" s="19" t="s">
        <v>30</v>
      </c>
      <c r="I10" s="17">
        <f t="shared" ref="I10:L29" si="7">B13</f>
        <v>218</v>
      </c>
      <c r="J10" s="17">
        <f t="shared" si="7"/>
        <v>7</v>
      </c>
      <c r="K10" s="17">
        <f t="shared" si="7"/>
        <v>108</v>
      </c>
      <c r="L10" s="17">
        <f t="shared" si="7"/>
        <v>103</v>
      </c>
      <c r="M10" s="20">
        <f t="shared" si="3"/>
        <v>3.2110091743119268E-2</v>
      </c>
      <c r="N10" s="20">
        <f t="shared" si="4"/>
        <v>0.49541284403669728</v>
      </c>
      <c r="O10" s="20">
        <f t="shared" si="5"/>
        <v>0.47247706422018348</v>
      </c>
      <c r="Q10" s="252" t="s">
        <v>342</v>
      </c>
      <c r="R10" s="35" t="s">
        <v>342</v>
      </c>
      <c r="S10" s="253">
        <f>B12</f>
        <v>114</v>
      </c>
      <c r="T10" s="253">
        <f>C12</f>
        <v>4</v>
      </c>
      <c r="U10" s="253">
        <f>D12</f>
        <v>51</v>
      </c>
      <c r="V10" s="253">
        <f>E12</f>
        <v>59</v>
      </c>
      <c r="W10" s="24">
        <f t="shared" si="2"/>
        <v>3.5087719298245612E-2</v>
      </c>
      <c r="X10" s="24">
        <f t="shared" si="2"/>
        <v>0.44736842105263158</v>
      </c>
      <c r="Y10" s="24">
        <f t="shared" si="2"/>
        <v>0.51754385964912286</v>
      </c>
    </row>
    <row r="11" spans="1:25" x14ac:dyDescent="0.15">
      <c r="A11" s="16" t="s">
        <v>29</v>
      </c>
      <c r="B11" s="17">
        <v>37</v>
      </c>
      <c r="C11" s="17">
        <v>1</v>
      </c>
      <c r="D11" s="17">
        <v>12</v>
      </c>
      <c r="E11" s="17">
        <v>24</v>
      </c>
      <c r="F11" s="27"/>
      <c r="G11" s="12" t="s">
        <v>10</v>
      </c>
      <c r="H11" s="19" t="s">
        <v>31</v>
      </c>
      <c r="I11" s="17">
        <f t="shared" si="7"/>
        <v>491</v>
      </c>
      <c r="J11" s="17">
        <f t="shared" si="7"/>
        <v>31</v>
      </c>
      <c r="K11" s="17">
        <f t="shared" si="7"/>
        <v>303</v>
      </c>
      <c r="L11" s="17">
        <f t="shared" si="7"/>
        <v>157</v>
      </c>
      <c r="M11" s="20">
        <f t="shared" si="3"/>
        <v>6.313645621181263E-2</v>
      </c>
      <c r="N11" s="20">
        <f t="shared" si="4"/>
        <v>0.61710794297352345</v>
      </c>
      <c r="O11" s="20">
        <f t="shared" si="5"/>
        <v>0.31975560081466398</v>
      </c>
      <c r="Q11" s="252" t="s">
        <v>342</v>
      </c>
      <c r="R11" s="252" t="s">
        <v>342</v>
      </c>
      <c r="S11" s="254">
        <f>SUM(S9:S10)</f>
        <v>228</v>
      </c>
      <c r="T11" s="254">
        <f>SUM(T9:T10)</f>
        <v>21</v>
      </c>
      <c r="U11" s="254">
        <f>SUM(U9:U10)</f>
        <v>119</v>
      </c>
      <c r="V11" s="254">
        <f>SUM(V9:V10)</f>
        <v>88</v>
      </c>
      <c r="W11" s="255">
        <f t="shared" si="2"/>
        <v>9.2105263157894732E-2</v>
      </c>
      <c r="X11" s="255">
        <f t="shared" si="2"/>
        <v>0.52192982456140347</v>
      </c>
      <c r="Y11" s="255">
        <f t="shared" si="2"/>
        <v>0.38596491228070173</v>
      </c>
    </row>
    <row r="12" spans="1:25" x14ac:dyDescent="0.15">
      <c r="A12" s="16" t="s">
        <v>27</v>
      </c>
      <c r="B12" s="17">
        <v>114</v>
      </c>
      <c r="C12" s="17">
        <v>4</v>
      </c>
      <c r="D12" s="17">
        <v>51</v>
      </c>
      <c r="E12" s="17">
        <v>59</v>
      </c>
      <c r="F12" s="18"/>
      <c r="G12" s="12" t="s">
        <v>10</v>
      </c>
      <c r="H12" s="19" t="s">
        <v>34</v>
      </c>
      <c r="I12" s="17">
        <f t="shared" si="7"/>
        <v>3131</v>
      </c>
      <c r="J12" s="17">
        <f t="shared" si="7"/>
        <v>451</v>
      </c>
      <c r="K12" s="17">
        <f t="shared" si="7"/>
        <v>2001</v>
      </c>
      <c r="L12" s="17">
        <f t="shared" si="7"/>
        <v>679</v>
      </c>
      <c r="M12" s="20">
        <f t="shared" si="3"/>
        <v>0.14404343660172469</v>
      </c>
      <c r="N12" s="20">
        <f t="shared" si="4"/>
        <v>0.63909294155221974</v>
      </c>
      <c r="O12" s="20">
        <f t="shared" si="5"/>
        <v>0.21686362184605557</v>
      </c>
      <c r="Q12" s="41" t="s">
        <v>26</v>
      </c>
      <c r="R12" s="19" t="s">
        <v>26</v>
      </c>
      <c r="S12" s="42">
        <f>B33</f>
        <v>580</v>
      </c>
      <c r="T12" s="42">
        <f>C33</f>
        <v>77</v>
      </c>
      <c r="U12" s="42">
        <f>D33</f>
        <v>333</v>
      </c>
      <c r="V12" s="42">
        <f>E33</f>
        <v>170</v>
      </c>
      <c r="W12" s="44">
        <f t="shared" si="2"/>
        <v>0.13275862068965516</v>
      </c>
      <c r="X12" s="44">
        <f t="shared" si="2"/>
        <v>0.57413793103448274</v>
      </c>
      <c r="Y12" s="24">
        <f t="shared" si="2"/>
        <v>0.29310344827586204</v>
      </c>
    </row>
    <row r="13" spans="1:25" x14ac:dyDescent="0.15">
      <c r="A13" s="16" t="s">
        <v>30</v>
      </c>
      <c r="B13" s="17">
        <v>218</v>
      </c>
      <c r="C13" s="17">
        <v>7</v>
      </c>
      <c r="D13" s="17">
        <v>108</v>
      </c>
      <c r="E13" s="17">
        <v>103</v>
      </c>
      <c r="F13" s="18"/>
      <c r="G13" s="12" t="s">
        <v>10</v>
      </c>
      <c r="H13" s="19" t="s">
        <v>36</v>
      </c>
      <c r="I13" s="17">
        <f t="shared" si="7"/>
        <v>1971</v>
      </c>
      <c r="J13" s="17">
        <f t="shared" si="7"/>
        <v>329</v>
      </c>
      <c r="K13" s="17">
        <f t="shared" si="7"/>
        <v>1131</v>
      </c>
      <c r="L13" s="17">
        <f t="shared" si="7"/>
        <v>511</v>
      </c>
      <c r="M13" s="20">
        <f t="shared" si="3"/>
        <v>0.16692034500253677</v>
      </c>
      <c r="N13" s="20">
        <f t="shared" si="4"/>
        <v>0.57382039573820398</v>
      </c>
      <c r="O13" s="20">
        <f t="shared" si="5"/>
        <v>0.25925925925925924</v>
      </c>
      <c r="Q13" s="41" t="s">
        <v>26</v>
      </c>
      <c r="R13" s="43" t="s">
        <v>28</v>
      </c>
      <c r="S13" s="42">
        <f>B37</f>
        <v>43</v>
      </c>
      <c r="T13" s="42">
        <f>C37</f>
        <v>2</v>
      </c>
      <c r="U13" s="42">
        <f>D37</f>
        <v>19</v>
      </c>
      <c r="V13" s="42">
        <f>E37</f>
        <v>22</v>
      </c>
      <c r="W13" s="44">
        <f t="shared" si="2"/>
        <v>4.6511627906976744E-2</v>
      </c>
      <c r="X13" s="44">
        <f t="shared" si="2"/>
        <v>0.44186046511627908</v>
      </c>
      <c r="Y13" s="44">
        <f t="shared" si="2"/>
        <v>0.51162790697674421</v>
      </c>
    </row>
    <row r="14" spans="1:25" x14ac:dyDescent="0.15">
      <c r="A14" s="16" t="s">
        <v>31</v>
      </c>
      <c r="B14" s="17">
        <v>491</v>
      </c>
      <c r="C14" s="17">
        <v>31</v>
      </c>
      <c r="D14" s="17">
        <v>303</v>
      </c>
      <c r="E14" s="17">
        <v>157</v>
      </c>
      <c r="F14" s="18"/>
      <c r="G14" s="12" t="s">
        <v>10</v>
      </c>
      <c r="H14" s="19" t="s">
        <v>38</v>
      </c>
      <c r="I14" s="17">
        <f t="shared" si="7"/>
        <v>1883</v>
      </c>
      <c r="J14" s="17">
        <f t="shared" si="7"/>
        <v>354</v>
      </c>
      <c r="K14" s="17">
        <f t="shared" si="7"/>
        <v>1149</v>
      </c>
      <c r="L14" s="17">
        <f t="shared" si="7"/>
        <v>380</v>
      </c>
      <c r="M14" s="20">
        <f t="shared" si="3"/>
        <v>0.18799787573021773</v>
      </c>
      <c r="N14" s="20">
        <f t="shared" si="4"/>
        <v>0.61019649495485928</v>
      </c>
      <c r="O14" s="20">
        <f t="shared" si="5"/>
        <v>0.20180562931492299</v>
      </c>
      <c r="Q14" s="41" t="s">
        <v>26</v>
      </c>
      <c r="R14" s="41" t="s">
        <v>26</v>
      </c>
      <c r="S14" s="45">
        <f>SUM(S12:S13)</f>
        <v>623</v>
      </c>
      <c r="T14" s="45">
        <f>SUM(T12:T13)</f>
        <v>79</v>
      </c>
      <c r="U14" s="45">
        <f>SUM(U12:U13)</f>
        <v>352</v>
      </c>
      <c r="V14" s="45">
        <f>SUM(V12:V13)</f>
        <v>192</v>
      </c>
      <c r="W14" s="46">
        <f t="shared" si="2"/>
        <v>0.12680577849117175</v>
      </c>
      <c r="X14" s="46">
        <f t="shared" si="2"/>
        <v>0.565008025682183</v>
      </c>
      <c r="Y14" s="47">
        <f t="shared" si="2"/>
        <v>0.30818619582664525</v>
      </c>
    </row>
    <row r="15" spans="1:25" x14ac:dyDescent="0.15">
      <c r="A15" s="16" t="s">
        <v>34</v>
      </c>
      <c r="B15" s="17">
        <v>3131</v>
      </c>
      <c r="C15" s="17">
        <v>451</v>
      </c>
      <c r="D15" s="17">
        <v>2001</v>
      </c>
      <c r="E15" s="17">
        <v>679</v>
      </c>
      <c r="F15" s="27"/>
      <c r="G15" s="12" t="s">
        <v>10</v>
      </c>
      <c r="H15" s="19" t="s">
        <v>41</v>
      </c>
      <c r="I15" s="17">
        <f t="shared" si="7"/>
        <v>651</v>
      </c>
      <c r="J15" s="17">
        <f t="shared" si="7"/>
        <v>64</v>
      </c>
      <c r="K15" s="17">
        <f t="shared" si="7"/>
        <v>376</v>
      </c>
      <c r="L15" s="17">
        <f t="shared" si="7"/>
        <v>211</v>
      </c>
      <c r="M15" s="20">
        <f t="shared" si="3"/>
        <v>9.8310291858678955E-2</v>
      </c>
      <c r="N15" s="20">
        <f t="shared" si="4"/>
        <v>0.57757296466973884</v>
      </c>
      <c r="O15" s="20">
        <f t="shared" si="5"/>
        <v>0.3241167434715822</v>
      </c>
      <c r="Q15" s="48" t="s">
        <v>32</v>
      </c>
      <c r="R15" s="35" t="s">
        <v>33</v>
      </c>
      <c r="S15" s="49">
        <f t="shared" ref="S15:V16" si="8">B49</f>
        <v>359</v>
      </c>
      <c r="T15" s="49">
        <f t="shared" si="8"/>
        <v>50</v>
      </c>
      <c r="U15" s="49">
        <f t="shared" si="8"/>
        <v>205</v>
      </c>
      <c r="V15" s="49">
        <f t="shared" si="8"/>
        <v>104</v>
      </c>
      <c r="W15" s="24">
        <f t="shared" si="2"/>
        <v>0.1392757660167131</v>
      </c>
      <c r="X15" s="24">
        <f t="shared" si="2"/>
        <v>0.57103064066852371</v>
      </c>
      <c r="Y15" s="24">
        <f t="shared" si="2"/>
        <v>0.28969359331476324</v>
      </c>
    </row>
    <row r="16" spans="1:25" x14ac:dyDescent="0.15">
      <c r="A16" s="16" t="s">
        <v>36</v>
      </c>
      <c r="B16" s="17">
        <v>1971</v>
      </c>
      <c r="C16" s="17">
        <v>329</v>
      </c>
      <c r="D16" s="17">
        <v>1131</v>
      </c>
      <c r="E16" s="17">
        <v>511</v>
      </c>
      <c r="F16" s="18"/>
      <c r="G16" s="12" t="s">
        <v>10</v>
      </c>
      <c r="H16" s="19" t="s">
        <v>43</v>
      </c>
      <c r="I16" s="17">
        <f t="shared" si="7"/>
        <v>835</v>
      </c>
      <c r="J16" s="17">
        <f t="shared" si="7"/>
        <v>94</v>
      </c>
      <c r="K16" s="17">
        <f t="shared" si="7"/>
        <v>472</v>
      </c>
      <c r="L16" s="17">
        <f t="shared" si="7"/>
        <v>269</v>
      </c>
      <c r="M16" s="20">
        <f t="shared" si="3"/>
        <v>0.1125748502994012</v>
      </c>
      <c r="N16" s="20">
        <f t="shared" si="4"/>
        <v>0.56526946107784426</v>
      </c>
      <c r="O16" s="20">
        <f t="shared" si="5"/>
        <v>0.32215568862275451</v>
      </c>
      <c r="Q16" s="48" t="s">
        <v>32</v>
      </c>
      <c r="R16" s="35" t="s">
        <v>35</v>
      </c>
      <c r="S16" s="49">
        <f t="shared" si="8"/>
        <v>2305</v>
      </c>
      <c r="T16" s="49">
        <f t="shared" si="8"/>
        <v>291</v>
      </c>
      <c r="U16" s="49">
        <f t="shared" si="8"/>
        <v>1183</v>
      </c>
      <c r="V16" s="49">
        <f t="shared" si="8"/>
        <v>831</v>
      </c>
      <c r="W16" s="24">
        <f t="shared" si="2"/>
        <v>0.12624728850325379</v>
      </c>
      <c r="X16" s="24">
        <f t="shared" si="2"/>
        <v>0.51323210412147502</v>
      </c>
      <c r="Y16" s="24">
        <f t="shared" si="2"/>
        <v>0.36052060737527114</v>
      </c>
    </row>
    <row r="17" spans="1:25" x14ac:dyDescent="0.15">
      <c r="A17" s="16" t="s">
        <v>38</v>
      </c>
      <c r="B17" s="17">
        <v>1883</v>
      </c>
      <c r="C17" s="17">
        <v>354</v>
      </c>
      <c r="D17" s="17">
        <v>1149</v>
      </c>
      <c r="E17" s="17">
        <v>380</v>
      </c>
      <c r="F17" s="18"/>
      <c r="G17" s="12" t="s">
        <v>10</v>
      </c>
      <c r="H17" s="19" t="s">
        <v>46</v>
      </c>
      <c r="I17" s="17">
        <f t="shared" si="7"/>
        <v>1181</v>
      </c>
      <c r="J17" s="17">
        <f t="shared" si="7"/>
        <v>149</v>
      </c>
      <c r="K17" s="17">
        <f t="shared" si="7"/>
        <v>749</v>
      </c>
      <c r="L17" s="17">
        <f t="shared" si="7"/>
        <v>283</v>
      </c>
      <c r="M17" s="20">
        <f t="shared" si="3"/>
        <v>0.12616426756985605</v>
      </c>
      <c r="N17" s="20">
        <f t="shared" si="4"/>
        <v>0.6342082980524979</v>
      </c>
      <c r="O17" s="20">
        <f t="shared" si="5"/>
        <v>0.23962743437764605</v>
      </c>
      <c r="Q17" s="48" t="s">
        <v>32</v>
      </c>
      <c r="R17" s="48" t="s">
        <v>37</v>
      </c>
      <c r="S17" s="50">
        <f>SUM(S15:S16)</f>
        <v>2664</v>
      </c>
      <c r="T17" s="50">
        <f>SUM(T15:T16)</f>
        <v>341</v>
      </c>
      <c r="U17" s="50">
        <f>SUM(U15:U16)</f>
        <v>1388</v>
      </c>
      <c r="V17" s="50">
        <f>SUM(V15:V16)</f>
        <v>935</v>
      </c>
      <c r="W17" s="51">
        <f t="shared" si="2"/>
        <v>0.12800300300300299</v>
      </c>
      <c r="X17" s="51">
        <f t="shared" si="2"/>
        <v>0.52102102102102099</v>
      </c>
      <c r="Y17" s="51">
        <f t="shared" si="2"/>
        <v>0.35097597597597596</v>
      </c>
    </row>
    <row r="18" spans="1:25" x14ac:dyDescent="0.15">
      <c r="A18" s="16" t="s">
        <v>45</v>
      </c>
      <c r="B18" s="17">
        <v>651</v>
      </c>
      <c r="C18" s="17">
        <v>64</v>
      </c>
      <c r="D18" s="17">
        <v>376</v>
      </c>
      <c r="E18" s="17">
        <v>211</v>
      </c>
      <c r="F18" s="18"/>
      <c r="G18" s="12" t="s">
        <v>10</v>
      </c>
      <c r="H18" s="19" t="s">
        <v>47</v>
      </c>
      <c r="I18" s="17">
        <f t="shared" si="7"/>
        <v>2388</v>
      </c>
      <c r="J18" s="17">
        <f t="shared" si="7"/>
        <v>373</v>
      </c>
      <c r="K18" s="17">
        <f t="shared" si="7"/>
        <v>1511</v>
      </c>
      <c r="L18" s="17">
        <f t="shared" si="7"/>
        <v>504</v>
      </c>
      <c r="M18" s="20">
        <f t="shared" si="3"/>
        <v>0.15619765494137353</v>
      </c>
      <c r="N18" s="20">
        <f t="shared" si="4"/>
        <v>0.63274706867671693</v>
      </c>
      <c r="O18" s="20">
        <f t="shared" si="5"/>
        <v>0.21105527638190955</v>
      </c>
      <c r="Q18" s="52" t="s">
        <v>39</v>
      </c>
      <c r="R18" s="35" t="s">
        <v>40</v>
      </c>
      <c r="S18" s="49">
        <f t="shared" ref="S18:V20" si="9">B72</f>
        <v>84</v>
      </c>
      <c r="T18" s="49">
        <f t="shared" si="9"/>
        <v>6</v>
      </c>
      <c r="U18" s="49">
        <f t="shared" si="9"/>
        <v>47</v>
      </c>
      <c r="V18" s="49">
        <f t="shared" si="9"/>
        <v>31</v>
      </c>
      <c r="W18" s="24">
        <f t="shared" si="2"/>
        <v>7.1428571428571425E-2</v>
      </c>
      <c r="X18" s="24">
        <f t="shared" si="2"/>
        <v>0.55952380952380953</v>
      </c>
      <c r="Y18" s="24">
        <f t="shared" si="2"/>
        <v>0.36904761904761907</v>
      </c>
    </row>
    <row r="19" spans="1:25" x14ac:dyDescent="0.15">
      <c r="A19" s="16" t="s">
        <v>43</v>
      </c>
      <c r="B19" s="17">
        <v>835</v>
      </c>
      <c r="C19" s="17">
        <v>94</v>
      </c>
      <c r="D19" s="17">
        <v>472</v>
      </c>
      <c r="E19" s="17">
        <v>269</v>
      </c>
      <c r="F19" s="18"/>
      <c r="G19" s="12" t="s">
        <v>10</v>
      </c>
      <c r="H19" s="19" t="s">
        <v>50</v>
      </c>
      <c r="I19" s="17">
        <f t="shared" si="7"/>
        <v>1655</v>
      </c>
      <c r="J19" s="17">
        <f t="shared" si="7"/>
        <v>286</v>
      </c>
      <c r="K19" s="17">
        <f t="shared" si="7"/>
        <v>941</v>
      </c>
      <c r="L19" s="17">
        <f t="shared" si="7"/>
        <v>428</v>
      </c>
      <c r="M19" s="20">
        <f t="shared" si="3"/>
        <v>0.172809667673716</v>
      </c>
      <c r="N19" s="20">
        <f t="shared" si="4"/>
        <v>0.56858006042296072</v>
      </c>
      <c r="O19" s="20">
        <f t="shared" si="5"/>
        <v>0.25861027190332325</v>
      </c>
      <c r="Q19" s="52" t="s">
        <v>39</v>
      </c>
      <c r="R19" s="35" t="s">
        <v>42</v>
      </c>
      <c r="S19" s="49">
        <f t="shared" si="9"/>
        <v>58</v>
      </c>
      <c r="T19" s="49">
        <f t="shared" si="9"/>
        <v>0</v>
      </c>
      <c r="U19" s="49">
        <f t="shared" si="9"/>
        <v>19</v>
      </c>
      <c r="V19" s="49">
        <f t="shared" si="9"/>
        <v>39</v>
      </c>
      <c r="W19" s="24">
        <f t="shared" ref="W19:Y41" si="10">T19/$S19</f>
        <v>0</v>
      </c>
      <c r="X19" s="24">
        <f t="shared" si="10"/>
        <v>0.32758620689655171</v>
      </c>
      <c r="Y19" s="24">
        <f t="shared" si="10"/>
        <v>0.67241379310344829</v>
      </c>
    </row>
    <row r="20" spans="1:25" x14ac:dyDescent="0.15">
      <c r="A20" s="16" t="s">
        <v>46</v>
      </c>
      <c r="B20" s="17">
        <v>1181</v>
      </c>
      <c r="C20" s="17">
        <v>149</v>
      </c>
      <c r="D20" s="17">
        <v>749</v>
      </c>
      <c r="E20" s="17">
        <v>283</v>
      </c>
      <c r="F20" s="18"/>
      <c r="G20" s="12" t="s">
        <v>10</v>
      </c>
      <c r="H20" s="19" t="s">
        <v>52</v>
      </c>
      <c r="I20" s="17">
        <f t="shared" si="7"/>
        <v>597</v>
      </c>
      <c r="J20" s="17">
        <f t="shared" si="7"/>
        <v>127</v>
      </c>
      <c r="K20" s="17">
        <f t="shared" si="7"/>
        <v>331</v>
      </c>
      <c r="L20" s="17">
        <f t="shared" si="7"/>
        <v>139</v>
      </c>
      <c r="M20" s="20">
        <f t="shared" si="3"/>
        <v>0.21273031825795644</v>
      </c>
      <c r="N20" s="20">
        <f t="shared" si="4"/>
        <v>0.55443886097152428</v>
      </c>
      <c r="O20" s="20">
        <f t="shared" si="5"/>
        <v>0.23283082077051925</v>
      </c>
      <c r="Q20" s="52" t="s">
        <v>39</v>
      </c>
      <c r="R20" s="35" t="s">
        <v>44</v>
      </c>
      <c r="S20" s="49">
        <f t="shared" si="9"/>
        <v>48</v>
      </c>
      <c r="T20" s="49">
        <f t="shared" si="9"/>
        <v>2</v>
      </c>
      <c r="U20" s="49">
        <f t="shared" si="9"/>
        <v>15</v>
      </c>
      <c r="V20" s="49">
        <f t="shared" si="9"/>
        <v>31</v>
      </c>
      <c r="W20" s="24">
        <f t="shared" si="10"/>
        <v>4.1666666666666664E-2</v>
      </c>
      <c r="X20" s="24">
        <f t="shared" si="10"/>
        <v>0.3125</v>
      </c>
      <c r="Y20" s="24">
        <f t="shared" si="10"/>
        <v>0.64583333333333337</v>
      </c>
    </row>
    <row r="21" spans="1:25" x14ac:dyDescent="0.15">
      <c r="A21" s="16" t="s">
        <v>47</v>
      </c>
      <c r="B21" s="17">
        <v>2388</v>
      </c>
      <c r="C21" s="17">
        <v>373</v>
      </c>
      <c r="D21" s="17">
        <v>1511</v>
      </c>
      <c r="E21" s="17">
        <v>504</v>
      </c>
      <c r="F21" s="18"/>
      <c r="G21" s="12" t="s">
        <v>10</v>
      </c>
      <c r="H21" s="19" t="s">
        <v>55</v>
      </c>
      <c r="I21" s="17">
        <f t="shared" si="7"/>
        <v>1780</v>
      </c>
      <c r="J21" s="17">
        <f t="shared" si="7"/>
        <v>267</v>
      </c>
      <c r="K21" s="17">
        <f>D24</f>
        <v>1070</v>
      </c>
      <c r="L21" s="17">
        <f t="shared" si="7"/>
        <v>443</v>
      </c>
      <c r="M21" s="20">
        <f t="shared" si="3"/>
        <v>0.15</v>
      </c>
      <c r="N21" s="20">
        <f t="shared" si="4"/>
        <v>0.601123595505618</v>
      </c>
      <c r="O21" s="20">
        <f t="shared" si="5"/>
        <v>0.24887640449438203</v>
      </c>
      <c r="Q21" s="52" t="s">
        <v>39</v>
      </c>
      <c r="R21" s="52" t="s">
        <v>39</v>
      </c>
      <c r="S21" s="53">
        <f>SUM(S18:S20)</f>
        <v>190</v>
      </c>
      <c r="T21" s="53">
        <f>SUM(T18:T20)</f>
        <v>8</v>
      </c>
      <c r="U21" s="53">
        <f>SUM(U18:U20)</f>
        <v>81</v>
      </c>
      <c r="V21" s="53">
        <f>SUM(V18:V20)</f>
        <v>101</v>
      </c>
      <c r="W21" s="54">
        <f t="shared" si="10"/>
        <v>4.2105263157894736E-2</v>
      </c>
      <c r="X21" s="54">
        <f t="shared" si="10"/>
        <v>0.4263157894736842</v>
      </c>
      <c r="Y21" s="54">
        <f t="shared" si="10"/>
        <v>0.53157894736842104</v>
      </c>
    </row>
    <row r="22" spans="1:25" x14ac:dyDescent="0.15">
      <c r="A22" s="16" t="s">
        <v>54</v>
      </c>
      <c r="B22" s="17">
        <v>1655</v>
      </c>
      <c r="C22" s="17">
        <v>286</v>
      </c>
      <c r="D22" s="17">
        <v>941</v>
      </c>
      <c r="E22" s="17">
        <v>428</v>
      </c>
      <c r="F22" s="18"/>
      <c r="G22" s="12" t="s">
        <v>10</v>
      </c>
      <c r="H22" s="19" t="s">
        <v>57</v>
      </c>
      <c r="I22" s="17">
        <f t="shared" si="7"/>
        <v>2250</v>
      </c>
      <c r="J22" s="17">
        <f t="shared" si="7"/>
        <v>300</v>
      </c>
      <c r="K22" s="17">
        <f t="shared" si="7"/>
        <v>1291</v>
      </c>
      <c r="L22" s="17">
        <f t="shared" si="7"/>
        <v>659</v>
      </c>
      <c r="M22" s="20">
        <f t="shared" si="3"/>
        <v>0.13333333333333333</v>
      </c>
      <c r="N22" s="20">
        <f t="shared" si="4"/>
        <v>0.57377777777777783</v>
      </c>
      <c r="O22" s="20">
        <f t="shared" si="5"/>
        <v>0.29288888888888887</v>
      </c>
      <c r="Q22" s="249" t="s">
        <v>344</v>
      </c>
      <c r="R22" s="35" t="s">
        <v>345</v>
      </c>
      <c r="S22" s="253">
        <f>B82</f>
        <v>188</v>
      </c>
      <c r="T22" s="253">
        <f t="shared" ref="T22:V25" si="11">C82</f>
        <v>17</v>
      </c>
      <c r="U22" s="253">
        <f t="shared" si="11"/>
        <v>68</v>
      </c>
      <c r="V22" s="253">
        <f t="shared" si="11"/>
        <v>103</v>
      </c>
      <c r="W22" s="24">
        <f t="shared" si="10"/>
        <v>9.0425531914893623E-2</v>
      </c>
      <c r="X22" s="24">
        <f t="shared" si="10"/>
        <v>0.36170212765957449</v>
      </c>
      <c r="Y22" s="24">
        <f t="shared" si="10"/>
        <v>0.5478723404255319</v>
      </c>
    </row>
    <row r="23" spans="1:25" x14ac:dyDescent="0.15">
      <c r="A23" s="16" t="s">
        <v>52</v>
      </c>
      <c r="B23" s="17">
        <v>597</v>
      </c>
      <c r="C23" s="17">
        <v>127</v>
      </c>
      <c r="D23" s="17">
        <v>331</v>
      </c>
      <c r="E23" s="17">
        <v>139</v>
      </c>
      <c r="F23" s="57"/>
      <c r="G23" s="12" t="s">
        <v>10</v>
      </c>
      <c r="H23" s="19" t="s">
        <v>59</v>
      </c>
      <c r="I23" s="17">
        <f t="shared" si="7"/>
        <v>2840</v>
      </c>
      <c r="J23" s="17">
        <f t="shared" si="7"/>
        <v>441</v>
      </c>
      <c r="K23" s="17">
        <f t="shared" si="7"/>
        <v>1777</v>
      </c>
      <c r="L23" s="17">
        <f t="shared" si="7"/>
        <v>622</v>
      </c>
      <c r="M23" s="20">
        <f t="shared" si="3"/>
        <v>0.15528169014084506</v>
      </c>
      <c r="N23" s="20">
        <f t="shared" si="4"/>
        <v>0.62570422535211268</v>
      </c>
      <c r="O23" s="20">
        <f t="shared" si="5"/>
        <v>0.21901408450704227</v>
      </c>
      <c r="Q23" s="249" t="s">
        <v>344</v>
      </c>
      <c r="R23" s="35" t="s">
        <v>346</v>
      </c>
      <c r="S23" s="253">
        <f>B83</f>
        <v>86</v>
      </c>
      <c r="T23" s="253">
        <f t="shared" si="11"/>
        <v>13</v>
      </c>
      <c r="U23" s="253">
        <f t="shared" si="11"/>
        <v>41</v>
      </c>
      <c r="V23" s="253">
        <f t="shared" si="11"/>
        <v>32</v>
      </c>
      <c r="W23" s="24">
        <f t="shared" si="10"/>
        <v>0.15116279069767441</v>
      </c>
      <c r="X23" s="24">
        <f t="shared" si="10"/>
        <v>0.47674418604651164</v>
      </c>
      <c r="Y23" s="24">
        <f t="shared" si="10"/>
        <v>0.37209302325581395</v>
      </c>
    </row>
    <row r="24" spans="1:25" x14ac:dyDescent="0.15">
      <c r="A24" s="16" t="s">
        <v>55</v>
      </c>
      <c r="B24" s="17">
        <v>1780</v>
      </c>
      <c r="C24" s="17">
        <v>267</v>
      </c>
      <c r="D24" s="17">
        <v>1070</v>
      </c>
      <c r="E24" s="17">
        <v>443</v>
      </c>
      <c r="G24" s="12" t="s">
        <v>10</v>
      </c>
      <c r="H24" s="19" t="s">
        <v>61</v>
      </c>
      <c r="I24" s="17">
        <f t="shared" si="7"/>
        <v>1705</v>
      </c>
      <c r="J24" s="17">
        <f t="shared" si="7"/>
        <v>294</v>
      </c>
      <c r="K24" s="17">
        <f t="shared" si="7"/>
        <v>1155</v>
      </c>
      <c r="L24" s="17">
        <f t="shared" si="7"/>
        <v>256</v>
      </c>
      <c r="M24" s="20">
        <f t="shared" si="3"/>
        <v>0.17243401759530791</v>
      </c>
      <c r="N24" s="20">
        <f t="shared" si="4"/>
        <v>0.67741935483870963</v>
      </c>
      <c r="O24" s="20">
        <f t="shared" si="5"/>
        <v>0.1501466275659824</v>
      </c>
      <c r="Q24" s="249" t="s">
        <v>344</v>
      </c>
      <c r="R24" s="35" t="s">
        <v>347</v>
      </c>
      <c r="S24" s="253">
        <f>B84</f>
        <v>121</v>
      </c>
      <c r="T24" s="253">
        <f t="shared" si="11"/>
        <v>3</v>
      </c>
      <c r="U24" s="253">
        <f t="shared" si="11"/>
        <v>58</v>
      </c>
      <c r="V24" s="253">
        <f t="shared" si="11"/>
        <v>60</v>
      </c>
      <c r="W24" s="24">
        <f t="shared" si="10"/>
        <v>2.4793388429752067E-2</v>
      </c>
      <c r="X24" s="24">
        <f t="shared" si="10"/>
        <v>0.47933884297520662</v>
      </c>
      <c r="Y24" s="24">
        <f t="shared" si="10"/>
        <v>0.49586776859504134</v>
      </c>
    </row>
    <row r="25" spans="1:25" x14ac:dyDescent="0.15">
      <c r="A25" s="16" t="s">
        <v>57</v>
      </c>
      <c r="B25" s="17">
        <v>2250</v>
      </c>
      <c r="C25" s="17">
        <v>300</v>
      </c>
      <c r="D25" s="17">
        <v>1291</v>
      </c>
      <c r="E25" s="17">
        <v>659</v>
      </c>
      <c r="F25" s="11"/>
      <c r="G25" s="12" t="s">
        <v>10</v>
      </c>
      <c r="H25" s="19" t="s">
        <v>63</v>
      </c>
      <c r="I25" s="17">
        <f t="shared" si="7"/>
        <v>3258</v>
      </c>
      <c r="J25" s="17">
        <f t="shared" si="7"/>
        <v>592</v>
      </c>
      <c r="K25" s="17">
        <f t="shared" si="7"/>
        <v>1983</v>
      </c>
      <c r="L25" s="17">
        <f t="shared" si="7"/>
        <v>683</v>
      </c>
      <c r="M25" s="20">
        <f t="shared" si="3"/>
        <v>0.18170656844689995</v>
      </c>
      <c r="N25" s="20">
        <f t="shared" si="4"/>
        <v>0.60865561694290971</v>
      </c>
      <c r="O25" s="20">
        <f t="shared" si="5"/>
        <v>0.20963781461019029</v>
      </c>
      <c r="Q25" s="249" t="s">
        <v>344</v>
      </c>
      <c r="R25" s="35" t="s">
        <v>348</v>
      </c>
      <c r="S25" s="253">
        <f>B85</f>
        <v>126</v>
      </c>
      <c r="T25" s="253">
        <f t="shared" si="11"/>
        <v>12</v>
      </c>
      <c r="U25" s="253">
        <f t="shared" si="11"/>
        <v>52</v>
      </c>
      <c r="V25" s="253">
        <f t="shared" si="11"/>
        <v>62</v>
      </c>
      <c r="W25" s="24">
        <f t="shared" si="10"/>
        <v>9.5238095238095233E-2</v>
      </c>
      <c r="X25" s="24">
        <f t="shared" si="10"/>
        <v>0.41269841269841268</v>
      </c>
      <c r="Y25" s="24">
        <f t="shared" si="10"/>
        <v>0.49206349206349204</v>
      </c>
    </row>
    <row r="26" spans="1:25" x14ac:dyDescent="0.15">
      <c r="A26" s="16" t="s">
        <v>59</v>
      </c>
      <c r="B26" s="17">
        <v>2840</v>
      </c>
      <c r="C26" s="17">
        <v>441</v>
      </c>
      <c r="D26" s="17">
        <v>1777</v>
      </c>
      <c r="E26" s="17">
        <v>622</v>
      </c>
      <c r="F26" s="18"/>
      <c r="G26" s="12" t="s">
        <v>10</v>
      </c>
      <c r="H26" s="19" t="s">
        <v>65</v>
      </c>
      <c r="I26" s="17">
        <f t="shared" si="7"/>
        <v>1445</v>
      </c>
      <c r="J26" s="17">
        <f t="shared" si="7"/>
        <v>143</v>
      </c>
      <c r="K26" s="17">
        <f t="shared" si="7"/>
        <v>736</v>
      </c>
      <c r="L26" s="17">
        <f t="shared" si="7"/>
        <v>566</v>
      </c>
      <c r="M26" s="20">
        <f t="shared" si="3"/>
        <v>9.8961937716262979E-2</v>
      </c>
      <c r="N26" s="20">
        <f t="shared" si="4"/>
        <v>0.50934256055363325</v>
      </c>
      <c r="O26" s="20">
        <f t="shared" si="5"/>
        <v>0.39169550173010381</v>
      </c>
      <c r="Q26" s="249" t="s">
        <v>344</v>
      </c>
      <c r="R26" s="249" t="s">
        <v>344</v>
      </c>
      <c r="S26" s="256">
        <f>SUM(S22:S25)</f>
        <v>521</v>
      </c>
      <c r="T26" s="256">
        <f>SUM(T22:T25)</f>
        <v>45</v>
      </c>
      <c r="U26" s="256">
        <f>SUM(U22:U25)</f>
        <v>219</v>
      </c>
      <c r="V26" s="256">
        <f>SUM(V22:V25)</f>
        <v>257</v>
      </c>
      <c r="W26" s="257">
        <f t="shared" si="10"/>
        <v>8.6372360844529747E-2</v>
      </c>
      <c r="X26" s="257">
        <f t="shared" si="10"/>
        <v>0.42034548944337813</v>
      </c>
      <c r="Y26" s="257">
        <f t="shared" si="10"/>
        <v>0.49328214971209211</v>
      </c>
    </row>
    <row r="27" spans="1:25" x14ac:dyDescent="0.15">
      <c r="A27" s="16" t="s">
        <v>61</v>
      </c>
      <c r="B27" s="17">
        <v>1705</v>
      </c>
      <c r="C27" s="17">
        <v>294</v>
      </c>
      <c r="D27" s="17">
        <v>1155</v>
      </c>
      <c r="E27" s="17">
        <v>256</v>
      </c>
      <c r="F27" s="18"/>
      <c r="G27" s="12" t="s">
        <v>10</v>
      </c>
      <c r="H27" s="19" t="s">
        <v>66</v>
      </c>
      <c r="I27" s="17">
        <f t="shared" si="7"/>
        <v>1243</v>
      </c>
      <c r="J27" s="17">
        <f t="shared" si="7"/>
        <v>186</v>
      </c>
      <c r="K27" s="17">
        <f t="shared" si="7"/>
        <v>708</v>
      </c>
      <c r="L27" s="17">
        <f t="shared" si="7"/>
        <v>349</v>
      </c>
      <c r="M27" s="20">
        <f t="shared" si="3"/>
        <v>0.14963797264682221</v>
      </c>
      <c r="N27" s="20">
        <f t="shared" si="4"/>
        <v>0.56958970233306516</v>
      </c>
      <c r="O27" s="20">
        <f t="shared" si="5"/>
        <v>0.28077232502011262</v>
      </c>
      <c r="Q27" s="55" t="s">
        <v>48</v>
      </c>
      <c r="R27" s="56" t="s">
        <v>49</v>
      </c>
      <c r="S27" s="49">
        <f t="shared" ref="S27:V33" si="12">B86</f>
        <v>16</v>
      </c>
      <c r="T27" s="49">
        <f t="shared" si="12"/>
        <v>1</v>
      </c>
      <c r="U27" s="49">
        <f t="shared" si="12"/>
        <v>6</v>
      </c>
      <c r="V27" s="49">
        <f t="shared" si="12"/>
        <v>9</v>
      </c>
      <c r="W27" s="24">
        <f t="shared" si="10"/>
        <v>6.25E-2</v>
      </c>
      <c r="X27" s="24">
        <f t="shared" si="10"/>
        <v>0.375</v>
      </c>
      <c r="Y27" s="24">
        <f t="shared" si="10"/>
        <v>0.5625</v>
      </c>
    </row>
    <row r="28" spans="1:25" x14ac:dyDescent="0.15">
      <c r="A28" s="16" t="s">
        <v>63</v>
      </c>
      <c r="B28" s="17">
        <v>3258</v>
      </c>
      <c r="C28" s="17">
        <v>592</v>
      </c>
      <c r="D28" s="17">
        <v>1983</v>
      </c>
      <c r="E28" s="17">
        <v>683</v>
      </c>
      <c r="F28" s="18"/>
      <c r="G28" s="12" t="s">
        <v>10</v>
      </c>
      <c r="H28" s="19" t="s">
        <v>68</v>
      </c>
      <c r="I28" s="17">
        <f t="shared" si="7"/>
        <v>1082</v>
      </c>
      <c r="J28" s="17">
        <f t="shared" si="7"/>
        <v>129</v>
      </c>
      <c r="K28" s="17">
        <f t="shared" si="7"/>
        <v>530</v>
      </c>
      <c r="L28" s="17">
        <f t="shared" si="7"/>
        <v>423</v>
      </c>
      <c r="M28" s="20">
        <f t="shared" si="3"/>
        <v>0.11922365988909427</v>
      </c>
      <c r="N28" s="20">
        <f t="shared" si="4"/>
        <v>0.4898336414048059</v>
      </c>
      <c r="O28" s="20">
        <f t="shared" si="5"/>
        <v>0.39094269870609982</v>
      </c>
      <c r="Q28" s="55" t="s">
        <v>48</v>
      </c>
      <c r="R28" s="56" t="s">
        <v>51</v>
      </c>
      <c r="S28" s="49">
        <f t="shared" si="12"/>
        <v>33</v>
      </c>
      <c r="T28" s="49">
        <f t="shared" si="12"/>
        <v>0</v>
      </c>
      <c r="U28" s="49">
        <f t="shared" si="12"/>
        <v>4</v>
      </c>
      <c r="V28" s="49">
        <f t="shared" si="12"/>
        <v>29</v>
      </c>
      <c r="W28" s="24">
        <f t="shared" si="10"/>
        <v>0</v>
      </c>
      <c r="X28" s="24">
        <f t="shared" si="10"/>
        <v>0.12121212121212122</v>
      </c>
      <c r="Y28" s="24">
        <f t="shared" si="10"/>
        <v>0.87878787878787878</v>
      </c>
    </row>
    <row r="29" spans="1:25" x14ac:dyDescent="0.15">
      <c r="A29" s="16" t="s">
        <v>65</v>
      </c>
      <c r="B29" s="17">
        <v>1445</v>
      </c>
      <c r="C29" s="17">
        <v>143</v>
      </c>
      <c r="D29" s="17">
        <v>736</v>
      </c>
      <c r="E29" s="17">
        <v>566</v>
      </c>
      <c r="F29" s="18"/>
      <c r="G29" s="12" t="s">
        <v>10</v>
      </c>
      <c r="H29" s="19" t="s">
        <v>71</v>
      </c>
      <c r="I29" s="17">
        <f t="shared" si="7"/>
        <v>1704</v>
      </c>
      <c r="J29" s="17">
        <f t="shared" si="7"/>
        <v>256</v>
      </c>
      <c r="K29" s="17">
        <f t="shared" si="7"/>
        <v>954</v>
      </c>
      <c r="L29" s="17">
        <f t="shared" si="7"/>
        <v>494</v>
      </c>
      <c r="M29" s="20">
        <f t="shared" si="3"/>
        <v>0.15023474178403756</v>
      </c>
      <c r="N29" s="20">
        <f t="shared" si="4"/>
        <v>0.5598591549295775</v>
      </c>
      <c r="O29" s="20">
        <f t="shared" si="5"/>
        <v>0.289906103286385</v>
      </c>
      <c r="Q29" s="55" t="s">
        <v>48</v>
      </c>
      <c r="R29" s="56" t="s">
        <v>53</v>
      </c>
      <c r="S29" s="49">
        <f t="shared" si="12"/>
        <v>101</v>
      </c>
      <c r="T29" s="49">
        <f t="shared" si="12"/>
        <v>0</v>
      </c>
      <c r="U29" s="49">
        <f t="shared" si="12"/>
        <v>34</v>
      </c>
      <c r="V29" s="49">
        <f t="shared" si="12"/>
        <v>67</v>
      </c>
      <c r="W29" s="24">
        <f t="shared" si="10"/>
        <v>0</v>
      </c>
      <c r="X29" s="24">
        <f t="shared" si="10"/>
        <v>0.33663366336633666</v>
      </c>
      <c r="Y29" s="24">
        <f t="shared" si="10"/>
        <v>0.6633663366336634</v>
      </c>
    </row>
    <row r="30" spans="1:25" x14ac:dyDescent="0.15">
      <c r="A30" s="16" t="s">
        <v>66</v>
      </c>
      <c r="B30" s="17">
        <v>1243</v>
      </c>
      <c r="C30" s="17">
        <v>186</v>
      </c>
      <c r="D30" s="17">
        <v>708</v>
      </c>
      <c r="E30" s="17">
        <v>349</v>
      </c>
      <c r="F30" s="18"/>
      <c r="G30" s="12" t="s">
        <v>10</v>
      </c>
      <c r="H30" s="41" t="s">
        <v>26</v>
      </c>
      <c r="I30" s="66">
        <f>S14</f>
        <v>623</v>
      </c>
      <c r="J30" s="66">
        <f>T14</f>
        <v>79</v>
      </c>
      <c r="K30" s="66">
        <f>U14</f>
        <v>352</v>
      </c>
      <c r="L30" s="66">
        <f>V14</f>
        <v>192</v>
      </c>
      <c r="M30" s="47">
        <f t="shared" si="3"/>
        <v>0.12680577849117175</v>
      </c>
      <c r="N30" s="47">
        <f t="shared" si="4"/>
        <v>0.565008025682183</v>
      </c>
      <c r="O30" s="47">
        <f t="shared" si="5"/>
        <v>0.30818619582664525</v>
      </c>
      <c r="Q30" s="55" t="s">
        <v>48</v>
      </c>
      <c r="R30" s="56" t="s">
        <v>56</v>
      </c>
      <c r="S30" s="49">
        <f t="shared" si="12"/>
        <v>216</v>
      </c>
      <c r="T30" s="49">
        <f t="shared" si="12"/>
        <v>13</v>
      </c>
      <c r="U30" s="49">
        <f t="shared" si="12"/>
        <v>88</v>
      </c>
      <c r="V30" s="49">
        <f t="shared" si="12"/>
        <v>115</v>
      </c>
      <c r="W30" s="24">
        <f t="shared" si="10"/>
        <v>6.0185185185185182E-2</v>
      </c>
      <c r="X30" s="24">
        <f t="shared" si="10"/>
        <v>0.40740740740740738</v>
      </c>
      <c r="Y30" s="24">
        <f t="shared" si="10"/>
        <v>0.53240740740740744</v>
      </c>
    </row>
    <row r="31" spans="1:25" x14ac:dyDescent="0.15">
      <c r="A31" s="16" t="s">
        <v>68</v>
      </c>
      <c r="B31" s="17">
        <v>1082</v>
      </c>
      <c r="C31" s="17">
        <v>129</v>
      </c>
      <c r="D31" s="17">
        <v>530</v>
      </c>
      <c r="E31" s="17">
        <v>423</v>
      </c>
      <c r="F31" s="18"/>
      <c r="G31" s="12" t="s">
        <v>10</v>
      </c>
      <c r="H31" s="19" t="s">
        <v>74</v>
      </c>
      <c r="I31" s="17">
        <f t="shared" ref="I31:L33" si="13">B34</f>
        <v>1174</v>
      </c>
      <c r="J31" s="17">
        <f t="shared" si="13"/>
        <v>229</v>
      </c>
      <c r="K31" s="17">
        <f t="shared" si="13"/>
        <v>735</v>
      </c>
      <c r="L31" s="17">
        <f t="shared" si="13"/>
        <v>210</v>
      </c>
      <c r="M31" s="20">
        <f t="shared" si="3"/>
        <v>0.1950596252129472</v>
      </c>
      <c r="N31" s="20">
        <f t="shared" si="4"/>
        <v>0.62606473594548551</v>
      </c>
      <c r="O31" s="20">
        <f t="shared" si="5"/>
        <v>0.17887563884156729</v>
      </c>
      <c r="Q31" s="55" t="s">
        <v>48</v>
      </c>
      <c r="R31" s="56" t="s">
        <v>58</v>
      </c>
      <c r="S31" s="49">
        <f t="shared" si="12"/>
        <v>64</v>
      </c>
      <c r="T31" s="49">
        <f t="shared" si="12"/>
        <v>3</v>
      </c>
      <c r="U31" s="49">
        <f t="shared" si="12"/>
        <v>16</v>
      </c>
      <c r="V31" s="49">
        <f t="shared" si="12"/>
        <v>45</v>
      </c>
      <c r="W31" s="24">
        <f t="shared" si="10"/>
        <v>4.6875E-2</v>
      </c>
      <c r="X31" s="24">
        <f t="shared" si="10"/>
        <v>0.25</v>
      </c>
      <c r="Y31" s="24">
        <f t="shared" si="10"/>
        <v>0.703125</v>
      </c>
    </row>
    <row r="32" spans="1:25" x14ac:dyDescent="0.15">
      <c r="A32" s="16" t="s">
        <v>71</v>
      </c>
      <c r="B32" s="17">
        <v>1704</v>
      </c>
      <c r="C32" s="17">
        <v>256</v>
      </c>
      <c r="D32" s="17">
        <v>954</v>
      </c>
      <c r="E32" s="17">
        <v>494</v>
      </c>
      <c r="F32" s="18"/>
      <c r="G32" s="12" t="s">
        <v>10</v>
      </c>
      <c r="H32" s="19" t="s">
        <v>76</v>
      </c>
      <c r="I32" s="17">
        <f t="shared" si="13"/>
        <v>1690</v>
      </c>
      <c r="J32" s="17">
        <f t="shared" si="13"/>
        <v>227</v>
      </c>
      <c r="K32" s="17">
        <f t="shared" si="13"/>
        <v>916</v>
      </c>
      <c r="L32" s="17">
        <f t="shared" si="13"/>
        <v>547</v>
      </c>
      <c r="M32" s="20">
        <f t="shared" si="3"/>
        <v>0.13431952662721894</v>
      </c>
      <c r="N32" s="20">
        <f t="shared" si="4"/>
        <v>0.5420118343195266</v>
      </c>
      <c r="O32" s="20">
        <f t="shared" si="5"/>
        <v>0.32366863905325444</v>
      </c>
      <c r="Q32" s="55" t="s">
        <v>48</v>
      </c>
      <c r="R32" s="56" t="s">
        <v>60</v>
      </c>
      <c r="S32" s="49">
        <f t="shared" si="12"/>
        <v>26</v>
      </c>
      <c r="T32" s="49">
        <f t="shared" si="12"/>
        <v>0</v>
      </c>
      <c r="U32" s="49">
        <f t="shared" si="12"/>
        <v>7</v>
      </c>
      <c r="V32" s="49">
        <f t="shared" si="12"/>
        <v>19</v>
      </c>
      <c r="W32" s="24">
        <f t="shared" si="10"/>
        <v>0</v>
      </c>
      <c r="X32" s="24">
        <f t="shared" si="10"/>
        <v>0.26923076923076922</v>
      </c>
      <c r="Y32" s="24">
        <f t="shared" si="10"/>
        <v>0.73076923076923073</v>
      </c>
    </row>
    <row r="33" spans="1:25" x14ac:dyDescent="0.15">
      <c r="A33" s="16" t="s">
        <v>26</v>
      </c>
      <c r="B33" s="17">
        <v>580</v>
      </c>
      <c r="C33" s="17">
        <v>77</v>
      </c>
      <c r="D33" s="17">
        <v>333</v>
      </c>
      <c r="E33" s="17">
        <v>170</v>
      </c>
      <c r="F33" s="18"/>
      <c r="G33" s="12" t="s">
        <v>10</v>
      </c>
      <c r="H33" s="19" t="s">
        <v>77</v>
      </c>
      <c r="I33" s="17">
        <f t="shared" si="13"/>
        <v>2127</v>
      </c>
      <c r="J33" s="17">
        <f t="shared" si="13"/>
        <v>362</v>
      </c>
      <c r="K33" s="17">
        <f t="shared" si="13"/>
        <v>1187</v>
      </c>
      <c r="L33" s="17">
        <f t="shared" si="13"/>
        <v>578</v>
      </c>
      <c r="M33" s="20">
        <f t="shared" si="3"/>
        <v>0.17019275975552423</v>
      </c>
      <c r="N33" s="20">
        <f t="shared" si="4"/>
        <v>0.55806299952985428</v>
      </c>
      <c r="O33" s="20">
        <f t="shared" si="5"/>
        <v>0.27174424071462155</v>
      </c>
      <c r="Q33" s="55" t="s">
        <v>48</v>
      </c>
      <c r="R33" s="56" t="s">
        <v>62</v>
      </c>
      <c r="S33" s="49">
        <f t="shared" si="12"/>
        <v>20</v>
      </c>
      <c r="T33" s="49">
        <f t="shared" si="12"/>
        <v>0</v>
      </c>
      <c r="U33" s="49">
        <f t="shared" si="12"/>
        <v>9</v>
      </c>
      <c r="V33" s="49">
        <f t="shared" si="12"/>
        <v>11</v>
      </c>
      <c r="W33" s="24">
        <f t="shared" si="10"/>
        <v>0</v>
      </c>
      <c r="X33" s="24">
        <f t="shared" si="10"/>
        <v>0.45</v>
      </c>
      <c r="Y33" s="24">
        <f t="shared" si="10"/>
        <v>0.55000000000000004</v>
      </c>
    </row>
    <row r="34" spans="1:25" x14ac:dyDescent="0.15">
      <c r="A34" s="16" t="s">
        <v>74</v>
      </c>
      <c r="B34" s="17">
        <v>1174</v>
      </c>
      <c r="C34" s="17">
        <v>229</v>
      </c>
      <c r="D34" s="17">
        <v>735</v>
      </c>
      <c r="E34" s="17">
        <v>210</v>
      </c>
      <c r="F34" s="18"/>
      <c r="G34" s="12" t="s">
        <v>10</v>
      </c>
      <c r="H34" s="19" t="s">
        <v>79</v>
      </c>
      <c r="I34" s="17">
        <f t="shared" ref="I34:L44" si="14">B38</f>
        <v>1400</v>
      </c>
      <c r="J34" s="17">
        <f t="shared" si="14"/>
        <v>223</v>
      </c>
      <c r="K34" s="17">
        <f t="shared" si="14"/>
        <v>856</v>
      </c>
      <c r="L34" s="17">
        <f t="shared" si="14"/>
        <v>321</v>
      </c>
      <c r="M34" s="20">
        <f t="shared" si="3"/>
        <v>0.15928571428571428</v>
      </c>
      <c r="N34" s="20">
        <f t="shared" si="4"/>
        <v>0.61142857142857143</v>
      </c>
      <c r="O34" s="20">
        <f t="shared" si="5"/>
        <v>0.22928571428571429</v>
      </c>
      <c r="Q34" s="55" t="s">
        <v>48</v>
      </c>
      <c r="R34" s="58" t="s">
        <v>349</v>
      </c>
      <c r="S34" s="59">
        <f>SUM(S27:S33)</f>
        <v>476</v>
      </c>
      <c r="T34" s="59">
        <f>SUM(T27:T33)</f>
        <v>17</v>
      </c>
      <c r="U34" s="59">
        <f>SUM(U27:U33)</f>
        <v>164</v>
      </c>
      <c r="V34" s="59">
        <f>SUM(V27:V33)</f>
        <v>295</v>
      </c>
      <c r="W34" s="60">
        <f t="shared" si="10"/>
        <v>3.5714285714285712E-2</v>
      </c>
      <c r="X34" s="60">
        <f t="shared" si="10"/>
        <v>0.34453781512605042</v>
      </c>
      <c r="Y34" s="60">
        <f t="shared" si="10"/>
        <v>0.61974789915966388</v>
      </c>
    </row>
    <row r="35" spans="1:25" x14ac:dyDescent="0.15">
      <c r="A35" s="16" t="s">
        <v>76</v>
      </c>
      <c r="B35" s="17">
        <v>1690</v>
      </c>
      <c r="C35" s="17">
        <v>227</v>
      </c>
      <c r="D35" s="17">
        <v>916</v>
      </c>
      <c r="E35" s="17">
        <v>547</v>
      </c>
      <c r="F35" s="18"/>
      <c r="G35" s="12" t="s">
        <v>10</v>
      </c>
      <c r="H35" s="19" t="s">
        <v>81</v>
      </c>
      <c r="I35" s="17">
        <f t="shared" si="14"/>
        <v>1908</v>
      </c>
      <c r="J35" s="17">
        <f t="shared" si="14"/>
        <v>352</v>
      </c>
      <c r="K35" s="17">
        <f t="shared" si="14"/>
        <v>1193</v>
      </c>
      <c r="L35" s="17">
        <f t="shared" si="14"/>
        <v>363</v>
      </c>
      <c r="M35" s="20">
        <f t="shared" si="3"/>
        <v>0.18448637316561844</v>
      </c>
      <c r="N35" s="20">
        <f t="shared" si="4"/>
        <v>0.62526205450733752</v>
      </c>
      <c r="O35" s="20">
        <f t="shared" si="5"/>
        <v>0.19025157232704404</v>
      </c>
    </row>
    <row r="36" spans="1:25" ht="14.25" thickBot="1" x14ac:dyDescent="0.2">
      <c r="A36" s="16" t="s">
        <v>77</v>
      </c>
      <c r="B36" s="17">
        <v>2127</v>
      </c>
      <c r="C36" s="17">
        <v>362</v>
      </c>
      <c r="D36" s="17">
        <v>1187</v>
      </c>
      <c r="E36" s="17">
        <v>578</v>
      </c>
      <c r="F36" s="18"/>
      <c r="G36" s="12" t="s">
        <v>10</v>
      </c>
      <c r="H36" s="19" t="s">
        <v>83</v>
      </c>
      <c r="I36" s="17">
        <f t="shared" si="14"/>
        <v>1774</v>
      </c>
      <c r="J36" s="17">
        <f t="shared" si="14"/>
        <v>302</v>
      </c>
      <c r="K36" s="17">
        <f t="shared" si="14"/>
        <v>916</v>
      </c>
      <c r="L36" s="17">
        <f t="shared" si="14"/>
        <v>556</v>
      </c>
      <c r="M36" s="20">
        <f t="shared" si="3"/>
        <v>0.17023675310033823</v>
      </c>
      <c r="N36" s="20">
        <f t="shared" si="4"/>
        <v>0.51634723788049608</v>
      </c>
      <c r="O36" s="20">
        <f t="shared" si="5"/>
        <v>0.31341600901916572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43</v>
      </c>
      <c r="C37" s="17">
        <v>2</v>
      </c>
      <c r="D37" s="17">
        <v>19</v>
      </c>
      <c r="E37" s="17">
        <v>22</v>
      </c>
      <c r="F37" s="18"/>
      <c r="G37" s="12" t="s">
        <v>10</v>
      </c>
      <c r="H37" s="19" t="s">
        <v>85</v>
      </c>
      <c r="I37" s="17">
        <f t="shared" si="14"/>
        <v>1546</v>
      </c>
      <c r="J37" s="17">
        <f t="shared" si="14"/>
        <v>199</v>
      </c>
      <c r="K37" s="17">
        <f t="shared" si="14"/>
        <v>768</v>
      </c>
      <c r="L37" s="17">
        <f t="shared" si="14"/>
        <v>579</v>
      </c>
      <c r="M37" s="20">
        <f t="shared" si="3"/>
        <v>0.12871927554980594</v>
      </c>
      <c r="N37" s="20">
        <f t="shared" si="4"/>
        <v>0.49676584734799484</v>
      </c>
      <c r="O37" s="20">
        <f t="shared" si="5"/>
        <v>0.37451487710219922</v>
      </c>
      <c r="Q37" s="63" t="s">
        <v>69</v>
      </c>
      <c r="R37" s="64" t="s">
        <v>70</v>
      </c>
      <c r="S37" s="49">
        <f t="shared" ref="S37:V52" si="15">B95</f>
        <v>144</v>
      </c>
      <c r="T37" s="49">
        <f t="shared" si="15"/>
        <v>9</v>
      </c>
      <c r="U37" s="49">
        <f t="shared" si="15"/>
        <v>81</v>
      </c>
      <c r="V37" s="49">
        <f t="shared" si="15"/>
        <v>54</v>
      </c>
      <c r="W37" s="24">
        <f t="shared" ref="W37:Y81" si="16">T37/$S37</f>
        <v>6.25E-2</v>
      </c>
      <c r="X37" s="24">
        <f t="shared" si="16"/>
        <v>0.5625</v>
      </c>
      <c r="Y37" s="24">
        <f t="shared" si="16"/>
        <v>0.375</v>
      </c>
    </row>
    <row r="38" spans="1:25" x14ac:dyDescent="0.15">
      <c r="A38" s="16" t="s">
        <v>79</v>
      </c>
      <c r="B38" s="17">
        <v>1400</v>
      </c>
      <c r="C38" s="17">
        <v>223</v>
      </c>
      <c r="D38" s="17">
        <v>856</v>
      </c>
      <c r="E38" s="17">
        <v>321</v>
      </c>
      <c r="F38" s="18"/>
      <c r="G38" s="12" t="s">
        <v>10</v>
      </c>
      <c r="H38" s="19" t="s">
        <v>87</v>
      </c>
      <c r="I38" s="17">
        <f t="shared" si="14"/>
        <v>5539</v>
      </c>
      <c r="J38" s="17">
        <f t="shared" si="14"/>
        <v>1105</v>
      </c>
      <c r="K38" s="17">
        <f t="shared" si="14"/>
        <v>3322</v>
      </c>
      <c r="L38" s="17">
        <f t="shared" si="14"/>
        <v>1112</v>
      </c>
      <c r="M38" s="20">
        <f t="shared" si="3"/>
        <v>0.19949449359090088</v>
      </c>
      <c r="N38" s="20">
        <f t="shared" si="4"/>
        <v>0.59974724679545044</v>
      </c>
      <c r="O38" s="20">
        <f t="shared" si="5"/>
        <v>0.20075825961364868</v>
      </c>
      <c r="Q38" s="65" t="s">
        <v>69</v>
      </c>
      <c r="R38" s="64" t="s">
        <v>72</v>
      </c>
      <c r="S38" s="49">
        <f t="shared" si="15"/>
        <v>81</v>
      </c>
      <c r="T38" s="49">
        <f t="shared" si="15"/>
        <v>9</v>
      </c>
      <c r="U38" s="49">
        <f t="shared" si="15"/>
        <v>42</v>
      </c>
      <c r="V38" s="49">
        <f t="shared" si="15"/>
        <v>30</v>
      </c>
      <c r="W38" s="24">
        <f t="shared" si="16"/>
        <v>0.1111111111111111</v>
      </c>
      <c r="X38" s="24">
        <f t="shared" si="16"/>
        <v>0.51851851851851849</v>
      </c>
      <c r="Y38" s="24">
        <f t="shared" si="16"/>
        <v>0.37037037037037035</v>
      </c>
    </row>
    <row r="39" spans="1:25" x14ac:dyDescent="0.15">
      <c r="A39" s="16" t="s">
        <v>81</v>
      </c>
      <c r="B39" s="17">
        <v>1908</v>
      </c>
      <c r="C39" s="17">
        <v>352</v>
      </c>
      <c r="D39" s="17">
        <v>1193</v>
      </c>
      <c r="E39" s="17">
        <v>363</v>
      </c>
      <c r="F39" s="18"/>
      <c r="G39" s="12" t="s">
        <v>10</v>
      </c>
      <c r="H39" s="19" t="s">
        <v>89</v>
      </c>
      <c r="I39" s="17">
        <f t="shared" si="14"/>
        <v>1393</v>
      </c>
      <c r="J39" s="17">
        <f t="shared" si="14"/>
        <v>173</v>
      </c>
      <c r="K39" s="17">
        <f t="shared" si="14"/>
        <v>710</v>
      </c>
      <c r="L39" s="17">
        <f t="shared" si="14"/>
        <v>510</v>
      </c>
      <c r="M39" s="20">
        <f t="shared" si="3"/>
        <v>0.12419239052404882</v>
      </c>
      <c r="N39" s="20">
        <f t="shared" si="4"/>
        <v>0.50969131371141418</v>
      </c>
      <c r="O39" s="20">
        <f t="shared" si="5"/>
        <v>0.36611629576453697</v>
      </c>
      <c r="Q39" s="65" t="s">
        <v>69</v>
      </c>
      <c r="R39" s="64" t="s">
        <v>73</v>
      </c>
      <c r="S39" s="49">
        <f t="shared" si="15"/>
        <v>118</v>
      </c>
      <c r="T39" s="49">
        <f t="shared" si="15"/>
        <v>15</v>
      </c>
      <c r="U39" s="49">
        <f t="shared" si="15"/>
        <v>74</v>
      </c>
      <c r="V39" s="49">
        <f t="shared" si="15"/>
        <v>29</v>
      </c>
      <c r="W39" s="24">
        <f t="shared" si="16"/>
        <v>0.1271186440677966</v>
      </c>
      <c r="X39" s="24">
        <f t="shared" si="16"/>
        <v>0.6271186440677966</v>
      </c>
      <c r="Y39" s="24">
        <f t="shared" si="16"/>
        <v>0.24576271186440679</v>
      </c>
    </row>
    <row r="40" spans="1:25" x14ac:dyDescent="0.15">
      <c r="A40" s="16" t="s">
        <v>83</v>
      </c>
      <c r="B40" s="17">
        <v>1774</v>
      </c>
      <c r="C40" s="17">
        <v>302</v>
      </c>
      <c r="D40" s="17">
        <v>916</v>
      </c>
      <c r="E40" s="17">
        <v>556</v>
      </c>
      <c r="F40" s="18"/>
      <c r="G40" s="12" t="s">
        <v>10</v>
      </c>
      <c r="H40" s="19" t="s">
        <v>91</v>
      </c>
      <c r="I40" s="17">
        <f t="shared" si="14"/>
        <v>512</v>
      </c>
      <c r="J40" s="17">
        <f t="shared" si="14"/>
        <v>21</v>
      </c>
      <c r="K40" s="17">
        <f t="shared" si="14"/>
        <v>199</v>
      </c>
      <c r="L40" s="17">
        <f t="shared" si="14"/>
        <v>292</v>
      </c>
      <c r="M40" s="20">
        <f t="shared" si="3"/>
        <v>4.1015625E-2</v>
      </c>
      <c r="N40" s="20">
        <f t="shared" si="4"/>
        <v>0.388671875</v>
      </c>
      <c r="O40" s="20">
        <f t="shared" si="5"/>
        <v>0.5703125</v>
      </c>
      <c r="Q40" s="65" t="s">
        <v>69</v>
      </c>
      <c r="R40" s="64" t="s">
        <v>75</v>
      </c>
      <c r="S40" s="49">
        <f t="shared" si="15"/>
        <v>41</v>
      </c>
      <c r="T40" s="49">
        <f t="shared" si="15"/>
        <v>0</v>
      </c>
      <c r="U40" s="49">
        <f t="shared" si="15"/>
        <v>7</v>
      </c>
      <c r="V40" s="49">
        <f t="shared" si="15"/>
        <v>34</v>
      </c>
      <c r="W40" s="24">
        <f t="shared" si="16"/>
        <v>0</v>
      </c>
      <c r="X40" s="24">
        <f t="shared" si="16"/>
        <v>0.17073170731707318</v>
      </c>
      <c r="Y40" s="24">
        <f t="shared" si="16"/>
        <v>0.82926829268292679</v>
      </c>
    </row>
    <row r="41" spans="1:25" x14ac:dyDescent="0.15">
      <c r="A41" s="16" t="s">
        <v>85</v>
      </c>
      <c r="B41" s="17">
        <v>1546</v>
      </c>
      <c r="C41" s="17">
        <v>199</v>
      </c>
      <c r="D41" s="17">
        <v>768</v>
      </c>
      <c r="E41" s="17">
        <v>579</v>
      </c>
      <c r="F41" s="18"/>
      <c r="G41" s="12" t="s">
        <v>10</v>
      </c>
      <c r="H41" s="19" t="s">
        <v>93</v>
      </c>
      <c r="I41" s="17">
        <f t="shared" si="14"/>
        <v>571</v>
      </c>
      <c r="J41" s="17">
        <f t="shared" si="14"/>
        <v>40</v>
      </c>
      <c r="K41" s="17">
        <f t="shared" si="14"/>
        <v>270</v>
      </c>
      <c r="L41" s="17">
        <f t="shared" si="14"/>
        <v>261</v>
      </c>
      <c r="M41" s="20">
        <f t="shared" si="3"/>
        <v>7.0052539404553416E-2</v>
      </c>
      <c r="N41" s="20">
        <f t="shared" si="4"/>
        <v>0.47285464098073554</v>
      </c>
      <c r="O41" s="20">
        <f t="shared" si="5"/>
        <v>0.45709281961471104</v>
      </c>
      <c r="Q41" s="65" t="s">
        <v>69</v>
      </c>
      <c r="R41" s="64" t="s">
        <v>12</v>
      </c>
      <c r="S41" s="49">
        <f t="shared" si="15"/>
        <v>281</v>
      </c>
      <c r="T41" s="49">
        <f t="shared" si="15"/>
        <v>29</v>
      </c>
      <c r="U41" s="49">
        <f t="shared" si="15"/>
        <v>135</v>
      </c>
      <c r="V41" s="49">
        <f t="shared" si="15"/>
        <v>117</v>
      </c>
      <c r="W41" s="24">
        <f t="shared" si="16"/>
        <v>0.10320284697508897</v>
      </c>
      <c r="X41" s="24">
        <f t="shared" si="16"/>
        <v>0.4804270462633452</v>
      </c>
      <c r="Y41" s="24">
        <f t="shared" si="16"/>
        <v>0.41637010676156583</v>
      </c>
    </row>
    <row r="42" spans="1:25" x14ac:dyDescent="0.15">
      <c r="A42" s="16" t="s">
        <v>87</v>
      </c>
      <c r="B42" s="17">
        <v>5539</v>
      </c>
      <c r="C42" s="17">
        <v>1105</v>
      </c>
      <c r="D42" s="17">
        <v>3322</v>
      </c>
      <c r="E42" s="17">
        <v>1112</v>
      </c>
      <c r="F42" s="18"/>
      <c r="G42" s="12" t="s">
        <v>10</v>
      </c>
      <c r="H42" s="19" t="s">
        <v>95</v>
      </c>
      <c r="I42" s="17">
        <f t="shared" si="14"/>
        <v>1089</v>
      </c>
      <c r="J42" s="17">
        <f t="shared" si="14"/>
        <v>192</v>
      </c>
      <c r="K42" s="17">
        <f t="shared" si="14"/>
        <v>575</v>
      </c>
      <c r="L42" s="17">
        <f t="shared" si="14"/>
        <v>322</v>
      </c>
      <c r="M42" s="20">
        <f t="shared" si="3"/>
        <v>0.17630853994490359</v>
      </c>
      <c r="N42" s="20">
        <f t="shared" si="4"/>
        <v>0.52800734618916434</v>
      </c>
      <c r="O42" s="20">
        <f t="shared" si="5"/>
        <v>0.29568411386593207</v>
      </c>
      <c r="Q42" s="65" t="s">
        <v>69</v>
      </c>
      <c r="R42" s="64" t="s">
        <v>78</v>
      </c>
      <c r="S42" s="49">
        <f t="shared" si="15"/>
        <v>50</v>
      </c>
      <c r="T42" s="49">
        <f t="shared" si="15"/>
        <v>0</v>
      </c>
      <c r="U42" s="49">
        <f t="shared" si="15"/>
        <v>20</v>
      </c>
      <c r="V42" s="49">
        <f t="shared" si="15"/>
        <v>30</v>
      </c>
      <c r="W42" s="24">
        <f t="shared" si="16"/>
        <v>0</v>
      </c>
      <c r="X42" s="24">
        <f t="shared" si="16"/>
        <v>0.4</v>
      </c>
      <c r="Y42" s="24">
        <f t="shared" si="16"/>
        <v>0.6</v>
      </c>
    </row>
    <row r="43" spans="1:25" x14ac:dyDescent="0.15">
      <c r="A43" s="16" t="s">
        <v>89</v>
      </c>
      <c r="B43" s="26">
        <v>1393</v>
      </c>
      <c r="C43" s="26">
        <v>173</v>
      </c>
      <c r="D43" s="26">
        <v>710</v>
      </c>
      <c r="E43" s="26">
        <v>510</v>
      </c>
      <c r="F43" s="27"/>
      <c r="G43" s="12" t="s">
        <v>10</v>
      </c>
      <c r="H43" s="19" t="s">
        <v>97</v>
      </c>
      <c r="I43" s="17">
        <f t="shared" si="14"/>
        <v>197</v>
      </c>
      <c r="J43" s="17">
        <f t="shared" si="14"/>
        <v>10</v>
      </c>
      <c r="K43" s="17">
        <f t="shared" si="14"/>
        <v>93</v>
      </c>
      <c r="L43" s="17">
        <f t="shared" si="14"/>
        <v>94</v>
      </c>
      <c r="M43" s="20">
        <f t="shared" si="3"/>
        <v>5.0761421319796954E-2</v>
      </c>
      <c r="N43" s="20">
        <f t="shared" si="4"/>
        <v>0.4720812182741117</v>
      </c>
      <c r="O43" s="20">
        <f t="shared" si="5"/>
        <v>0.47715736040609136</v>
      </c>
      <c r="Q43" s="65" t="s">
        <v>69</v>
      </c>
      <c r="R43" s="64" t="s">
        <v>80</v>
      </c>
      <c r="S43" s="49">
        <f t="shared" si="15"/>
        <v>36</v>
      </c>
      <c r="T43" s="49">
        <f t="shared" si="15"/>
        <v>3</v>
      </c>
      <c r="U43" s="49">
        <f t="shared" si="15"/>
        <v>8</v>
      </c>
      <c r="V43" s="49">
        <f t="shared" si="15"/>
        <v>25</v>
      </c>
      <c r="W43" s="24">
        <f t="shared" si="16"/>
        <v>8.3333333333333329E-2</v>
      </c>
      <c r="X43" s="24">
        <f t="shared" si="16"/>
        <v>0.22222222222222221</v>
      </c>
      <c r="Y43" s="24">
        <f t="shared" si="16"/>
        <v>0.69444444444444442</v>
      </c>
    </row>
    <row r="44" spans="1:25" x14ac:dyDescent="0.15">
      <c r="A44" s="16" t="s">
        <v>91</v>
      </c>
      <c r="B44" s="26">
        <v>512</v>
      </c>
      <c r="C44" s="26">
        <v>21</v>
      </c>
      <c r="D44" s="26">
        <v>199</v>
      </c>
      <c r="E44" s="26">
        <v>292</v>
      </c>
      <c r="F44" s="18"/>
      <c r="G44" s="12" t="s">
        <v>10</v>
      </c>
      <c r="H44" s="19" t="s">
        <v>99</v>
      </c>
      <c r="I44" s="17">
        <f t="shared" si="14"/>
        <v>844</v>
      </c>
      <c r="J44" s="17">
        <f t="shared" si="14"/>
        <v>82</v>
      </c>
      <c r="K44" s="17">
        <f t="shared" si="14"/>
        <v>450</v>
      </c>
      <c r="L44" s="17">
        <f t="shared" si="14"/>
        <v>312</v>
      </c>
      <c r="M44" s="20">
        <f t="shared" si="3"/>
        <v>9.7156398104265407E-2</v>
      </c>
      <c r="N44" s="20">
        <f t="shared" si="4"/>
        <v>0.53317535545023698</v>
      </c>
      <c r="O44" s="20">
        <f t="shared" si="5"/>
        <v>0.36966824644549762</v>
      </c>
      <c r="Q44" s="65" t="s">
        <v>69</v>
      </c>
      <c r="R44" s="64" t="s">
        <v>82</v>
      </c>
      <c r="S44" s="49">
        <f t="shared" si="15"/>
        <v>26</v>
      </c>
      <c r="T44" s="49">
        <f t="shared" si="15"/>
        <v>0</v>
      </c>
      <c r="U44" s="49">
        <f t="shared" si="15"/>
        <v>8</v>
      </c>
      <c r="V44" s="49">
        <f t="shared" si="15"/>
        <v>18</v>
      </c>
      <c r="W44" s="24">
        <f t="shared" si="16"/>
        <v>0</v>
      </c>
      <c r="X44" s="24">
        <f t="shared" si="16"/>
        <v>0.30769230769230771</v>
      </c>
      <c r="Y44" s="24">
        <f t="shared" si="16"/>
        <v>0.69230769230769229</v>
      </c>
    </row>
    <row r="45" spans="1:25" x14ac:dyDescent="0.15">
      <c r="A45" s="16" t="s">
        <v>93</v>
      </c>
      <c r="B45" s="26">
        <v>571</v>
      </c>
      <c r="C45" s="26">
        <v>40</v>
      </c>
      <c r="D45" s="26">
        <v>270</v>
      </c>
      <c r="E45" s="26">
        <v>261</v>
      </c>
      <c r="F45" s="18"/>
      <c r="G45" s="12" t="s">
        <v>10</v>
      </c>
      <c r="H45" s="67" t="s">
        <v>37</v>
      </c>
      <c r="I45" s="68">
        <f>S17</f>
        <v>2664</v>
      </c>
      <c r="J45" s="68">
        <f>T17</f>
        <v>341</v>
      </c>
      <c r="K45" s="68">
        <f>U17</f>
        <v>1388</v>
      </c>
      <c r="L45" s="68">
        <f>V17</f>
        <v>935</v>
      </c>
      <c r="M45" s="69">
        <f t="shared" si="3"/>
        <v>0.12800300300300299</v>
      </c>
      <c r="N45" s="69">
        <f t="shared" si="4"/>
        <v>0.52102102102102099</v>
      </c>
      <c r="O45" s="69">
        <f t="shared" si="5"/>
        <v>0.35097597597597596</v>
      </c>
      <c r="Q45" s="65" t="s">
        <v>69</v>
      </c>
      <c r="R45" s="64" t="s">
        <v>84</v>
      </c>
      <c r="S45" s="49">
        <f t="shared" si="15"/>
        <v>15</v>
      </c>
      <c r="T45" s="49">
        <f t="shared" si="15"/>
        <v>0</v>
      </c>
      <c r="U45" s="49">
        <f t="shared" si="15"/>
        <v>4</v>
      </c>
      <c r="V45" s="49">
        <f t="shared" si="15"/>
        <v>11</v>
      </c>
      <c r="W45" s="24">
        <f t="shared" si="16"/>
        <v>0</v>
      </c>
      <c r="X45" s="24">
        <f t="shared" si="16"/>
        <v>0.26666666666666666</v>
      </c>
      <c r="Y45" s="24">
        <f t="shared" si="16"/>
        <v>0.73333333333333328</v>
      </c>
    </row>
    <row r="46" spans="1:25" x14ac:dyDescent="0.15">
      <c r="A46" s="16" t="s">
        <v>95</v>
      </c>
      <c r="B46" s="26">
        <v>1089</v>
      </c>
      <c r="C46" s="26">
        <v>192</v>
      </c>
      <c r="D46" s="26">
        <v>575</v>
      </c>
      <c r="E46" s="26">
        <v>322</v>
      </c>
      <c r="F46" s="18"/>
      <c r="G46" s="12" t="s">
        <v>10</v>
      </c>
      <c r="H46" s="19" t="s">
        <v>102</v>
      </c>
      <c r="I46" s="26">
        <f t="shared" ref="I46:L66" si="17">B51</f>
        <v>5362</v>
      </c>
      <c r="J46" s="26">
        <f t="shared" si="17"/>
        <v>1019</v>
      </c>
      <c r="K46" s="26">
        <f t="shared" si="17"/>
        <v>3117</v>
      </c>
      <c r="L46" s="26">
        <f t="shared" si="17"/>
        <v>1226</v>
      </c>
      <c r="M46" s="20">
        <f t="shared" si="3"/>
        <v>0.19004102946661694</v>
      </c>
      <c r="N46" s="20">
        <f t="shared" si="4"/>
        <v>0.58131294293174185</v>
      </c>
      <c r="O46" s="20">
        <f t="shared" si="5"/>
        <v>0.22864602760164118</v>
      </c>
      <c r="Q46" s="65" t="s">
        <v>69</v>
      </c>
      <c r="R46" s="64" t="s">
        <v>86</v>
      </c>
      <c r="S46" s="49">
        <f t="shared" si="15"/>
        <v>34</v>
      </c>
      <c r="T46" s="49">
        <f t="shared" si="15"/>
        <v>5</v>
      </c>
      <c r="U46" s="49">
        <f t="shared" si="15"/>
        <v>13</v>
      </c>
      <c r="V46" s="49">
        <f t="shared" si="15"/>
        <v>16</v>
      </c>
      <c r="W46" s="24">
        <f t="shared" si="16"/>
        <v>0.14705882352941177</v>
      </c>
      <c r="X46" s="24">
        <f t="shared" si="16"/>
        <v>0.38235294117647056</v>
      </c>
      <c r="Y46" s="24">
        <f t="shared" si="16"/>
        <v>0.47058823529411764</v>
      </c>
    </row>
    <row r="47" spans="1:25" x14ac:dyDescent="0.15">
      <c r="A47" s="16" t="s">
        <v>97</v>
      </c>
      <c r="B47" s="26">
        <v>197</v>
      </c>
      <c r="C47" s="26">
        <v>10</v>
      </c>
      <c r="D47" s="26">
        <v>93</v>
      </c>
      <c r="E47" s="26">
        <v>94</v>
      </c>
      <c r="F47" s="18"/>
      <c r="G47" s="12" t="s">
        <v>10</v>
      </c>
      <c r="H47" s="19" t="s">
        <v>105</v>
      </c>
      <c r="I47" s="26">
        <f t="shared" si="17"/>
        <v>790</v>
      </c>
      <c r="J47" s="26">
        <f t="shared" si="17"/>
        <v>98</v>
      </c>
      <c r="K47" s="26">
        <f t="shared" si="17"/>
        <v>399</v>
      </c>
      <c r="L47" s="26">
        <f t="shared" si="17"/>
        <v>293</v>
      </c>
      <c r="M47" s="20">
        <f t="shared" si="3"/>
        <v>0.1240506329113924</v>
      </c>
      <c r="N47" s="20">
        <f t="shared" si="4"/>
        <v>0.50506329113924053</v>
      </c>
      <c r="O47" s="20">
        <f t="shared" si="5"/>
        <v>0.37088607594936707</v>
      </c>
      <c r="Q47" s="65" t="s">
        <v>69</v>
      </c>
      <c r="R47" s="64" t="s">
        <v>88</v>
      </c>
      <c r="S47" s="49">
        <f t="shared" si="15"/>
        <v>17</v>
      </c>
      <c r="T47" s="49">
        <f t="shared" si="15"/>
        <v>0</v>
      </c>
      <c r="U47" s="49">
        <f t="shared" si="15"/>
        <v>7</v>
      </c>
      <c r="V47" s="49">
        <f t="shared" si="15"/>
        <v>10</v>
      </c>
      <c r="W47" s="24">
        <f t="shared" si="16"/>
        <v>0</v>
      </c>
      <c r="X47" s="24">
        <f t="shared" si="16"/>
        <v>0.41176470588235292</v>
      </c>
      <c r="Y47" s="24">
        <f t="shared" si="16"/>
        <v>0.58823529411764708</v>
      </c>
    </row>
    <row r="48" spans="1:25" x14ac:dyDescent="0.15">
      <c r="A48" s="16" t="s">
        <v>99</v>
      </c>
      <c r="B48" s="26">
        <v>844</v>
      </c>
      <c r="C48" s="26">
        <v>82</v>
      </c>
      <c r="D48" s="26">
        <v>450</v>
      </c>
      <c r="E48" s="26">
        <v>312</v>
      </c>
      <c r="F48" s="18"/>
      <c r="G48" s="12" t="s">
        <v>10</v>
      </c>
      <c r="H48" s="19" t="s">
        <v>108</v>
      </c>
      <c r="I48" s="26">
        <f t="shared" si="17"/>
        <v>351</v>
      </c>
      <c r="J48" s="26">
        <f t="shared" si="17"/>
        <v>20</v>
      </c>
      <c r="K48" s="26">
        <f t="shared" si="17"/>
        <v>161</v>
      </c>
      <c r="L48" s="26">
        <f t="shared" si="17"/>
        <v>170</v>
      </c>
      <c r="M48" s="20">
        <f t="shared" si="3"/>
        <v>5.6980056980056981E-2</v>
      </c>
      <c r="N48" s="20">
        <f t="shared" si="4"/>
        <v>0.45868945868945871</v>
      </c>
      <c r="O48" s="20">
        <f t="shared" si="5"/>
        <v>0.48433048433048431</v>
      </c>
      <c r="Q48" s="65" t="s">
        <v>69</v>
      </c>
      <c r="R48" s="64" t="s">
        <v>90</v>
      </c>
      <c r="S48" s="49">
        <f t="shared" si="15"/>
        <v>2</v>
      </c>
      <c r="T48" s="49">
        <f t="shared" si="15"/>
        <v>0</v>
      </c>
      <c r="U48" s="49">
        <f t="shared" si="15"/>
        <v>0</v>
      </c>
      <c r="V48" s="49">
        <f t="shared" si="15"/>
        <v>2</v>
      </c>
      <c r="W48" s="24">
        <f t="shared" si="16"/>
        <v>0</v>
      </c>
      <c r="X48" s="24">
        <f t="shared" si="16"/>
        <v>0</v>
      </c>
      <c r="Y48" s="24">
        <f t="shared" si="16"/>
        <v>1</v>
      </c>
    </row>
    <row r="49" spans="1:25" x14ac:dyDescent="0.15">
      <c r="A49" s="16" t="s">
        <v>107</v>
      </c>
      <c r="B49" s="26">
        <v>359</v>
      </c>
      <c r="C49" s="26">
        <v>50</v>
      </c>
      <c r="D49" s="26">
        <v>205</v>
      </c>
      <c r="E49" s="26">
        <v>104</v>
      </c>
      <c r="F49" s="27"/>
      <c r="G49" s="12" t="s">
        <v>10</v>
      </c>
      <c r="H49" s="19" t="s">
        <v>111</v>
      </c>
      <c r="I49" s="26">
        <f t="shared" si="17"/>
        <v>244</v>
      </c>
      <c r="J49" s="26">
        <f t="shared" si="17"/>
        <v>15</v>
      </c>
      <c r="K49" s="26">
        <f t="shared" si="17"/>
        <v>113</v>
      </c>
      <c r="L49" s="26">
        <f t="shared" si="17"/>
        <v>116</v>
      </c>
      <c r="M49" s="20">
        <f t="shared" si="3"/>
        <v>6.1475409836065573E-2</v>
      </c>
      <c r="N49" s="20">
        <f t="shared" si="4"/>
        <v>0.46311475409836067</v>
      </c>
      <c r="O49" s="20">
        <f t="shared" si="5"/>
        <v>0.47540983606557374</v>
      </c>
      <c r="Q49" s="65" t="s">
        <v>69</v>
      </c>
      <c r="R49" s="64" t="s">
        <v>92</v>
      </c>
      <c r="S49" s="49">
        <f t="shared" si="15"/>
        <v>4</v>
      </c>
      <c r="T49" s="49">
        <f t="shared" si="15"/>
        <v>0</v>
      </c>
      <c r="U49" s="49">
        <f t="shared" si="15"/>
        <v>2</v>
      </c>
      <c r="V49" s="49">
        <f t="shared" si="15"/>
        <v>2</v>
      </c>
      <c r="W49" s="24">
        <f t="shared" si="16"/>
        <v>0</v>
      </c>
      <c r="X49" s="24">
        <f t="shared" si="16"/>
        <v>0.5</v>
      </c>
      <c r="Y49" s="24">
        <f t="shared" si="16"/>
        <v>0.5</v>
      </c>
    </row>
    <row r="50" spans="1:25" x14ac:dyDescent="0.15">
      <c r="A50" s="16" t="s">
        <v>110</v>
      </c>
      <c r="B50" s="26">
        <v>2305</v>
      </c>
      <c r="C50" s="26">
        <v>291</v>
      </c>
      <c r="D50" s="26">
        <v>1183</v>
      </c>
      <c r="E50" s="26">
        <v>831</v>
      </c>
      <c r="F50" s="18"/>
      <c r="G50" s="12" t="s">
        <v>10</v>
      </c>
      <c r="H50" s="19" t="s">
        <v>113</v>
      </c>
      <c r="I50" s="26">
        <f t="shared" si="17"/>
        <v>301</v>
      </c>
      <c r="J50" s="26">
        <f t="shared" si="17"/>
        <v>26</v>
      </c>
      <c r="K50" s="26">
        <f t="shared" si="17"/>
        <v>135</v>
      </c>
      <c r="L50" s="26">
        <f t="shared" si="17"/>
        <v>140</v>
      </c>
      <c r="M50" s="20">
        <f t="shared" si="3"/>
        <v>8.6378737541528236E-2</v>
      </c>
      <c r="N50" s="20">
        <f t="shared" si="4"/>
        <v>0.44850498338870431</v>
      </c>
      <c r="O50" s="20">
        <f t="shared" si="5"/>
        <v>0.46511627906976744</v>
      </c>
      <c r="Q50" s="65" t="s">
        <v>69</v>
      </c>
      <c r="R50" s="64" t="s">
        <v>94</v>
      </c>
      <c r="S50" s="49">
        <f t="shared" si="15"/>
        <v>42</v>
      </c>
      <c r="T50" s="49">
        <f t="shared" si="15"/>
        <v>1</v>
      </c>
      <c r="U50" s="49">
        <f t="shared" si="15"/>
        <v>16</v>
      </c>
      <c r="V50" s="49">
        <f t="shared" si="15"/>
        <v>25</v>
      </c>
      <c r="W50" s="24">
        <f t="shared" si="16"/>
        <v>2.3809523809523808E-2</v>
      </c>
      <c r="X50" s="24">
        <f t="shared" si="16"/>
        <v>0.38095238095238093</v>
      </c>
      <c r="Y50" s="24">
        <f t="shared" si="16"/>
        <v>0.59523809523809523</v>
      </c>
    </row>
    <row r="51" spans="1:25" x14ac:dyDescent="0.15">
      <c r="A51" s="16" t="s">
        <v>102</v>
      </c>
      <c r="B51" s="26">
        <v>5362</v>
      </c>
      <c r="C51" s="26">
        <v>1019</v>
      </c>
      <c r="D51" s="26">
        <v>3117</v>
      </c>
      <c r="E51" s="26">
        <v>1226</v>
      </c>
      <c r="F51" s="18"/>
      <c r="G51" s="12" t="s">
        <v>10</v>
      </c>
      <c r="H51" s="19" t="s">
        <v>115</v>
      </c>
      <c r="I51" s="26">
        <f t="shared" si="17"/>
        <v>316</v>
      </c>
      <c r="J51" s="26">
        <f t="shared" si="17"/>
        <v>44</v>
      </c>
      <c r="K51" s="26">
        <f t="shared" si="17"/>
        <v>147</v>
      </c>
      <c r="L51" s="26">
        <f t="shared" si="17"/>
        <v>125</v>
      </c>
      <c r="M51" s="20">
        <f t="shared" si="3"/>
        <v>0.13924050632911392</v>
      </c>
      <c r="N51" s="20">
        <f t="shared" si="4"/>
        <v>0.4651898734177215</v>
      </c>
      <c r="O51" s="20">
        <f t="shared" si="5"/>
        <v>0.39556962025316456</v>
      </c>
      <c r="Q51" s="65" t="s">
        <v>69</v>
      </c>
      <c r="R51" s="64" t="s">
        <v>96</v>
      </c>
      <c r="S51" s="49">
        <f t="shared" si="15"/>
        <v>28</v>
      </c>
      <c r="T51" s="49">
        <f t="shared" si="15"/>
        <v>0</v>
      </c>
      <c r="U51" s="49">
        <f t="shared" si="15"/>
        <v>3</v>
      </c>
      <c r="V51" s="49">
        <f t="shared" si="15"/>
        <v>25</v>
      </c>
      <c r="W51" s="24">
        <f t="shared" si="16"/>
        <v>0</v>
      </c>
      <c r="X51" s="24">
        <f t="shared" si="16"/>
        <v>0.10714285714285714</v>
      </c>
      <c r="Y51" s="24">
        <f t="shared" si="16"/>
        <v>0.8928571428571429</v>
      </c>
    </row>
    <row r="52" spans="1:25" x14ac:dyDescent="0.15">
      <c r="A52" s="16" t="s">
        <v>105</v>
      </c>
      <c r="B52" s="26">
        <v>790</v>
      </c>
      <c r="C52" s="26">
        <v>98</v>
      </c>
      <c r="D52" s="26">
        <v>399</v>
      </c>
      <c r="E52" s="26">
        <v>293</v>
      </c>
      <c r="F52" s="18"/>
      <c r="G52" s="12" t="s">
        <v>10</v>
      </c>
      <c r="H52" s="19" t="s">
        <v>117</v>
      </c>
      <c r="I52" s="26">
        <f t="shared" si="17"/>
        <v>113</v>
      </c>
      <c r="J52" s="26">
        <f t="shared" si="17"/>
        <v>1</v>
      </c>
      <c r="K52" s="26">
        <f t="shared" si="17"/>
        <v>56</v>
      </c>
      <c r="L52" s="26">
        <f t="shared" si="17"/>
        <v>56</v>
      </c>
      <c r="M52" s="20">
        <f t="shared" si="3"/>
        <v>8.8495575221238937E-3</v>
      </c>
      <c r="N52" s="20">
        <f t="shared" si="4"/>
        <v>0.49557522123893805</v>
      </c>
      <c r="O52" s="20">
        <f t="shared" si="5"/>
        <v>0.49557522123893805</v>
      </c>
      <c r="Q52" s="65" t="s">
        <v>69</v>
      </c>
      <c r="R52" s="64" t="s">
        <v>98</v>
      </c>
      <c r="S52" s="49">
        <f t="shared" si="15"/>
        <v>56</v>
      </c>
      <c r="T52" s="49">
        <f t="shared" si="15"/>
        <v>5</v>
      </c>
      <c r="U52" s="49">
        <f t="shared" si="15"/>
        <v>17</v>
      </c>
      <c r="V52" s="49">
        <f t="shared" si="15"/>
        <v>34</v>
      </c>
      <c r="W52" s="24">
        <f t="shared" si="16"/>
        <v>8.9285714285714288E-2</v>
      </c>
      <c r="X52" s="24">
        <f t="shared" si="16"/>
        <v>0.30357142857142855</v>
      </c>
      <c r="Y52" s="24">
        <f t="shared" si="16"/>
        <v>0.6071428571428571</v>
      </c>
    </row>
    <row r="53" spans="1:25" x14ac:dyDescent="0.15">
      <c r="A53" s="16" t="s">
        <v>108</v>
      </c>
      <c r="B53" s="26">
        <v>351</v>
      </c>
      <c r="C53" s="26">
        <v>20</v>
      </c>
      <c r="D53" s="26">
        <v>161</v>
      </c>
      <c r="E53" s="26">
        <v>170</v>
      </c>
      <c r="F53" s="18"/>
      <c r="G53" s="12" t="s">
        <v>10</v>
      </c>
      <c r="H53" s="19" t="s">
        <v>120</v>
      </c>
      <c r="I53" s="26">
        <f t="shared" si="17"/>
        <v>254</v>
      </c>
      <c r="J53" s="26">
        <f t="shared" si="17"/>
        <v>19</v>
      </c>
      <c r="K53" s="26">
        <f t="shared" si="17"/>
        <v>117</v>
      </c>
      <c r="L53" s="26">
        <f t="shared" si="17"/>
        <v>118</v>
      </c>
      <c r="M53" s="20">
        <f t="shared" si="3"/>
        <v>7.4803149606299218E-2</v>
      </c>
      <c r="N53" s="20">
        <f t="shared" si="4"/>
        <v>0.46062992125984253</v>
      </c>
      <c r="O53" s="20">
        <f t="shared" si="5"/>
        <v>0.46456692913385828</v>
      </c>
      <c r="Q53" s="65" t="s">
        <v>69</v>
      </c>
      <c r="R53" s="64" t="s">
        <v>100</v>
      </c>
      <c r="S53" s="49">
        <f>B116</f>
        <v>25</v>
      </c>
      <c r="T53" s="49">
        <f>C116</f>
        <v>0</v>
      </c>
      <c r="U53" s="49">
        <f>D116</f>
        <v>6</v>
      </c>
      <c r="V53" s="49">
        <f>E116</f>
        <v>19</v>
      </c>
      <c r="W53" s="24">
        <f t="shared" si="16"/>
        <v>0</v>
      </c>
      <c r="X53" s="24">
        <f t="shared" si="16"/>
        <v>0.24</v>
      </c>
      <c r="Y53" s="24">
        <f t="shared" si="16"/>
        <v>0.76</v>
      </c>
    </row>
    <row r="54" spans="1:25" x14ac:dyDescent="0.15">
      <c r="A54" s="16" t="s">
        <v>111</v>
      </c>
      <c r="B54" s="26">
        <v>244</v>
      </c>
      <c r="C54" s="26">
        <v>15</v>
      </c>
      <c r="D54" s="26">
        <v>113</v>
      </c>
      <c r="E54" s="26">
        <v>116</v>
      </c>
      <c r="F54" s="18"/>
      <c r="G54" s="12" t="s">
        <v>10</v>
      </c>
      <c r="H54" s="19" t="s">
        <v>122</v>
      </c>
      <c r="I54" s="26">
        <f t="shared" si="17"/>
        <v>682</v>
      </c>
      <c r="J54" s="26">
        <f t="shared" si="17"/>
        <v>32</v>
      </c>
      <c r="K54" s="26">
        <f t="shared" si="17"/>
        <v>248</v>
      </c>
      <c r="L54" s="26">
        <f t="shared" si="17"/>
        <v>402</v>
      </c>
      <c r="M54" s="20">
        <f t="shared" si="3"/>
        <v>4.6920821114369501E-2</v>
      </c>
      <c r="N54" s="20">
        <f t="shared" si="4"/>
        <v>0.36363636363636365</v>
      </c>
      <c r="O54" s="20">
        <f t="shared" si="5"/>
        <v>0.58944281524926689</v>
      </c>
      <c r="Q54" s="65" t="s">
        <v>101</v>
      </c>
      <c r="R54" s="64" t="s">
        <v>101</v>
      </c>
      <c r="S54" s="70">
        <f>SUM(S37:S53)</f>
        <v>1000</v>
      </c>
      <c r="T54" s="70">
        <f>SUM(T37:T53)</f>
        <v>76</v>
      </c>
      <c r="U54" s="70">
        <f>SUM(U37:U53)</f>
        <v>443</v>
      </c>
      <c r="V54" s="70">
        <f>SUM(V37:V53)</f>
        <v>481</v>
      </c>
      <c r="W54" s="71">
        <f t="shared" si="16"/>
        <v>7.5999999999999998E-2</v>
      </c>
      <c r="X54" s="71">
        <f t="shared" si="16"/>
        <v>0.443</v>
      </c>
      <c r="Y54" s="71">
        <f t="shared" si="16"/>
        <v>0.48099999999999998</v>
      </c>
    </row>
    <row r="55" spans="1:25" x14ac:dyDescent="0.15">
      <c r="A55" s="16" t="s">
        <v>113</v>
      </c>
      <c r="B55" s="26">
        <v>301</v>
      </c>
      <c r="C55" s="26">
        <v>26</v>
      </c>
      <c r="D55" s="26">
        <v>135</v>
      </c>
      <c r="E55" s="26">
        <v>140</v>
      </c>
      <c r="F55" s="18"/>
      <c r="G55" s="12" t="s">
        <v>10</v>
      </c>
      <c r="H55" s="19" t="s">
        <v>124</v>
      </c>
      <c r="I55" s="26">
        <f t="shared" si="17"/>
        <v>199</v>
      </c>
      <c r="J55" s="26">
        <f t="shared" si="17"/>
        <v>18</v>
      </c>
      <c r="K55" s="26">
        <f t="shared" si="17"/>
        <v>82</v>
      </c>
      <c r="L55" s="26">
        <f t="shared" si="17"/>
        <v>99</v>
      </c>
      <c r="M55" s="20">
        <f t="shared" si="3"/>
        <v>9.0452261306532666E-2</v>
      </c>
      <c r="N55" s="20">
        <f t="shared" si="4"/>
        <v>0.4120603015075377</v>
      </c>
      <c r="O55" s="20">
        <f t="shared" si="5"/>
        <v>0.49748743718592964</v>
      </c>
      <c r="Q55" s="72" t="s">
        <v>103</v>
      </c>
      <c r="R55" s="73" t="s">
        <v>104</v>
      </c>
      <c r="S55" s="49">
        <f t="shared" ref="S55:V59" si="18">B111</f>
        <v>35</v>
      </c>
      <c r="T55" s="49">
        <f t="shared" si="18"/>
        <v>0</v>
      </c>
      <c r="U55" s="49">
        <f t="shared" si="18"/>
        <v>8</v>
      </c>
      <c r="V55" s="49">
        <f t="shared" si="18"/>
        <v>27</v>
      </c>
      <c r="W55" s="24">
        <f t="shared" si="16"/>
        <v>0</v>
      </c>
      <c r="X55" s="24">
        <f t="shared" si="16"/>
        <v>0.22857142857142856</v>
      </c>
      <c r="Y55" s="24">
        <f t="shared" si="16"/>
        <v>0.77142857142857146</v>
      </c>
    </row>
    <row r="56" spans="1:25" x14ac:dyDescent="0.15">
      <c r="A56" s="16" t="s">
        <v>115</v>
      </c>
      <c r="B56" s="26">
        <v>316</v>
      </c>
      <c r="C56" s="26">
        <v>44</v>
      </c>
      <c r="D56" s="26">
        <v>147</v>
      </c>
      <c r="E56" s="26">
        <v>125</v>
      </c>
      <c r="F56" s="18"/>
      <c r="G56" s="12" t="s">
        <v>10</v>
      </c>
      <c r="H56" s="19" t="s">
        <v>126</v>
      </c>
      <c r="I56" s="26">
        <f t="shared" si="17"/>
        <v>264</v>
      </c>
      <c r="J56" s="26">
        <f t="shared" si="17"/>
        <v>16</v>
      </c>
      <c r="K56" s="26">
        <f t="shared" si="17"/>
        <v>121</v>
      </c>
      <c r="L56" s="26">
        <f t="shared" si="17"/>
        <v>127</v>
      </c>
      <c r="M56" s="20">
        <f t="shared" si="3"/>
        <v>6.0606060606060608E-2</v>
      </c>
      <c r="N56" s="20">
        <f t="shared" si="4"/>
        <v>0.45833333333333331</v>
      </c>
      <c r="O56" s="20">
        <f t="shared" si="5"/>
        <v>0.48106060606060608</v>
      </c>
      <c r="Q56" s="72" t="s">
        <v>103</v>
      </c>
      <c r="R56" s="73" t="s">
        <v>106</v>
      </c>
      <c r="S56" s="49">
        <f t="shared" si="18"/>
        <v>41</v>
      </c>
      <c r="T56" s="49">
        <f t="shared" si="18"/>
        <v>2</v>
      </c>
      <c r="U56" s="49">
        <f t="shared" si="18"/>
        <v>17</v>
      </c>
      <c r="V56" s="49">
        <f t="shared" si="18"/>
        <v>22</v>
      </c>
      <c r="W56" s="24">
        <f t="shared" si="16"/>
        <v>4.878048780487805E-2</v>
      </c>
      <c r="X56" s="24">
        <f t="shared" si="16"/>
        <v>0.41463414634146339</v>
      </c>
      <c r="Y56" s="24">
        <f t="shared" si="16"/>
        <v>0.53658536585365857</v>
      </c>
    </row>
    <row r="57" spans="1:25" x14ac:dyDescent="0.15">
      <c r="A57" s="16" t="s">
        <v>117</v>
      </c>
      <c r="B57" s="26">
        <v>113</v>
      </c>
      <c r="C57" s="26">
        <v>1</v>
      </c>
      <c r="D57" s="26">
        <v>56</v>
      </c>
      <c r="E57" s="26">
        <v>56</v>
      </c>
      <c r="F57" s="18"/>
      <c r="G57" s="12" t="s">
        <v>10</v>
      </c>
      <c r="H57" s="19" t="s">
        <v>128</v>
      </c>
      <c r="I57" s="26">
        <f t="shared" si="17"/>
        <v>220</v>
      </c>
      <c r="J57" s="26">
        <f t="shared" si="17"/>
        <v>5</v>
      </c>
      <c r="K57" s="26">
        <f t="shared" si="17"/>
        <v>81</v>
      </c>
      <c r="L57" s="26">
        <f t="shared" si="17"/>
        <v>134</v>
      </c>
      <c r="M57" s="20">
        <f t="shared" si="3"/>
        <v>2.2727272727272728E-2</v>
      </c>
      <c r="N57" s="20">
        <f t="shared" si="4"/>
        <v>0.36818181818181817</v>
      </c>
      <c r="O57" s="20">
        <f t="shared" si="5"/>
        <v>0.60909090909090913</v>
      </c>
      <c r="Q57" s="72" t="s">
        <v>103</v>
      </c>
      <c r="R57" s="73" t="s">
        <v>109</v>
      </c>
      <c r="S57" s="49">
        <f t="shared" si="18"/>
        <v>148</v>
      </c>
      <c r="T57" s="49">
        <f t="shared" si="18"/>
        <v>12</v>
      </c>
      <c r="U57" s="49">
        <f t="shared" si="18"/>
        <v>63</v>
      </c>
      <c r="V57" s="49">
        <f t="shared" si="18"/>
        <v>73</v>
      </c>
      <c r="W57" s="24">
        <f t="shared" si="16"/>
        <v>8.1081081081081086E-2</v>
      </c>
      <c r="X57" s="24">
        <f t="shared" si="16"/>
        <v>0.42567567567567566</v>
      </c>
      <c r="Y57" s="24">
        <f t="shared" si="16"/>
        <v>0.49324324324324326</v>
      </c>
    </row>
    <row r="58" spans="1:25" x14ac:dyDescent="0.15">
      <c r="A58" s="16" t="s">
        <v>120</v>
      </c>
      <c r="B58" s="26">
        <v>254</v>
      </c>
      <c r="C58" s="26">
        <v>19</v>
      </c>
      <c r="D58" s="26">
        <v>117</v>
      </c>
      <c r="E58" s="26">
        <v>118</v>
      </c>
      <c r="F58" s="18"/>
      <c r="G58" s="12" t="s">
        <v>10</v>
      </c>
      <c r="H58" s="19" t="s">
        <v>130</v>
      </c>
      <c r="I58" s="26">
        <f t="shared" si="17"/>
        <v>829</v>
      </c>
      <c r="J58" s="26">
        <f t="shared" si="17"/>
        <v>125</v>
      </c>
      <c r="K58" s="26">
        <f t="shared" si="17"/>
        <v>432</v>
      </c>
      <c r="L58" s="26">
        <f t="shared" si="17"/>
        <v>272</v>
      </c>
      <c r="M58" s="20">
        <f t="shared" si="3"/>
        <v>0.15078407720144751</v>
      </c>
      <c r="N58" s="20">
        <f t="shared" si="4"/>
        <v>0.52110977080820264</v>
      </c>
      <c r="O58" s="20">
        <f t="shared" si="5"/>
        <v>0.32810615199034981</v>
      </c>
      <c r="Q58" s="72" t="s">
        <v>103</v>
      </c>
      <c r="R58" s="73" t="s">
        <v>112</v>
      </c>
      <c r="S58" s="49">
        <f t="shared" si="18"/>
        <v>125</v>
      </c>
      <c r="T58" s="49">
        <f t="shared" si="18"/>
        <v>7</v>
      </c>
      <c r="U58" s="49">
        <f t="shared" si="18"/>
        <v>45</v>
      </c>
      <c r="V58" s="49">
        <f t="shared" si="18"/>
        <v>73</v>
      </c>
      <c r="W58" s="24">
        <f t="shared" si="16"/>
        <v>5.6000000000000001E-2</v>
      </c>
      <c r="X58" s="24">
        <f t="shared" si="16"/>
        <v>0.36</v>
      </c>
      <c r="Y58" s="24">
        <f t="shared" si="16"/>
        <v>0.58399999999999996</v>
      </c>
    </row>
    <row r="59" spans="1:25" x14ac:dyDescent="0.15">
      <c r="A59" s="16" t="s">
        <v>122</v>
      </c>
      <c r="B59" s="26">
        <v>682</v>
      </c>
      <c r="C59" s="26">
        <v>32</v>
      </c>
      <c r="D59" s="26">
        <v>248</v>
      </c>
      <c r="E59" s="26">
        <v>402</v>
      </c>
      <c r="F59" s="18"/>
      <c r="G59" s="12" t="s">
        <v>10</v>
      </c>
      <c r="H59" s="19" t="s">
        <v>132</v>
      </c>
      <c r="I59" s="26">
        <f t="shared" si="17"/>
        <v>1770</v>
      </c>
      <c r="J59" s="26">
        <f t="shared" si="17"/>
        <v>301</v>
      </c>
      <c r="K59" s="26">
        <f t="shared" si="17"/>
        <v>962</v>
      </c>
      <c r="L59" s="26">
        <f t="shared" si="17"/>
        <v>507</v>
      </c>
      <c r="M59" s="20">
        <f t="shared" si="3"/>
        <v>0.17005649717514124</v>
      </c>
      <c r="N59" s="20">
        <f t="shared" si="4"/>
        <v>0.54350282485875712</v>
      </c>
      <c r="O59" s="20">
        <f t="shared" si="5"/>
        <v>0.28644067796610168</v>
      </c>
      <c r="Q59" s="72" t="s">
        <v>103</v>
      </c>
      <c r="R59" s="73" t="s">
        <v>114</v>
      </c>
      <c r="S59" s="49">
        <f t="shared" si="18"/>
        <v>40</v>
      </c>
      <c r="T59" s="49">
        <f t="shared" si="18"/>
        <v>2</v>
      </c>
      <c r="U59" s="49">
        <f t="shared" si="18"/>
        <v>9</v>
      </c>
      <c r="V59" s="49">
        <f t="shared" si="18"/>
        <v>29</v>
      </c>
      <c r="W59" s="24">
        <f t="shared" si="16"/>
        <v>0.05</v>
      </c>
      <c r="X59" s="24">
        <f t="shared" si="16"/>
        <v>0.22500000000000001</v>
      </c>
      <c r="Y59" s="24">
        <f t="shared" si="16"/>
        <v>0.72499999999999998</v>
      </c>
    </row>
    <row r="60" spans="1:25" x14ac:dyDescent="0.15">
      <c r="A60" s="16" t="s">
        <v>124</v>
      </c>
      <c r="B60" s="26">
        <v>199</v>
      </c>
      <c r="C60" s="26">
        <v>18</v>
      </c>
      <c r="D60" s="26">
        <v>82</v>
      </c>
      <c r="E60" s="26">
        <v>99</v>
      </c>
      <c r="F60" s="18"/>
      <c r="G60" s="12" t="s">
        <v>10</v>
      </c>
      <c r="H60" s="19" t="s">
        <v>134</v>
      </c>
      <c r="I60" s="26">
        <f t="shared" si="17"/>
        <v>1132</v>
      </c>
      <c r="J60" s="26">
        <f t="shared" si="17"/>
        <v>174</v>
      </c>
      <c r="K60" s="26">
        <f t="shared" si="17"/>
        <v>570</v>
      </c>
      <c r="L60" s="26">
        <f t="shared" si="17"/>
        <v>388</v>
      </c>
      <c r="M60" s="20">
        <f t="shared" si="3"/>
        <v>0.15371024734982333</v>
      </c>
      <c r="N60" s="20">
        <f t="shared" si="4"/>
        <v>0.50353356890459366</v>
      </c>
      <c r="O60" s="20">
        <f t="shared" si="5"/>
        <v>0.34275618374558303</v>
      </c>
      <c r="Q60" s="72" t="s">
        <v>116</v>
      </c>
      <c r="R60" s="73" t="s">
        <v>116</v>
      </c>
      <c r="S60" s="74">
        <f>SUM(S55:S59)</f>
        <v>389</v>
      </c>
      <c r="T60" s="74">
        <f>SUM(T55:T59)</f>
        <v>23</v>
      </c>
      <c r="U60" s="74">
        <f>SUM(U55:U59)</f>
        <v>142</v>
      </c>
      <c r="V60" s="74">
        <f>SUM(V55:V59)</f>
        <v>224</v>
      </c>
      <c r="W60" s="75">
        <f t="shared" si="16"/>
        <v>5.9125964010282778E-2</v>
      </c>
      <c r="X60" s="75">
        <f t="shared" si="16"/>
        <v>0.36503856041131105</v>
      </c>
      <c r="Y60" s="75">
        <f t="shared" si="16"/>
        <v>0.5758354755784062</v>
      </c>
    </row>
    <row r="61" spans="1:25" x14ac:dyDescent="0.15">
      <c r="A61" s="16" t="s">
        <v>126</v>
      </c>
      <c r="B61" s="26">
        <v>264</v>
      </c>
      <c r="C61" s="26">
        <v>16</v>
      </c>
      <c r="D61" s="26">
        <v>121</v>
      </c>
      <c r="E61" s="26">
        <v>127</v>
      </c>
      <c r="F61" s="27"/>
      <c r="G61" s="12" t="s">
        <v>10</v>
      </c>
      <c r="H61" s="19" t="s">
        <v>136</v>
      </c>
      <c r="I61" s="26">
        <f t="shared" si="17"/>
        <v>653</v>
      </c>
      <c r="J61" s="26">
        <f t="shared" si="17"/>
        <v>42</v>
      </c>
      <c r="K61" s="26">
        <f t="shared" si="17"/>
        <v>219</v>
      </c>
      <c r="L61" s="26">
        <f t="shared" si="17"/>
        <v>392</v>
      </c>
      <c r="M61" s="20">
        <f t="shared" si="3"/>
        <v>6.4318529862174581E-2</v>
      </c>
      <c r="N61" s="20">
        <f t="shared" si="4"/>
        <v>0.33537519142419603</v>
      </c>
      <c r="O61" s="20">
        <f t="shared" si="5"/>
        <v>0.6003062787136294</v>
      </c>
      <c r="Q61" s="76" t="s">
        <v>118</v>
      </c>
      <c r="R61" s="77" t="s">
        <v>119</v>
      </c>
      <c r="S61" s="49">
        <f t="shared" ref="S61:V71" si="19">B117</f>
        <v>51</v>
      </c>
      <c r="T61" s="49">
        <f t="shared" si="19"/>
        <v>1</v>
      </c>
      <c r="U61" s="49">
        <f t="shared" si="19"/>
        <v>20</v>
      </c>
      <c r="V61" s="49">
        <f t="shared" si="19"/>
        <v>30</v>
      </c>
      <c r="W61" s="24">
        <f t="shared" si="16"/>
        <v>1.9607843137254902E-2</v>
      </c>
      <c r="X61" s="24">
        <f t="shared" si="16"/>
        <v>0.39215686274509803</v>
      </c>
      <c r="Y61" s="24">
        <f t="shared" si="16"/>
        <v>0.58823529411764708</v>
      </c>
    </row>
    <row r="62" spans="1:25" x14ac:dyDescent="0.15">
      <c r="A62" s="16" t="s">
        <v>128</v>
      </c>
      <c r="B62" s="26">
        <v>220</v>
      </c>
      <c r="C62" s="26">
        <v>5</v>
      </c>
      <c r="D62" s="26">
        <v>81</v>
      </c>
      <c r="E62" s="26">
        <v>134</v>
      </c>
      <c r="F62" s="18"/>
      <c r="G62" s="12" t="s">
        <v>10</v>
      </c>
      <c r="H62" s="19" t="s">
        <v>138</v>
      </c>
      <c r="I62" s="26">
        <f t="shared" si="17"/>
        <v>371</v>
      </c>
      <c r="J62" s="26">
        <f t="shared" si="17"/>
        <v>15</v>
      </c>
      <c r="K62" s="26">
        <f t="shared" si="17"/>
        <v>133</v>
      </c>
      <c r="L62" s="26">
        <f t="shared" si="17"/>
        <v>223</v>
      </c>
      <c r="M62" s="20">
        <f t="shared" si="3"/>
        <v>4.0431266846361183E-2</v>
      </c>
      <c r="N62" s="20">
        <f t="shared" si="4"/>
        <v>0.35849056603773582</v>
      </c>
      <c r="O62" s="20">
        <f t="shared" si="5"/>
        <v>0.60107816711590301</v>
      </c>
      <c r="Q62" s="76" t="s">
        <v>118</v>
      </c>
      <c r="R62" s="77" t="s">
        <v>121</v>
      </c>
      <c r="S62" s="49">
        <f t="shared" si="19"/>
        <v>226</v>
      </c>
      <c r="T62" s="49">
        <f t="shared" si="19"/>
        <v>23</v>
      </c>
      <c r="U62" s="49">
        <f t="shared" si="19"/>
        <v>114</v>
      </c>
      <c r="V62" s="49">
        <f t="shared" si="19"/>
        <v>89</v>
      </c>
      <c r="W62" s="24">
        <f t="shared" si="16"/>
        <v>0.10176991150442478</v>
      </c>
      <c r="X62" s="24">
        <f t="shared" si="16"/>
        <v>0.50442477876106195</v>
      </c>
      <c r="Y62" s="24">
        <f t="shared" si="16"/>
        <v>0.39380530973451328</v>
      </c>
    </row>
    <row r="63" spans="1:25" x14ac:dyDescent="0.15">
      <c r="A63" s="16" t="s">
        <v>130</v>
      </c>
      <c r="B63" s="26">
        <v>829</v>
      </c>
      <c r="C63" s="26">
        <v>125</v>
      </c>
      <c r="D63" s="26">
        <v>432</v>
      </c>
      <c r="E63" s="26">
        <v>272</v>
      </c>
      <c r="F63" s="18"/>
      <c r="G63" s="12" t="s">
        <v>10</v>
      </c>
      <c r="H63" s="19" t="s">
        <v>140</v>
      </c>
      <c r="I63" s="26">
        <f t="shared" si="17"/>
        <v>351</v>
      </c>
      <c r="J63" s="26">
        <f t="shared" si="17"/>
        <v>30</v>
      </c>
      <c r="K63" s="26">
        <f t="shared" si="17"/>
        <v>110</v>
      </c>
      <c r="L63" s="26">
        <f t="shared" si="17"/>
        <v>211</v>
      </c>
      <c r="M63" s="20">
        <f t="shared" si="3"/>
        <v>8.5470085470085472E-2</v>
      </c>
      <c r="N63" s="20">
        <f t="shared" si="4"/>
        <v>0.31339031339031337</v>
      </c>
      <c r="O63" s="20">
        <f t="shared" si="5"/>
        <v>0.60113960113960119</v>
      </c>
      <c r="Q63" s="76" t="s">
        <v>118</v>
      </c>
      <c r="R63" s="77" t="s">
        <v>123</v>
      </c>
      <c r="S63" s="49">
        <f t="shared" si="19"/>
        <v>48</v>
      </c>
      <c r="T63" s="49">
        <f t="shared" si="19"/>
        <v>5</v>
      </c>
      <c r="U63" s="49">
        <f t="shared" si="19"/>
        <v>16</v>
      </c>
      <c r="V63" s="49">
        <f t="shared" si="19"/>
        <v>27</v>
      </c>
      <c r="W63" s="24">
        <f t="shared" si="16"/>
        <v>0.10416666666666667</v>
      </c>
      <c r="X63" s="24">
        <f t="shared" si="16"/>
        <v>0.33333333333333331</v>
      </c>
      <c r="Y63" s="24">
        <f t="shared" si="16"/>
        <v>0.5625</v>
      </c>
    </row>
    <row r="64" spans="1:25" x14ac:dyDescent="0.15">
      <c r="A64" s="16" t="s">
        <v>132</v>
      </c>
      <c r="B64" s="26">
        <v>1770</v>
      </c>
      <c r="C64" s="26">
        <v>301</v>
      </c>
      <c r="D64" s="26">
        <v>962</v>
      </c>
      <c r="E64" s="26">
        <v>507</v>
      </c>
      <c r="F64" s="18"/>
      <c r="G64" s="12" t="s">
        <v>10</v>
      </c>
      <c r="H64" s="19" t="s">
        <v>141</v>
      </c>
      <c r="I64" s="26">
        <f t="shared" si="17"/>
        <v>164</v>
      </c>
      <c r="J64" s="26">
        <f t="shared" si="17"/>
        <v>16</v>
      </c>
      <c r="K64" s="26">
        <f t="shared" si="17"/>
        <v>73</v>
      </c>
      <c r="L64" s="26">
        <f t="shared" si="17"/>
        <v>75</v>
      </c>
      <c r="M64" s="20">
        <f t="shared" si="3"/>
        <v>9.7560975609756101E-2</v>
      </c>
      <c r="N64" s="20">
        <f t="shared" si="4"/>
        <v>0.4451219512195122</v>
      </c>
      <c r="O64" s="20">
        <f t="shared" si="5"/>
        <v>0.45731707317073172</v>
      </c>
      <c r="Q64" s="76" t="s">
        <v>118</v>
      </c>
      <c r="R64" s="77" t="s">
        <v>125</v>
      </c>
      <c r="S64" s="49">
        <f t="shared" si="19"/>
        <v>18</v>
      </c>
      <c r="T64" s="49">
        <f t="shared" si="19"/>
        <v>1</v>
      </c>
      <c r="U64" s="49">
        <f t="shared" si="19"/>
        <v>17</v>
      </c>
      <c r="V64" s="49">
        <f t="shared" si="19"/>
        <v>0</v>
      </c>
      <c r="W64" s="24">
        <f t="shared" si="16"/>
        <v>5.5555555555555552E-2</v>
      </c>
      <c r="X64" s="24">
        <f t="shared" si="16"/>
        <v>0.94444444444444442</v>
      </c>
      <c r="Y64" s="24">
        <f t="shared" si="16"/>
        <v>0</v>
      </c>
    </row>
    <row r="65" spans="1:25" x14ac:dyDescent="0.15">
      <c r="A65" s="16" t="s">
        <v>134</v>
      </c>
      <c r="B65" s="26">
        <v>1132</v>
      </c>
      <c r="C65" s="26">
        <v>174</v>
      </c>
      <c r="D65" s="26">
        <v>570</v>
      </c>
      <c r="E65" s="26">
        <v>388</v>
      </c>
      <c r="F65" s="18"/>
      <c r="G65" s="12" t="s">
        <v>10</v>
      </c>
      <c r="H65" s="19" t="s">
        <v>144</v>
      </c>
      <c r="I65" s="26">
        <f t="shared" si="17"/>
        <v>34</v>
      </c>
      <c r="J65" s="26">
        <f t="shared" si="17"/>
        <v>0</v>
      </c>
      <c r="K65" s="26">
        <f t="shared" si="17"/>
        <v>13</v>
      </c>
      <c r="L65" s="26">
        <f t="shared" si="17"/>
        <v>21</v>
      </c>
      <c r="M65" s="20">
        <f t="shared" si="3"/>
        <v>0</v>
      </c>
      <c r="N65" s="20">
        <f t="shared" si="4"/>
        <v>0.38235294117647056</v>
      </c>
      <c r="O65" s="20">
        <f t="shared" si="5"/>
        <v>0.61764705882352944</v>
      </c>
      <c r="Q65" s="76" t="s">
        <v>118</v>
      </c>
      <c r="R65" s="77" t="s">
        <v>127</v>
      </c>
      <c r="S65" s="49">
        <f t="shared" si="19"/>
        <v>13</v>
      </c>
      <c r="T65" s="49">
        <f t="shared" si="19"/>
        <v>0</v>
      </c>
      <c r="U65" s="49">
        <f t="shared" si="19"/>
        <v>5</v>
      </c>
      <c r="V65" s="49">
        <f t="shared" si="19"/>
        <v>8</v>
      </c>
      <c r="W65" s="24">
        <f t="shared" si="16"/>
        <v>0</v>
      </c>
      <c r="X65" s="24">
        <f t="shared" si="16"/>
        <v>0.38461538461538464</v>
      </c>
      <c r="Y65" s="24">
        <f t="shared" si="16"/>
        <v>0.61538461538461542</v>
      </c>
    </row>
    <row r="66" spans="1:25" x14ac:dyDescent="0.15">
      <c r="A66" s="16" t="s">
        <v>136</v>
      </c>
      <c r="B66" s="26">
        <v>653</v>
      </c>
      <c r="C66" s="26">
        <v>42</v>
      </c>
      <c r="D66" s="26">
        <v>219</v>
      </c>
      <c r="E66" s="26">
        <v>392</v>
      </c>
      <c r="F66" s="18"/>
      <c r="G66" s="12" t="s">
        <v>10</v>
      </c>
      <c r="H66" s="19" t="s">
        <v>146</v>
      </c>
      <c r="I66" s="26">
        <f t="shared" si="17"/>
        <v>81</v>
      </c>
      <c r="J66" s="26">
        <f t="shared" si="17"/>
        <v>2</v>
      </c>
      <c r="K66" s="26">
        <f t="shared" si="17"/>
        <v>31</v>
      </c>
      <c r="L66" s="26">
        <f t="shared" si="17"/>
        <v>48</v>
      </c>
      <c r="M66" s="20">
        <f t="shared" si="3"/>
        <v>2.4691358024691357E-2</v>
      </c>
      <c r="N66" s="20">
        <f t="shared" si="4"/>
        <v>0.38271604938271603</v>
      </c>
      <c r="O66" s="20">
        <f t="shared" si="5"/>
        <v>0.59259259259259256</v>
      </c>
      <c r="Q66" s="76" t="s">
        <v>118</v>
      </c>
      <c r="R66" s="77" t="s">
        <v>129</v>
      </c>
      <c r="S66" s="49">
        <f t="shared" si="19"/>
        <v>44</v>
      </c>
      <c r="T66" s="49">
        <f t="shared" si="19"/>
        <v>3</v>
      </c>
      <c r="U66" s="49">
        <f t="shared" si="19"/>
        <v>20</v>
      </c>
      <c r="V66" s="49">
        <f t="shared" si="19"/>
        <v>21</v>
      </c>
      <c r="W66" s="24">
        <f t="shared" si="16"/>
        <v>6.8181818181818177E-2</v>
      </c>
      <c r="X66" s="24">
        <f t="shared" si="16"/>
        <v>0.45454545454545453</v>
      </c>
      <c r="Y66" s="24">
        <f t="shared" si="16"/>
        <v>0.47727272727272729</v>
      </c>
    </row>
    <row r="67" spans="1:25" x14ac:dyDescent="0.15">
      <c r="A67" s="16" t="s">
        <v>138</v>
      </c>
      <c r="B67" s="26">
        <v>371</v>
      </c>
      <c r="C67" s="26">
        <v>15</v>
      </c>
      <c r="D67" s="26">
        <v>133</v>
      </c>
      <c r="E67" s="26">
        <v>223</v>
      </c>
      <c r="F67" s="18"/>
      <c r="G67" s="12" t="s">
        <v>10</v>
      </c>
      <c r="H67" s="82" t="s">
        <v>39</v>
      </c>
      <c r="I67" s="83">
        <f>S21</f>
        <v>190</v>
      </c>
      <c r="J67" s="83">
        <f>T21</f>
        <v>8</v>
      </c>
      <c r="K67" s="83">
        <f>U21</f>
        <v>81</v>
      </c>
      <c r="L67" s="83">
        <f>V21</f>
        <v>101</v>
      </c>
      <c r="M67" s="84">
        <f t="shared" si="3"/>
        <v>4.2105263157894736E-2</v>
      </c>
      <c r="N67" s="84">
        <f t="shared" si="4"/>
        <v>0.4263157894736842</v>
      </c>
      <c r="O67" s="84">
        <f t="shared" si="5"/>
        <v>0.53157894736842104</v>
      </c>
      <c r="Q67" s="76" t="s">
        <v>118</v>
      </c>
      <c r="R67" s="77" t="s">
        <v>131</v>
      </c>
      <c r="S67" s="49">
        <f t="shared" si="19"/>
        <v>29</v>
      </c>
      <c r="T67" s="49">
        <f t="shared" si="19"/>
        <v>4</v>
      </c>
      <c r="U67" s="49">
        <f t="shared" si="19"/>
        <v>7</v>
      </c>
      <c r="V67" s="49">
        <f t="shared" si="19"/>
        <v>18</v>
      </c>
      <c r="W67" s="24">
        <f t="shared" si="16"/>
        <v>0.13793103448275862</v>
      </c>
      <c r="X67" s="24">
        <f t="shared" si="16"/>
        <v>0.2413793103448276</v>
      </c>
      <c r="Y67" s="24">
        <f t="shared" si="16"/>
        <v>0.62068965517241381</v>
      </c>
    </row>
    <row r="68" spans="1:25" x14ac:dyDescent="0.15">
      <c r="A68" s="16" t="s">
        <v>140</v>
      </c>
      <c r="B68" s="26">
        <v>351</v>
      </c>
      <c r="C68" s="26">
        <v>30</v>
      </c>
      <c r="D68" s="26">
        <v>110</v>
      </c>
      <c r="E68" s="26">
        <v>211</v>
      </c>
      <c r="F68" s="18"/>
      <c r="G68" s="12" t="s">
        <v>10</v>
      </c>
      <c r="H68" s="19" t="s">
        <v>149</v>
      </c>
      <c r="I68" s="26">
        <f t="shared" ref="I68:L74" si="20">B75</f>
        <v>530</v>
      </c>
      <c r="J68" s="26">
        <f t="shared" si="20"/>
        <v>60</v>
      </c>
      <c r="K68" s="26">
        <f t="shared" si="20"/>
        <v>310</v>
      </c>
      <c r="L68" s="26">
        <f t="shared" si="20"/>
        <v>160</v>
      </c>
      <c r="M68" s="20">
        <f t="shared" ref="M68:M131" si="21">J68/I68</f>
        <v>0.11320754716981132</v>
      </c>
      <c r="N68" s="20">
        <f t="shared" ref="N68:N131" si="22">K68/I68</f>
        <v>0.58490566037735847</v>
      </c>
      <c r="O68" s="20">
        <f t="shared" ref="O68:O131" si="23">L68/I68</f>
        <v>0.30188679245283018</v>
      </c>
      <c r="Q68" s="76" t="s">
        <v>118</v>
      </c>
      <c r="R68" s="77" t="s">
        <v>133</v>
      </c>
      <c r="S68" s="49">
        <f t="shared" si="19"/>
        <v>59</v>
      </c>
      <c r="T68" s="49">
        <f t="shared" si="19"/>
        <v>5</v>
      </c>
      <c r="U68" s="49">
        <f t="shared" si="19"/>
        <v>28</v>
      </c>
      <c r="V68" s="49">
        <f t="shared" si="19"/>
        <v>26</v>
      </c>
      <c r="W68" s="24">
        <f t="shared" si="16"/>
        <v>8.4745762711864403E-2</v>
      </c>
      <c r="X68" s="24">
        <f t="shared" si="16"/>
        <v>0.47457627118644069</v>
      </c>
      <c r="Y68" s="24">
        <f t="shared" si="16"/>
        <v>0.44067796610169491</v>
      </c>
    </row>
    <row r="69" spans="1:25" x14ac:dyDescent="0.15">
      <c r="A69" s="16" t="s">
        <v>141</v>
      </c>
      <c r="B69" s="26">
        <v>164</v>
      </c>
      <c r="C69" s="26">
        <v>16</v>
      </c>
      <c r="D69" s="26">
        <v>73</v>
      </c>
      <c r="E69" s="26">
        <v>75</v>
      </c>
      <c r="F69" s="27"/>
      <c r="G69" s="12" t="s">
        <v>10</v>
      </c>
      <c r="H69" s="19" t="s">
        <v>150</v>
      </c>
      <c r="I69" s="26">
        <f t="shared" si="20"/>
        <v>353</v>
      </c>
      <c r="J69" s="26">
        <f t="shared" si="20"/>
        <v>36</v>
      </c>
      <c r="K69" s="26">
        <f t="shared" si="20"/>
        <v>197</v>
      </c>
      <c r="L69" s="26">
        <f t="shared" si="20"/>
        <v>120</v>
      </c>
      <c r="M69" s="20">
        <f t="shared" si="21"/>
        <v>0.10198300283286119</v>
      </c>
      <c r="N69" s="20">
        <f t="shared" si="22"/>
        <v>0.55807365439093481</v>
      </c>
      <c r="O69" s="20">
        <f t="shared" si="23"/>
        <v>0.33994334277620397</v>
      </c>
      <c r="Q69" s="76" t="s">
        <v>118</v>
      </c>
      <c r="R69" s="77" t="s">
        <v>135</v>
      </c>
      <c r="S69" s="49">
        <f t="shared" si="19"/>
        <v>30</v>
      </c>
      <c r="T69" s="49">
        <f t="shared" si="19"/>
        <v>0</v>
      </c>
      <c r="U69" s="49">
        <f t="shared" si="19"/>
        <v>4</v>
      </c>
      <c r="V69" s="49">
        <f t="shared" si="19"/>
        <v>26</v>
      </c>
      <c r="W69" s="24">
        <f t="shared" si="16"/>
        <v>0</v>
      </c>
      <c r="X69" s="24">
        <f t="shared" si="16"/>
        <v>0.13333333333333333</v>
      </c>
      <c r="Y69" s="24">
        <f t="shared" si="16"/>
        <v>0.8666666666666667</v>
      </c>
    </row>
    <row r="70" spans="1:25" x14ac:dyDescent="0.15">
      <c r="A70" s="16" t="s">
        <v>144</v>
      </c>
      <c r="B70" s="26">
        <v>34</v>
      </c>
      <c r="C70" s="26">
        <v>0</v>
      </c>
      <c r="D70" s="26">
        <v>13</v>
      </c>
      <c r="E70" s="26">
        <v>21</v>
      </c>
      <c r="F70" s="18"/>
      <c r="G70" s="12" t="s">
        <v>10</v>
      </c>
      <c r="H70" s="19" t="s">
        <v>152</v>
      </c>
      <c r="I70" s="26">
        <f t="shared" si="20"/>
        <v>608</v>
      </c>
      <c r="J70" s="26">
        <f t="shared" si="20"/>
        <v>40</v>
      </c>
      <c r="K70" s="26">
        <f t="shared" si="20"/>
        <v>415</v>
      </c>
      <c r="L70" s="26">
        <f t="shared" si="20"/>
        <v>153</v>
      </c>
      <c r="M70" s="20">
        <f t="shared" si="21"/>
        <v>6.5789473684210523E-2</v>
      </c>
      <c r="N70" s="20">
        <f t="shared" si="22"/>
        <v>0.68256578947368418</v>
      </c>
      <c r="O70" s="20">
        <f t="shared" si="23"/>
        <v>0.25164473684210525</v>
      </c>
      <c r="Q70" s="76" t="s">
        <v>118</v>
      </c>
      <c r="R70" s="77" t="s">
        <v>137</v>
      </c>
      <c r="S70" s="49">
        <f t="shared" si="19"/>
        <v>43</v>
      </c>
      <c r="T70" s="49">
        <f t="shared" si="19"/>
        <v>7</v>
      </c>
      <c r="U70" s="49">
        <f t="shared" si="19"/>
        <v>11</v>
      </c>
      <c r="V70" s="49">
        <f t="shared" si="19"/>
        <v>25</v>
      </c>
      <c r="W70" s="24">
        <f t="shared" si="16"/>
        <v>0.16279069767441862</v>
      </c>
      <c r="X70" s="24">
        <f t="shared" si="16"/>
        <v>0.2558139534883721</v>
      </c>
      <c r="Y70" s="24">
        <f t="shared" si="16"/>
        <v>0.58139534883720934</v>
      </c>
    </row>
    <row r="71" spans="1:25" x14ac:dyDescent="0.15">
      <c r="A71" s="16" t="s">
        <v>146</v>
      </c>
      <c r="B71" s="26">
        <v>81</v>
      </c>
      <c r="C71" s="26">
        <v>2</v>
      </c>
      <c r="D71" s="26">
        <v>31</v>
      </c>
      <c r="E71" s="26">
        <v>48</v>
      </c>
      <c r="G71" s="12" t="s">
        <v>10</v>
      </c>
      <c r="H71" s="19" t="s">
        <v>154</v>
      </c>
      <c r="I71" s="26">
        <f t="shared" si="20"/>
        <v>47</v>
      </c>
      <c r="J71" s="26">
        <f t="shared" si="20"/>
        <v>6</v>
      </c>
      <c r="K71" s="26">
        <f t="shared" si="20"/>
        <v>18</v>
      </c>
      <c r="L71" s="26">
        <f t="shared" si="20"/>
        <v>23</v>
      </c>
      <c r="M71" s="20">
        <f t="shared" si="21"/>
        <v>0.1276595744680851</v>
      </c>
      <c r="N71" s="20">
        <f t="shared" si="22"/>
        <v>0.38297872340425532</v>
      </c>
      <c r="O71" s="20">
        <f t="shared" si="23"/>
        <v>0.48936170212765956</v>
      </c>
      <c r="Q71" s="76" t="s">
        <v>118</v>
      </c>
      <c r="R71" s="77" t="s">
        <v>139</v>
      </c>
      <c r="S71" s="49">
        <f t="shared" si="19"/>
        <v>66</v>
      </c>
      <c r="T71" s="49">
        <f t="shared" si="19"/>
        <v>5</v>
      </c>
      <c r="U71" s="49">
        <f t="shared" si="19"/>
        <v>23</v>
      </c>
      <c r="V71" s="49">
        <f t="shared" si="19"/>
        <v>38</v>
      </c>
      <c r="W71" s="24">
        <f t="shared" si="16"/>
        <v>7.575757575757576E-2</v>
      </c>
      <c r="X71" s="24">
        <f t="shared" si="16"/>
        <v>0.34848484848484851</v>
      </c>
      <c r="Y71" s="24">
        <f t="shared" si="16"/>
        <v>0.5757575757575758</v>
      </c>
    </row>
    <row r="72" spans="1:25" x14ac:dyDescent="0.15">
      <c r="A72" s="16" t="s">
        <v>153</v>
      </c>
      <c r="B72" s="26">
        <v>84</v>
      </c>
      <c r="C72" s="26">
        <v>6</v>
      </c>
      <c r="D72" s="26">
        <v>47</v>
      </c>
      <c r="E72" s="26">
        <v>31</v>
      </c>
      <c r="F72" s="11"/>
      <c r="G72" s="12" t="s">
        <v>10</v>
      </c>
      <c r="H72" s="19" t="s">
        <v>156</v>
      </c>
      <c r="I72" s="26">
        <f t="shared" si="20"/>
        <v>188</v>
      </c>
      <c r="J72" s="26">
        <f t="shared" si="20"/>
        <v>11</v>
      </c>
      <c r="K72" s="26">
        <f t="shared" si="20"/>
        <v>85</v>
      </c>
      <c r="L72" s="26">
        <f t="shared" si="20"/>
        <v>92</v>
      </c>
      <c r="M72" s="20">
        <f t="shared" si="21"/>
        <v>5.8510638297872342E-2</v>
      </c>
      <c r="N72" s="20">
        <f t="shared" si="22"/>
        <v>0.4521276595744681</v>
      </c>
      <c r="O72" s="20">
        <f t="shared" si="23"/>
        <v>0.48936170212765956</v>
      </c>
      <c r="Q72" s="76" t="s">
        <v>118</v>
      </c>
      <c r="R72" s="77" t="s">
        <v>118</v>
      </c>
      <c r="S72" s="78">
        <f>SUM(S61:S71)</f>
        <v>627</v>
      </c>
      <c r="T72" s="78">
        <f>SUM(T61:T71)</f>
        <v>54</v>
      </c>
      <c r="U72" s="78">
        <f>SUM(U61:U71)</f>
        <v>265</v>
      </c>
      <c r="V72" s="78">
        <f>SUM(V61:V71)</f>
        <v>308</v>
      </c>
      <c r="W72" s="79">
        <f t="shared" si="16"/>
        <v>8.6124401913875603E-2</v>
      </c>
      <c r="X72" s="79">
        <f t="shared" si="16"/>
        <v>0.42264752791068583</v>
      </c>
      <c r="Y72" s="79">
        <f t="shared" si="16"/>
        <v>0.49122807017543857</v>
      </c>
    </row>
    <row r="73" spans="1:25" x14ac:dyDescent="0.15">
      <c r="A73" s="16" t="s">
        <v>155</v>
      </c>
      <c r="B73" s="26">
        <v>58</v>
      </c>
      <c r="C73" s="26">
        <v>0</v>
      </c>
      <c r="D73" s="26">
        <v>19</v>
      </c>
      <c r="E73" s="26">
        <v>39</v>
      </c>
      <c r="F73" s="18"/>
      <c r="G73" s="12" t="s">
        <v>10</v>
      </c>
      <c r="H73" s="19" t="s">
        <v>159</v>
      </c>
      <c r="I73" s="26">
        <f t="shared" si="20"/>
        <v>183</v>
      </c>
      <c r="J73" s="26">
        <f t="shared" si="20"/>
        <v>1</v>
      </c>
      <c r="K73" s="26">
        <f t="shared" si="20"/>
        <v>66</v>
      </c>
      <c r="L73" s="26">
        <f t="shared" si="20"/>
        <v>116</v>
      </c>
      <c r="M73" s="20">
        <f t="shared" si="21"/>
        <v>5.4644808743169399E-3</v>
      </c>
      <c r="N73" s="20">
        <f t="shared" si="22"/>
        <v>0.36065573770491804</v>
      </c>
      <c r="O73" s="20">
        <f t="shared" si="23"/>
        <v>0.63387978142076506</v>
      </c>
      <c r="Q73" s="80" t="s">
        <v>142</v>
      </c>
      <c r="R73" s="81" t="s">
        <v>143</v>
      </c>
      <c r="S73" s="49">
        <f t="shared" ref="S73:V79" si="24">B128</f>
        <v>35</v>
      </c>
      <c r="T73" s="49">
        <f t="shared" si="24"/>
        <v>2</v>
      </c>
      <c r="U73" s="49">
        <f t="shared" si="24"/>
        <v>14</v>
      </c>
      <c r="V73" s="49">
        <f t="shared" si="24"/>
        <v>19</v>
      </c>
      <c r="W73" s="24">
        <f t="shared" si="16"/>
        <v>5.7142857142857141E-2</v>
      </c>
      <c r="X73" s="24">
        <f t="shared" si="16"/>
        <v>0.4</v>
      </c>
      <c r="Y73" s="24">
        <f t="shared" si="16"/>
        <v>0.54285714285714282</v>
      </c>
    </row>
    <row r="74" spans="1:25" x14ac:dyDescent="0.15">
      <c r="A74" s="16" t="s">
        <v>158</v>
      </c>
      <c r="B74" s="26">
        <v>48</v>
      </c>
      <c r="C74" s="26">
        <v>2</v>
      </c>
      <c r="D74" s="26">
        <v>15</v>
      </c>
      <c r="E74" s="26">
        <v>31</v>
      </c>
      <c r="F74" s="18"/>
      <c r="G74" s="12" t="s">
        <v>10</v>
      </c>
      <c r="H74" s="19" t="s">
        <v>160</v>
      </c>
      <c r="I74" s="26">
        <f t="shared" si="20"/>
        <v>122</v>
      </c>
      <c r="J74" s="26">
        <f t="shared" si="20"/>
        <v>10</v>
      </c>
      <c r="K74" s="26">
        <f t="shared" si="20"/>
        <v>42</v>
      </c>
      <c r="L74" s="26">
        <f t="shared" si="20"/>
        <v>70</v>
      </c>
      <c r="M74" s="20">
        <f t="shared" si="21"/>
        <v>8.1967213114754092E-2</v>
      </c>
      <c r="N74" s="20">
        <f t="shared" si="22"/>
        <v>0.34426229508196721</v>
      </c>
      <c r="O74" s="20">
        <f t="shared" si="23"/>
        <v>0.57377049180327866</v>
      </c>
      <c r="Q74" s="80" t="s">
        <v>142</v>
      </c>
      <c r="R74" s="81" t="s">
        <v>145</v>
      </c>
      <c r="S74" s="49">
        <f t="shared" si="24"/>
        <v>114</v>
      </c>
      <c r="T74" s="49">
        <f t="shared" si="24"/>
        <v>14</v>
      </c>
      <c r="U74" s="49">
        <f t="shared" si="24"/>
        <v>51</v>
      </c>
      <c r="V74" s="49">
        <f t="shared" si="24"/>
        <v>49</v>
      </c>
      <c r="W74" s="24">
        <f t="shared" si="16"/>
        <v>0.12280701754385964</v>
      </c>
      <c r="X74" s="24">
        <f t="shared" si="16"/>
        <v>0.44736842105263158</v>
      </c>
      <c r="Y74" s="24">
        <f t="shared" si="16"/>
        <v>0.42982456140350878</v>
      </c>
    </row>
    <row r="75" spans="1:25" x14ac:dyDescent="0.15">
      <c r="A75" s="16" t="s">
        <v>149</v>
      </c>
      <c r="B75" s="26">
        <v>530</v>
      </c>
      <c r="C75" s="26">
        <v>60</v>
      </c>
      <c r="D75" s="26">
        <v>310</v>
      </c>
      <c r="E75" s="26">
        <v>160</v>
      </c>
      <c r="F75" s="18"/>
      <c r="G75" s="12" t="s">
        <v>10</v>
      </c>
      <c r="H75" s="249" t="s">
        <v>344</v>
      </c>
      <c r="I75" s="250">
        <f>S26</f>
        <v>521</v>
      </c>
      <c r="J75" s="250">
        <f>T26</f>
        <v>45</v>
      </c>
      <c r="K75" s="250">
        <f>U26</f>
        <v>219</v>
      </c>
      <c r="L75" s="250">
        <f>V26</f>
        <v>257</v>
      </c>
      <c r="M75" s="251">
        <f t="shared" si="21"/>
        <v>8.6372360844529747E-2</v>
      </c>
      <c r="N75" s="251">
        <f t="shared" si="22"/>
        <v>0.42034548944337813</v>
      </c>
      <c r="O75" s="251">
        <f t="shared" si="23"/>
        <v>0.49328214971209211</v>
      </c>
      <c r="Q75" s="80" t="s">
        <v>142</v>
      </c>
      <c r="R75" s="81" t="s">
        <v>147</v>
      </c>
      <c r="S75" s="49">
        <f t="shared" si="24"/>
        <v>7</v>
      </c>
      <c r="T75" s="49">
        <f t="shared" si="24"/>
        <v>0</v>
      </c>
      <c r="U75" s="49">
        <f t="shared" si="24"/>
        <v>3</v>
      </c>
      <c r="V75" s="49">
        <f t="shared" si="24"/>
        <v>4</v>
      </c>
      <c r="W75" s="24">
        <f t="shared" si="16"/>
        <v>0</v>
      </c>
      <c r="X75" s="24">
        <f t="shared" si="16"/>
        <v>0.42857142857142855</v>
      </c>
      <c r="Y75" s="24">
        <f t="shared" si="16"/>
        <v>0.5714285714285714</v>
      </c>
    </row>
    <row r="76" spans="1:25" x14ac:dyDescent="0.15">
      <c r="A76" s="16" t="s">
        <v>150</v>
      </c>
      <c r="B76" s="26">
        <v>353</v>
      </c>
      <c r="C76" s="26">
        <v>36</v>
      </c>
      <c r="D76" s="26">
        <v>197</v>
      </c>
      <c r="E76" s="26">
        <v>120</v>
      </c>
      <c r="F76" s="18"/>
      <c r="G76" s="12" t="s">
        <v>10</v>
      </c>
      <c r="H76" s="55" t="s">
        <v>64</v>
      </c>
      <c r="I76" s="100">
        <f>S34</f>
        <v>476</v>
      </c>
      <c r="J76" s="100">
        <f>T34</f>
        <v>17</v>
      </c>
      <c r="K76" s="100">
        <f>U34</f>
        <v>164</v>
      </c>
      <c r="L76" s="100">
        <f>V34</f>
        <v>295</v>
      </c>
      <c r="M76" s="101">
        <f t="shared" si="21"/>
        <v>3.5714285714285712E-2</v>
      </c>
      <c r="N76" s="101">
        <f t="shared" si="22"/>
        <v>0.34453781512605042</v>
      </c>
      <c r="O76" s="101">
        <f t="shared" si="23"/>
        <v>0.61974789915966388</v>
      </c>
      <c r="Q76" s="80" t="s">
        <v>142</v>
      </c>
      <c r="R76" s="81" t="s">
        <v>148</v>
      </c>
      <c r="S76" s="49">
        <f t="shared" si="24"/>
        <v>9</v>
      </c>
      <c r="T76" s="49">
        <f t="shared" si="24"/>
        <v>0</v>
      </c>
      <c r="U76" s="49">
        <f t="shared" si="24"/>
        <v>2</v>
      </c>
      <c r="V76" s="49">
        <f t="shared" si="24"/>
        <v>7</v>
      </c>
      <c r="W76" s="24">
        <f t="shared" si="16"/>
        <v>0</v>
      </c>
      <c r="X76" s="24">
        <f t="shared" si="16"/>
        <v>0.22222222222222221</v>
      </c>
      <c r="Y76" s="24">
        <f t="shared" si="16"/>
        <v>0.77777777777777779</v>
      </c>
    </row>
    <row r="77" spans="1:25" x14ac:dyDescent="0.15">
      <c r="A77" s="16" t="s">
        <v>152</v>
      </c>
      <c r="B77" s="26">
        <v>608</v>
      </c>
      <c r="C77" s="26">
        <v>40</v>
      </c>
      <c r="D77" s="26">
        <v>415</v>
      </c>
      <c r="E77" s="26">
        <v>153</v>
      </c>
      <c r="F77" s="18"/>
      <c r="G77" s="12" t="s">
        <v>10</v>
      </c>
      <c r="H77" s="99" t="s">
        <v>173</v>
      </c>
      <c r="I77" s="26">
        <f t="shared" ref="I77:L78" si="25">B93</f>
        <v>764</v>
      </c>
      <c r="J77" s="26">
        <f t="shared" si="25"/>
        <v>59</v>
      </c>
      <c r="K77" s="26">
        <f t="shared" si="25"/>
        <v>336</v>
      </c>
      <c r="L77" s="26">
        <f t="shared" si="25"/>
        <v>369</v>
      </c>
      <c r="M77" s="20">
        <f t="shared" si="21"/>
        <v>7.7225130890052354E-2</v>
      </c>
      <c r="N77" s="20">
        <f t="shared" si="22"/>
        <v>0.43979057591623039</v>
      </c>
      <c r="O77" s="20">
        <f t="shared" si="23"/>
        <v>0.48298429319371727</v>
      </c>
      <c r="Q77" s="80" t="s">
        <v>142</v>
      </c>
      <c r="R77" s="81" t="s">
        <v>51</v>
      </c>
      <c r="S77" s="49">
        <f t="shared" si="24"/>
        <v>144</v>
      </c>
      <c r="T77" s="49">
        <f t="shared" si="24"/>
        <v>14</v>
      </c>
      <c r="U77" s="49">
        <f t="shared" si="24"/>
        <v>68</v>
      </c>
      <c r="V77" s="49">
        <f t="shared" si="24"/>
        <v>62</v>
      </c>
      <c r="W77" s="24">
        <f t="shared" si="16"/>
        <v>9.7222222222222224E-2</v>
      </c>
      <c r="X77" s="24">
        <f t="shared" si="16"/>
        <v>0.47222222222222221</v>
      </c>
      <c r="Y77" s="24">
        <f t="shared" si="16"/>
        <v>0.43055555555555558</v>
      </c>
    </row>
    <row r="78" spans="1:25" x14ac:dyDescent="0.15">
      <c r="A78" s="16" t="s">
        <v>154</v>
      </c>
      <c r="B78" s="26">
        <v>47</v>
      </c>
      <c r="C78" s="26">
        <v>6</v>
      </c>
      <c r="D78" s="26">
        <v>18</v>
      </c>
      <c r="E78" s="26">
        <v>23</v>
      </c>
      <c r="F78" s="18"/>
      <c r="G78" s="12" t="s">
        <v>10</v>
      </c>
      <c r="H78" s="99" t="s">
        <v>175</v>
      </c>
      <c r="I78" s="26">
        <f t="shared" si="25"/>
        <v>324</v>
      </c>
      <c r="J78" s="26">
        <f t="shared" si="25"/>
        <v>0</v>
      </c>
      <c r="K78" s="26">
        <f t="shared" si="25"/>
        <v>324</v>
      </c>
      <c r="L78" s="26">
        <f t="shared" si="25"/>
        <v>0</v>
      </c>
      <c r="M78" s="20">
        <f t="shared" si="21"/>
        <v>0</v>
      </c>
      <c r="N78" s="20">
        <f t="shared" si="22"/>
        <v>1</v>
      </c>
      <c r="O78" s="20">
        <f t="shared" si="23"/>
        <v>0</v>
      </c>
      <c r="Q78" s="80" t="s">
        <v>142</v>
      </c>
      <c r="R78" s="81" t="s">
        <v>151</v>
      </c>
      <c r="S78" s="49">
        <f t="shared" si="24"/>
        <v>29</v>
      </c>
      <c r="T78" s="49">
        <f t="shared" si="24"/>
        <v>0</v>
      </c>
      <c r="U78" s="49">
        <f t="shared" si="24"/>
        <v>8</v>
      </c>
      <c r="V78" s="49">
        <f t="shared" si="24"/>
        <v>21</v>
      </c>
      <c r="W78" s="24">
        <f t="shared" si="16"/>
        <v>0</v>
      </c>
      <c r="X78" s="24">
        <f t="shared" si="16"/>
        <v>0.27586206896551724</v>
      </c>
      <c r="Y78" s="24">
        <f t="shared" si="16"/>
        <v>0.72413793103448276</v>
      </c>
    </row>
    <row r="79" spans="1:25" x14ac:dyDescent="0.15">
      <c r="A79" s="16" t="s">
        <v>156</v>
      </c>
      <c r="B79" s="26">
        <v>188</v>
      </c>
      <c r="C79" s="26">
        <v>11</v>
      </c>
      <c r="D79" s="26">
        <v>85</v>
      </c>
      <c r="E79" s="26">
        <v>92</v>
      </c>
      <c r="F79" s="27"/>
      <c r="G79" s="105" t="s">
        <v>67</v>
      </c>
      <c r="H79" s="64" t="s">
        <v>101</v>
      </c>
      <c r="I79" s="106">
        <f>S54</f>
        <v>1000</v>
      </c>
      <c r="J79" s="106">
        <f>T54</f>
        <v>76</v>
      </c>
      <c r="K79" s="106">
        <f>U54</f>
        <v>443</v>
      </c>
      <c r="L79" s="106">
        <f>V54</f>
        <v>481</v>
      </c>
      <c r="M79" s="107">
        <f t="shared" si="21"/>
        <v>7.5999999999999998E-2</v>
      </c>
      <c r="N79" s="107">
        <f t="shared" si="22"/>
        <v>0.443</v>
      </c>
      <c r="O79" s="107">
        <f t="shared" si="23"/>
        <v>0.48099999999999998</v>
      </c>
      <c r="Q79" s="80" t="s">
        <v>142</v>
      </c>
      <c r="R79" s="81" t="s">
        <v>62</v>
      </c>
      <c r="S79" s="49">
        <f t="shared" si="24"/>
        <v>58</v>
      </c>
      <c r="T79" s="49">
        <f t="shared" si="24"/>
        <v>0</v>
      </c>
      <c r="U79" s="49">
        <f t="shared" si="24"/>
        <v>22</v>
      </c>
      <c r="V79" s="49">
        <f t="shared" si="24"/>
        <v>36</v>
      </c>
      <c r="W79" s="24">
        <f t="shared" si="16"/>
        <v>0</v>
      </c>
      <c r="X79" s="24">
        <f t="shared" si="16"/>
        <v>0.37931034482758619</v>
      </c>
      <c r="Y79" s="24">
        <f t="shared" si="16"/>
        <v>0.62068965517241381</v>
      </c>
    </row>
    <row r="80" spans="1:25" x14ac:dyDescent="0.15">
      <c r="A80" s="16" t="s">
        <v>159</v>
      </c>
      <c r="B80" s="26">
        <v>183</v>
      </c>
      <c r="C80" s="26">
        <v>1</v>
      </c>
      <c r="D80" s="26">
        <v>66</v>
      </c>
      <c r="E80" s="26">
        <v>116</v>
      </c>
      <c r="F80" s="18"/>
      <c r="G80" s="105" t="s">
        <v>67</v>
      </c>
      <c r="H80" s="73" t="s">
        <v>116</v>
      </c>
      <c r="I80" s="110">
        <f>S60</f>
        <v>389</v>
      </c>
      <c r="J80" s="110">
        <f>T60</f>
        <v>23</v>
      </c>
      <c r="K80" s="110">
        <f>U60</f>
        <v>142</v>
      </c>
      <c r="L80" s="110">
        <f>V60</f>
        <v>224</v>
      </c>
      <c r="M80" s="111">
        <f t="shared" si="21"/>
        <v>5.9125964010282778E-2</v>
      </c>
      <c r="N80" s="111">
        <f t="shared" si="22"/>
        <v>0.36503856041131105</v>
      </c>
      <c r="O80" s="111">
        <f t="shared" si="23"/>
        <v>0.5758354755784062</v>
      </c>
      <c r="Q80" s="85" t="s">
        <v>142</v>
      </c>
      <c r="R80" s="86" t="s">
        <v>142</v>
      </c>
      <c r="S80" s="87">
        <f>SUM(S73:S79)</f>
        <v>396</v>
      </c>
      <c r="T80" s="87">
        <f>SUM(T73:T79)</f>
        <v>30</v>
      </c>
      <c r="U80" s="87">
        <f>SUM(U73:U79)</f>
        <v>168</v>
      </c>
      <c r="V80" s="87">
        <f>SUM(V73:V79)</f>
        <v>198</v>
      </c>
      <c r="W80" s="88">
        <f t="shared" si="16"/>
        <v>7.575757575757576E-2</v>
      </c>
      <c r="X80" s="88">
        <f t="shared" si="16"/>
        <v>0.42424242424242425</v>
      </c>
      <c r="Y80" s="88">
        <f t="shared" si="16"/>
        <v>0.5</v>
      </c>
    </row>
    <row r="81" spans="1:25" x14ac:dyDescent="0.15">
      <c r="A81" s="16" t="s">
        <v>160</v>
      </c>
      <c r="B81" s="26">
        <v>122</v>
      </c>
      <c r="C81" s="26">
        <v>10</v>
      </c>
      <c r="D81" s="26">
        <v>42</v>
      </c>
      <c r="E81" s="26">
        <v>70</v>
      </c>
      <c r="F81" s="18"/>
      <c r="G81" s="105" t="s">
        <v>67</v>
      </c>
      <c r="H81" s="77" t="s">
        <v>118</v>
      </c>
      <c r="I81" s="112">
        <f>S72</f>
        <v>627</v>
      </c>
      <c r="J81" s="112">
        <f>T72</f>
        <v>54</v>
      </c>
      <c r="K81" s="112">
        <f>U72</f>
        <v>265</v>
      </c>
      <c r="L81" s="112">
        <f>V72</f>
        <v>308</v>
      </c>
      <c r="M81" s="113">
        <f t="shared" si="21"/>
        <v>8.6124401913875603E-2</v>
      </c>
      <c r="N81" s="113">
        <f t="shared" si="22"/>
        <v>0.42264752791068583</v>
      </c>
      <c r="O81" s="113">
        <f t="shared" si="23"/>
        <v>0.49122807017543857</v>
      </c>
      <c r="Q81" s="89" t="s">
        <v>157</v>
      </c>
      <c r="R81" s="90" t="s">
        <v>350</v>
      </c>
      <c r="S81" s="91">
        <f>B135</f>
        <v>14</v>
      </c>
      <c r="T81" s="91">
        <f>C135</f>
        <v>0</v>
      </c>
      <c r="U81" s="91">
        <f>D135</f>
        <v>3</v>
      </c>
      <c r="V81" s="91">
        <f>E135</f>
        <v>11</v>
      </c>
      <c r="W81" s="92">
        <f t="shared" si="16"/>
        <v>0</v>
      </c>
      <c r="X81" s="92">
        <f t="shared" si="16"/>
        <v>0.21428571428571427</v>
      </c>
      <c r="Y81" s="92">
        <f t="shared" si="16"/>
        <v>0.7857142857142857</v>
      </c>
    </row>
    <row r="82" spans="1:25" x14ac:dyDescent="0.15">
      <c r="A82" s="16" t="s">
        <v>163</v>
      </c>
      <c r="B82" s="26">
        <v>188</v>
      </c>
      <c r="C82" s="26">
        <v>17</v>
      </c>
      <c r="D82" s="26">
        <v>68</v>
      </c>
      <c r="E82" s="26">
        <v>103</v>
      </c>
      <c r="F82" s="18"/>
      <c r="G82" s="105" t="s">
        <v>67</v>
      </c>
      <c r="H82" s="81" t="s">
        <v>142</v>
      </c>
      <c r="I82" s="114">
        <f>S80</f>
        <v>396</v>
      </c>
      <c r="J82" s="114">
        <f>T80</f>
        <v>30</v>
      </c>
      <c r="K82" s="114">
        <f>U80</f>
        <v>168</v>
      </c>
      <c r="L82" s="114">
        <f>V80</f>
        <v>198</v>
      </c>
      <c r="M82" s="115">
        <f t="shared" si="21"/>
        <v>7.575757575757576E-2</v>
      </c>
      <c r="N82" s="115">
        <f t="shared" si="22"/>
        <v>0.42424242424242425</v>
      </c>
      <c r="O82" s="115">
        <f t="shared" si="23"/>
        <v>0.5</v>
      </c>
    </row>
    <row r="83" spans="1:25" ht="14.25" thickBot="1" x14ac:dyDescent="0.2">
      <c r="A83" s="16" t="s">
        <v>166</v>
      </c>
      <c r="B83" s="26">
        <v>86</v>
      </c>
      <c r="C83" s="26">
        <v>13</v>
      </c>
      <c r="D83" s="26">
        <v>41</v>
      </c>
      <c r="E83" s="26">
        <v>32</v>
      </c>
      <c r="F83" s="18"/>
      <c r="G83" s="105" t="s">
        <v>67</v>
      </c>
      <c r="H83" s="90" t="s">
        <v>157</v>
      </c>
      <c r="I83" s="91">
        <f>B135</f>
        <v>14</v>
      </c>
      <c r="J83" s="91">
        <f>C135</f>
        <v>0</v>
      </c>
      <c r="K83" s="91">
        <f>D135</f>
        <v>3</v>
      </c>
      <c r="L83" s="91">
        <f>E135</f>
        <v>11</v>
      </c>
      <c r="M83" s="92">
        <f t="shared" si="21"/>
        <v>0</v>
      </c>
      <c r="N83" s="92">
        <f t="shared" si="22"/>
        <v>0.21428571428571427</v>
      </c>
      <c r="O83" s="92">
        <f t="shared" si="23"/>
        <v>0.7857142857142857</v>
      </c>
      <c r="Q83" s="61" t="s">
        <v>161</v>
      </c>
      <c r="R83" s="62" t="s">
        <v>162</v>
      </c>
      <c r="S83" s="93" t="s">
        <v>351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121</v>
      </c>
      <c r="C84" s="26">
        <v>3</v>
      </c>
      <c r="D84" s="26">
        <v>58</v>
      </c>
      <c r="E84" s="26">
        <v>60</v>
      </c>
      <c r="F84" s="18"/>
      <c r="G84" s="116" t="s">
        <v>161</v>
      </c>
      <c r="H84" s="117" t="s">
        <v>164</v>
      </c>
      <c r="I84" s="118">
        <f>S90</f>
        <v>276</v>
      </c>
      <c r="J84" s="118">
        <f>T90</f>
        <v>19</v>
      </c>
      <c r="K84" s="118">
        <f>U90</f>
        <v>126</v>
      </c>
      <c r="L84" s="118">
        <f>V90</f>
        <v>131</v>
      </c>
      <c r="M84" s="119">
        <f t="shared" si="21"/>
        <v>6.8840579710144928E-2</v>
      </c>
      <c r="N84" s="119">
        <f t="shared" si="22"/>
        <v>0.45652173913043476</v>
      </c>
      <c r="O84" s="119">
        <f t="shared" si="23"/>
        <v>0.47463768115942029</v>
      </c>
      <c r="Q84" s="95" t="s">
        <v>164</v>
      </c>
      <c r="R84" s="96" t="s">
        <v>165</v>
      </c>
      <c r="S84" s="49">
        <f t="shared" ref="S84:V87" si="26">B136</f>
        <v>48</v>
      </c>
      <c r="T84" s="49">
        <f t="shared" si="26"/>
        <v>4</v>
      </c>
      <c r="U84" s="49">
        <f t="shared" si="26"/>
        <v>14</v>
      </c>
      <c r="V84" s="49">
        <f t="shared" si="26"/>
        <v>30</v>
      </c>
      <c r="W84" s="24">
        <f t="shared" ref="W84:Y115" si="27">T84/$S84</f>
        <v>8.3333333333333329E-2</v>
      </c>
      <c r="X84" s="24">
        <f t="shared" si="27"/>
        <v>0.29166666666666669</v>
      </c>
      <c r="Y84" s="24">
        <f t="shared" si="27"/>
        <v>0.625</v>
      </c>
    </row>
    <row r="85" spans="1:25" x14ac:dyDescent="0.15">
      <c r="A85" s="16" t="s">
        <v>170</v>
      </c>
      <c r="B85" s="26">
        <v>126</v>
      </c>
      <c r="C85" s="26">
        <v>12</v>
      </c>
      <c r="D85" s="26">
        <v>52</v>
      </c>
      <c r="E85" s="26">
        <v>62</v>
      </c>
      <c r="F85" s="18"/>
      <c r="G85" s="116" t="s">
        <v>161</v>
      </c>
      <c r="H85" s="120" t="s">
        <v>176</v>
      </c>
      <c r="I85" s="121">
        <f>S102</f>
        <v>1075</v>
      </c>
      <c r="J85" s="121">
        <f>T102</f>
        <v>133</v>
      </c>
      <c r="K85" s="121">
        <f>U102</f>
        <v>567</v>
      </c>
      <c r="L85" s="121">
        <f>V102</f>
        <v>375</v>
      </c>
      <c r="M85" s="122">
        <f t="shared" si="21"/>
        <v>0.12372093023255815</v>
      </c>
      <c r="N85" s="122">
        <f t="shared" si="22"/>
        <v>0.52744186046511632</v>
      </c>
      <c r="O85" s="122">
        <f t="shared" si="23"/>
        <v>0.34883720930232559</v>
      </c>
      <c r="Q85" s="97" t="s">
        <v>164</v>
      </c>
      <c r="R85" s="98" t="s">
        <v>167</v>
      </c>
      <c r="S85" s="49">
        <f t="shared" si="26"/>
        <v>16</v>
      </c>
      <c r="T85" s="49">
        <f t="shared" si="26"/>
        <v>0</v>
      </c>
      <c r="U85" s="49">
        <f t="shared" si="26"/>
        <v>4</v>
      </c>
      <c r="V85" s="49">
        <f t="shared" si="26"/>
        <v>12</v>
      </c>
      <c r="W85" s="24">
        <f t="shared" si="27"/>
        <v>0</v>
      </c>
      <c r="X85" s="24">
        <f t="shared" si="27"/>
        <v>0.25</v>
      </c>
      <c r="Y85" s="24">
        <f t="shared" si="27"/>
        <v>0.75</v>
      </c>
    </row>
    <row r="86" spans="1:25" x14ac:dyDescent="0.15">
      <c r="A86" s="16" t="s">
        <v>49</v>
      </c>
      <c r="B86" s="26">
        <v>16</v>
      </c>
      <c r="C86" s="26">
        <v>1</v>
      </c>
      <c r="D86" s="26">
        <v>6</v>
      </c>
      <c r="E86" s="26">
        <v>9</v>
      </c>
      <c r="F86" s="18"/>
      <c r="G86" s="116" t="s">
        <v>161</v>
      </c>
      <c r="H86" s="99" t="s">
        <v>184</v>
      </c>
      <c r="I86" s="49">
        <f t="shared" ref="I86:L87" si="28">B148</f>
        <v>124</v>
      </c>
      <c r="J86" s="49">
        <f t="shared" si="28"/>
        <v>12</v>
      </c>
      <c r="K86" s="49">
        <f t="shared" si="28"/>
        <v>71</v>
      </c>
      <c r="L86" s="49">
        <f t="shared" si="28"/>
        <v>41</v>
      </c>
      <c r="M86" s="20">
        <f t="shared" si="21"/>
        <v>9.6774193548387094E-2</v>
      </c>
      <c r="N86" s="20">
        <f t="shared" si="22"/>
        <v>0.57258064516129037</v>
      </c>
      <c r="O86" s="20">
        <f t="shared" si="23"/>
        <v>0.33064516129032256</v>
      </c>
      <c r="Q86" s="97" t="s">
        <v>164</v>
      </c>
      <c r="R86" s="98" t="s">
        <v>169</v>
      </c>
      <c r="S86" s="49">
        <f t="shared" si="26"/>
        <v>32</v>
      </c>
      <c r="T86" s="49">
        <f t="shared" si="26"/>
        <v>3</v>
      </c>
      <c r="U86" s="49">
        <f t="shared" si="26"/>
        <v>14</v>
      </c>
      <c r="V86" s="49">
        <f t="shared" si="26"/>
        <v>15</v>
      </c>
      <c r="W86" s="24">
        <f t="shared" si="27"/>
        <v>9.375E-2</v>
      </c>
      <c r="X86" s="24">
        <f t="shared" si="27"/>
        <v>0.4375</v>
      </c>
      <c r="Y86" s="24">
        <f t="shared" si="27"/>
        <v>0.46875</v>
      </c>
    </row>
    <row r="87" spans="1:25" x14ac:dyDescent="0.15">
      <c r="A87" s="16" t="s">
        <v>51</v>
      </c>
      <c r="B87" s="26">
        <v>33</v>
      </c>
      <c r="C87" s="26">
        <v>0</v>
      </c>
      <c r="D87" s="26">
        <v>4</v>
      </c>
      <c r="E87" s="26">
        <v>29</v>
      </c>
      <c r="F87" s="18"/>
      <c r="G87" s="116" t="s">
        <v>161</v>
      </c>
      <c r="H87" s="99" t="s">
        <v>186</v>
      </c>
      <c r="I87" s="49">
        <f t="shared" si="28"/>
        <v>256</v>
      </c>
      <c r="J87" s="49">
        <f t="shared" si="28"/>
        <v>54</v>
      </c>
      <c r="K87" s="49">
        <f t="shared" si="28"/>
        <v>134</v>
      </c>
      <c r="L87" s="49">
        <f t="shared" si="28"/>
        <v>68</v>
      </c>
      <c r="M87" s="20">
        <f t="shared" si="21"/>
        <v>0.2109375</v>
      </c>
      <c r="N87" s="20">
        <f t="shared" si="22"/>
        <v>0.5234375</v>
      </c>
      <c r="O87" s="20">
        <f t="shared" si="23"/>
        <v>0.265625</v>
      </c>
      <c r="Q87" s="97" t="s">
        <v>164</v>
      </c>
      <c r="R87" s="98" t="s">
        <v>171</v>
      </c>
      <c r="S87" s="49">
        <f t="shared" si="26"/>
        <v>86</v>
      </c>
      <c r="T87" s="49">
        <f t="shared" si="26"/>
        <v>7</v>
      </c>
      <c r="U87" s="49">
        <f t="shared" si="26"/>
        <v>35</v>
      </c>
      <c r="V87" s="49">
        <f t="shared" si="26"/>
        <v>44</v>
      </c>
      <c r="W87" s="24">
        <f t="shared" si="27"/>
        <v>8.1395348837209308E-2</v>
      </c>
      <c r="X87" s="24">
        <f t="shared" si="27"/>
        <v>0.40697674418604651</v>
      </c>
      <c r="Y87" s="24">
        <f t="shared" si="27"/>
        <v>0.51162790697674421</v>
      </c>
    </row>
    <row r="88" spans="1:25" x14ac:dyDescent="0.15">
      <c r="A88" s="16" t="s">
        <v>53</v>
      </c>
      <c r="B88" s="26">
        <v>101</v>
      </c>
      <c r="C88" s="26">
        <v>0</v>
      </c>
      <c r="D88" s="26">
        <v>34</v>
      </c>
      <c r="E88" s="26">
        <v>67</v>
      </c>
      <c r="F88" s="18"/>
      <c r="G88" s="116" t="s">
        <v>161</v>
      </c>
      <c r="H88" s="123" t="s">
        <v>188</v>
      </c>
      <c r="I88" s="124">
        <f>S106</f>
        <v>462</v>
      </c>
      <c r="J88" s="124">
        <f>T106</f>
        <v>97</v>
      </c>
      <c r="K88" s="124">
        <f>U106</f>
        <v>225</v>
      </c>
      <c r="L88" s="124">
        <f>V106</f>
        <v>140</v>
      </c>
      <c r="M88" s="125">
        <f t="shared" si="21"/>
        <v>0.20995670995670995</v>
      </c>
      <c r="N88" s="125">
        <f t="shared" si="22"/>
        <v>0.48701298701298701</v>
      </c>
      <c r="O88" s="125">
        <f t="shared" si="23"/>
        <v>0.30303030303030304</v>
      </c>
      <c r="Q88" s="97" t="s">
        <v>164</v>
      </c>
      <c r="R88" s="98" t="s">
        <v>172</v>
      </c>
      <c r="S88" s="49">
        <f>B153</f>
        <v>51</v>
      </c>
      <c r="T88" s="49">
        <f>C153</f>
        <v>2</v>
      </c>
      <c r="U88" s="49">
        <f>D153</f>
        <v>38</v>
      </c>
      <c r="V88" s="49">
        <f>E153</f>
        <v>11</v>
      </c>
      <c r="W88" s="24">
        <f t="shared" si="27"/>
        <v>3.9215686274509803E-2</v>
      </c>
      <c r="X88" s="24">
        <f t="shared" si="27"/>
        <v>0.74509803921568629</v>
      </c>
      <c r="Y88" s="24">
        <f t="shared" si="27"/>
        <v>0.21568627450980393</v>
      </c>
    </row>
    <row r="89" spans="1:25" x14ac:dyDescent="0.15">
      <c r="A89" s="16" t="s">
        <v>56</v>
      </c>
      <c r="B89" s="26">
        <v>216</v>
      </c>
      <c r="C89" s="26">
        <v>13</v>
      </c>
      <c r="D89" s="26">
        <v>88</v>
      </c>
      <c r="E89" s="26">
        <v>115</v>
      </c>
      <c r="F89" s="18"/>
      <c r="G89" s="116" t="s">
        <v>161</v>
      </c>
      <c r="H89" s="126" t="s">
        <v>190</v>
      </c>
      <c r="I89" s="127">
        <f>S112</f>
        <v>264</v>
      </c>
      <c r="J89" s="127">
        <f>T112</f>
        <v>28</v>
      </c>
      <c r="K89" s="127">
        <f>U112</f>
        <v>123</v>
      </c>
      <c r="L89" s="127">
        <f>V112</f>
        <v>113</v>
      </c>
      <c r="M89" s="128">
        <f t="shared" si="21"/>
        <v>0.10606060606060606</v>
      </c>
      <c r="N89" s="128">
        <f t="shared" si="22"/>
        <v>0.46590909090909088</v>
      </c>
      <c r="O89" s="128">
        <f t="shared" si="23"/>
        <v>0.42803030303030304</v>
      </c>
      <c r="Q89" s="97" t="s">
        <v>164</v>
      </c>
      <c r="R89" s="98" t="s">
        <v>174</v>
      </c>
      <c r="S89" s="49">
        <f>B160</f>
        <v>43</v>
      </c>
      <c r="T89" s="49">
        <f>C160</f>
        <v>3</v>
      </c>
      <c r="U89" s="49">
        <f>D160</f>
        <v>21</v>
      </c>
      <c r="V89" s="49">
        <f>E160</f>
        <v>19</v>
      </c>
      <c r="W89" s="24">
        <f t="shared" si="27"/>
        <v>6.9767441860465115E-2</v>
      </c>
      <c r="X89" s="24">
        <f t="shared" si="27"/>
        <v>0.48837209302325579</v>
      </c>
      <c r="Y89" s="24">
        <f t="shared" si="27"/>
        <v>0.44186046511627908</v>
      </c>
    </row>
    <row r="90" spans="1:25" x14ac:dyDescent="0.15">
      <c r="A90" s="16" t="s">
        <v>58</v>
      </c>
      <c r="B90" s="26">
        <v>64</v>
      </c>
      <c r="C90" s="26">
        <v>3</v>
      </c>
      <c r="D90" s="26">
        <v>16</v>
      </c>
      <c r="E90" s="26">
        <v>45</v>
      </c>
      <c r="F90" s="18"/>
      <c r="G90" s="116" t="s">
        <v>161</v>
      </c>
      <c r="H90" s="99" t="s">
        <v>192</v>
      </c>
      <c r="I90" s="49">
        <f t="shared" ref="I90:L98" si="29">B161</f>
        <v>74</v>
      </c>
      <c r="J90" s="49">
        <f t="shared" si="29"/>
        <v>1</v>
      </c>
      <c r="K90" s="49">
        <f t="shared" si="29"/>
        <v>31</v>
      </c>
      <c r="L90" s="49">
        <f t="shared" si="29"/>
        <v>42</v>
      </c>
      <c r="M90" s="20">
        <f t="shared" si="21"/>
        <v>1.3513513513513514E-2</v>
      </c>
      <c r="N90" s="20">
        <f t="shared" si="22"/>
        <v>0.41891891891891891</v>
      </c>
      <c r="O90" s="20">
        <f t="shared" si="23"/>
        <v>0.56756756756756754</v>
      </c>
      <c r="Q90" s="97" t="s">
        <v>164</v>
      </c>
      <c r="R90" s="102" t="s">
        <v>164</v>
      </c>
      <c r="S90" s="103">
        <f>SUM(S84:S89)</f>
        <v>276</v>
      </c>
      <c r="T90" s="103">
        <f>SUM(T84:T89)</f>
        <v>19</v>
      </c>
      <c r="U90" s="103">
        <f>SUM(U84:U89)</f>
        <v>126</v>
      </c>
      <c r="V90" s="103">
        <f>SUM(V84:V89)</f>
        <v>131</v>
      </c>
      <c r="W90" s="104">
        <f t="shared" si="27"/>
        <v>6.8840579710144928E-2</v>
      </c>
      <c r="X90" s="104">
        <f t="shared" si="27"/>
        <v>0.45652173913043476</v>
      </c>
      <c r="Y90" s="104">
        <f t="shared" si="27"/>
        <v>0.47463768115942029</v>
      </c>
    </row>
    <row r="91" spans="1:25" x14ac:dyDescent="0.15">
      <c r="A91" s="16" t="s">
        <v>60</v>
      </c>
      <c r="B91" s="26">
        <v>26</v>
      </c>
      <c r="C91" s="26">
        <v>0</v>
      </c>
      <c r="D91" s="26">
        <v>7</v>
      </c>
      <c r="E91" s="26">
        <v>19</v>
      </c>
      <c r="F91" s="27"/>
      <c r="G91" s="116" t="s">
        <v>161</v>
      </c>
      <c r="H91" s="99" t="s">
        <v>193</v>
      </c>
      <c r="I91" s="49">
        <f t="shared" si="29"/>
        <v>98</v>
      </c>
      <c r="J91" s="49">
        <f t="shared" si="29"/>
        <v>2</v>
      </c>
      <c r="K91" s="49">
        <f t="shared" si="29"/>
        <v>43</v>
      </c>
      <c r="L91" s="49">
        <f t="shared" si="29"/>
        <v>53</v>
      </c>
      <c r="M91" s="20">
        <f t="shared" si="21"/>
        <v>2.0408163265306121E-2</v>
      </c>
      <c r="N91" s="20">
        <f t="shared" si="22"/>
        <v>0.43877551020408162</v>
      </c>
      <c r="O91" s="20">
        <f t="shared" si="23"/>
        <v>0.54081632653061229</v>
      </c>
      <c r="Q91" s="108" t="s">
        <v>176</v>
      </c>
      <c r="R91" s="109" t="s">
        <v>177</v>
      </c>
      <c r="S91" s="49">
        <f t="shared" ref="S91:V98" si="30">B140</f>
        <v>33</v>
      </c>
      <c r="T91" s="49">
        <f t="shared" si="30"/>
        <v>0</v>
      </c>
      <c r="U91" s="49">
        <f t="shared" si="30"/>
        <v>13</v>
      </c>
      <c r="V91" s="49">
        <f t="shared" si="30"/>
        <v>20</v>
      </c>
      <c r="W91" s="24">
        <f t="shared" si="27"/>
        <v>0</v>
      </c>
      <c r="X91" s="24">
        <f t="shared" si="27"/>
        <v>0.39393939393939392</v>
      </c>
      <c r="Y91" s="24">
        <f t="shared" si="27"/>
        <v>0.60606060606060608</v>
      </c>
    </row>
    <row r="92" spans="1:25" x14ac:dyDescent="0.15">
      <c r="A92" s="16" t="s">
        <v>62</v>
      </c>
      <c r="B92" s="26">
        <v>20</v>
      </c>
      <c r="C92" s="26">
        <v>0</v>
      </c>
      <c r="D92" s="26">
        <v>9</v>
      </c>
      <c r="E92" s="26">
        <v>11</v>
      </c>
      <c r="F92" s="18"/>
      <c r="G92" s="116" t="s">
        <v>161</v>
      </c>
      <c r="H92" s="99" t="s">
        <v>195</v>
      </c>
      <c r="I92" s="49">
        <f t="shared" si="29"/>
        <v>122</v>
      </c>
      <c r="J92" s="49">
        <f t="shared" si="29"/>
        <v>5</v>
      </c>
      <c r="K92" s="49">
        <f t="shared" si="29"/>
        <v>60</v>
      </c>
      <c r="L92" s="49">
        <f t="shared" si="29"/>
        <v>57</v>
      </c>
      <c r="M92" s="20">
        <f t="shared" si="21"/>
        <v>4.0983606557377046E-2</v>
      </c>
      <c r="N92" s="20">
        <f t="shared" si="22"/>
        <v>0.49180327868852458</v>
      </c>
      <c r="O92" s="20">
        <f t="shared" si="23"/>
        <v>0.46721311475409838</v>
      </c>
      <c r="Q92" s="108" t="s">
        <v>176</v>
      </c>
      <c r="R92" s="109" t="s">
        <v>178</v>
      </c>
      <c r="S92" s="49">
        <f t="shared" si="30"/>
        <v>90</v>
      </c>
      <c r="T92" s="49">
        <f t="shared" si="30"/>
        <v>9</v>
      </c>
      <c r="U92" s="49">
        <f t="shared" si="30"/>
        <v>46</v>
      </c>
      <c r="V92" s="49">
        <f t="shared" si="30"/>
        <v>35</v>
      </c>
      <c r="W92" s="24">
        <f t="shared" si="27"/>
        <v>0.1</v>
      </c>
      <c r="X92" s="24">
        <f t="shared" si="27"/>
        <v>0.51111111111111107</v>
      </c>
      <c r="Y92" s="24">
        <f t="shared" si="27"/>
        <v>0.3888888888888889</v>
      </c>
    </row>
    <row r="93" spans="1:25" x14ac:dyDescent="0.15">
      <c r="A93" s="16" t="s">
        <v>173</v>
      </c>
      <c r="B93" s="26">
        <v>764</v>
      </c>
      <c r="C93" s="26">
        <v>59</v>
      </c>
      <c r="D93" s="26">
        <v>336</v>
      </c>
      <c r="E93" s="26">
        <v>369</v>
      </c>
      <c r="F93" s="18"/>
      <c r="G93" s="116" t="s">
        <v>161</v>
      </c>
      <c r="H93" s="99" t="s">
        <v>197</v>
      </c>
      <c r="I93" s="49">
        <f t="shared" si="29"/>
        <v>63</v>
      </c>
      <c r="J93" s="49">
        <f t="shared" si="29"/>
        <v>8</v>
      </c>
      <c r="K93" s="49">
        <f t="shared" si="29"/>
        <v>37</v>
      </c>
      <c r="L93" s="49">
        <f t="shared" si="29"/>
        <v>18</v>
      </c>
      <c r="M93" s="20">
        <f t="shared" si="21"/>
        <v>0.12698412698412698</v>
      </c>
      <c r="N93" s="20">
        <f t="shared" si="22"/>
        <v>0.58730158730158732</v>
      </c>
      <c r="O93" s="20">
        <f t="shared" si="23"/>
        <v>0.2857142857142857</v>
      </c>
      <c r="Q93" s="108" t="s">
        <v>176</v>
      </c>
      <c r="R93" s="109" t="s">
        <v>179</v>
      </c>
      <c r="S93" s="49">
        <f t="shared" si="30"/>
        <v>36</v>
      </c>
      <c r="T93" s="49">
        <f t="shared" si="30"/>
        <v>4</v>
      </c>
      <c r="U93" s="49">
        <f t="shared" si="30"/>
        <v>19</v>
      </c>
      <c r="V93" s="49">
        <f t="shared" si="30"/>
        <v>13</v>
      </c>
      <c r="W93" s="24">
        <f t="shared" si="27"/>
        <v>0.1111111111111111</v>
      </c>
      <c r="X93" s="24">
        <f t="shared" si="27"/>
        <v>0.52777777777777779</v>
      </c>
      <c r="Y93" s="24">
        <f t="shared" si="27"/>
        <v>0.3611111111111111</v>
      </c>
    </row>
    <row r="94" spans="1:25" x14ac:dyDescent="0.15">
      <c r="A94" s="16" t="s">
        <v>175</v>
      </c>
      <c r="B94" s="26">
        <v>324</v>
      </c>
      <c r="C94" s="26">
        <v>0</v>
      </c>
      <c r="D94" s="26">
        <v>324</v>
      </c>
      <c r="E94" s="26">
        <v>0</v>
      </c>
      <c r="F94" s="18"/>
      <c r="G94" s="116" t="s">
        <v>161</v>
      </c>
      <c r="H94" s="99" t="s">
        <v>199</v>
      </c>
      <c r="I94" s="49">
        <f t="shared" si="29"/>
        <v>83</v>
      </c>
      <c r="J94" s="49">
        <f t="shared" si="29"/>
        <v>7</v>
      </c>
      <c r="K94" s="49">
        <f t="shared" si="29"/>
        <v>45</v>
      </c>
      <c r="L94" s="49">
        <f t="shared" si="29"/>
        <v>31</v>
      </c>
      <c r="M94" s="20">
        <f t="shared" si="21"/>
        <v>8.4337349397590355E-2</v>
      </c>
      <c r="N94" s="20">
        <f t="shared" si="22"/>
        <v>0.54216867469879515</v>
      </c>
      <c r="O94" s="20">
        <f t="shared" si="23"/>
        <v>0.37349397590361444</v>
      </c>
      <c r="Q94" s="108" t="s">
        <v>176</v>
      </c>
      <c r="R94" s="109" t="s">
        <v>180</v>
      </c>
      <c r="S94" s="49">
        <f t="shared" si="30"/>
        <v>35</v>
      </c>
      <c r="T94" s="49">
        <f t="shared" si="30"/>
        <v>3</v>
      </c>
      <c r="U94" s="49">
        <f t="shared" si="30"/>
        <v>15</v>
      </c>
      <c r="V94" s="49">
        <f t="shared" si="30"/>
        <v>17</v>
      </c>
      <c r="W94" s="24">
        <f t="shared" si="27"/>
        <v>8.5714285714285715E-2</v>
      </c>
      <c r="X94" s="24">
        <f t="shared" si="27"/>
        <v>0.42857142857142855</v>
      </c>
      <c r="Y94" s="24">
        <f t="shared" si="27"/>
        <v>0.48571428571428571</v>
      </c>
    </row>
    <row r="95" spans="1:25" x14ac:dyDescent="0.15">
      <c r="A95" s="16" t="s">
        <v>70</v>
      </c>
      <c r="B95" s="26">
        <v>144</v>
      </c>
      <c r="C95" s="26">
        <v>9</v>
      </c>
      <c r="D95" s="26">
        <v>81</v>
      </c>
      <c r="E95" s="26">
        <v>54</v>
      </c>
      <c r="F95" s="27"/>
      <c r="G95" s="116" t="s">
        <v>161</v>
      </c>
      <c r="H95" s="99" t="s">
        <v>200</v>
      </c>
      <c r="I95" s="49">
        <f t="shared" si="29"/>
        <v>93</v>
      </c>
      <c r="J95" s="49">
        <f t="shared" si="29"/>
        <v>7</v>
      </c>
      <c r="K95" s="49">
        <f t="shared" si="29"/>
        <v>39</v>
      </c>
      <c r="L95" s="49">
        <f t="shared" si="29"/>
        <v>47</v>
      </c>
      <c r="M95" s="20">
        <f t="shared" si="21"/>
        <v>7.5268817204301078E-2</v>
      </c>
      <c r="N95" s="20">
        <f t="shared" si="22"/>
        <v>0.41935483870967744</v>
      </c>
      <c r="O95" s="20">
        <f t="shared" si="23"/>
        <v>0.5053763440860215</v>
      </c>
      <c r="Q95" s="108" t="s">
        <v>176</v>
      </c>
      <c r="R95" s="109" t="s">
        <v>181</v>
      </c>
      <c r="S95" s="49">
        <f t="shared" si="30"/>
        <v>81</v>
      </c>
      <c r="T95" s="49">
        <f t="shared" si="30"/>
        <v>2</v>
      </c>
      <c r="U95" s="49">
        <f t="shared" si="30"/>
        <v>46</v>
      </c>
      <c r="V95" s="49">
        <f t="shared" si="30"/>
        <v>33</v>
      </c>
      <c r="W95" s="24">
        <f t="shared" si="27"/>
        <v>2.4691358024691357E-2</v>
      </c>
      <c r="X95" s="24">
        <f t="shared" si="27"/>
        <v>0.5679012345679012</v>
      </c>
      <c r="Y95" s="24">
        <f t="shared" si="27"/>
        <v>0.40740740740740738</v>
      </c>
    </row>
    <row r="96" spans="1:25" x14ac:dyDescent="0.15">
      <c r="A96" s="16" t="s">
        <v>72</v>
      </c>
      <c r="B96" s="26">
        <v>81</v>
      </c>
      <c r="C96" s="26">
        <v>9</v>
      </c>
      <c r="D96" s="26">
        <v>42</v>
      </c>
      <c r="E96" s="26">
        <v>30</v>
      </c>
      <c r="F96" s="18"/>
      <c r="G96" s="116" t="s">
        <v>161</v>
      </c>
      <c r="H96" s="99" t="s">
        <v>123</v>
      </c>
      <c r="I96" s="49">
        <f t="shared" si="29"/>
        <v>184</v>
      </c>
      <c r="J96" s="49">
        <f t="shared" si="29"/>
        <v>9</v>
      </c>
      <c r="K96" s="49">
        <f t="shared" si="29"/>
        <v>85</v>
      </c>
      <c r="L96" s="49">
        <f t="shared" si="29"/>
        <v>90</v>
      </c>
      <c r="M96" s="20">
        <f t="shared" si="21"/>
        <v>4.8913043478260872E-2</v>
      </c>
      <c r="N96" s="20">
        <f t="shared" si="22"/>
        <v>0.46195652173913043</v>
      </c>
      <c r="O96" s="20">
        <f t="shared" si="23"/>
        <v>0.4891304347826087</v>
      </c>
      <c r="Q96" s="108" t="s">
        <v>176</v>
      </c>
      <c r="R96" s="109" t="s">
        <v>182</v>
      </c>
      <c r="S96" s="49">
        <f t="shared" si="30"/>
        <v>313</v>
      </c>
      <c r="T96" s="49">
        <f t="shared" si="30"/>
        <v>52</v>
      </c>
      <c r="U96" s="49">
        <f t="shared" si="30"/>
        <v>164</v>
      </c>
      <c r="V96" s="49">
        <f t="shared" si="30"/>
        <v>97</v>
      </c>
      <c r="W96" s="24">
        <f t="shared" si="27"/>
        <v>0.16613418530351437</v>
      </c>
      <c r="X96" s="24">
        <f t="shared" si="27"/>
        <v>0.52396166134185307</v>
      </c>
      <c r="Y96" s="24">
        <f t="shared" si="27"/>
        <v>0.30990415335463256</v>
      </c>
    </row>
    <row r="97" spans="1:25" x14ac:dyDescent="0.15">
      <c r="A97" s="16" t="s">
        <v>73</v>
      </c>
      <c r="B97" s="26">
        <v>118</v>
      </c>
      <c r="C97" s="26">
        <v>15</v>
      </c>
      <c r="D97" s="26">
        <v>74</v>
      </c>
      <c r="E97" s="26">
        <v>29</v>
      </c>
      <c r="F97" s="18"/>
      <c r="G97" s="116" t="s">
        <v>161</v>
      </c>
      <c r="H97" s="99" t="s">
        <v>203</v>
      </c>
      <c r="I97" s="49">
        <f t="shared" si="29"/>
        <v>44</v>
      </c>
      <c r="J97" s="49">
        <f t="shared" si="29"/>
        <v>2</v>
      </c>
      <c r="K97" s="49">
        <f t="shared" si="29"/>
        <v>23</v>
      </c>
      <c r="L97" s="49">
        <f t="shared" si="29"/>
        <v>19</v>
      </c>
      <c r="M97" s="20">
        <f t="shared" si="21"/>
        <v>4.5454545454545456E-2</v>
      </c>
      <c r="N97" s="20">
        <f t="shared" si="22"/>
        <v>0.52272727272727271</v>
      </c>
      <c r="O97" s="20">
        <f t="shared" si="23"/>
        <v>0.43181818181818182</v>
      </c>
      <c r="Q97" s="108" t="s">
        <v>176</v>
      </c>
      <c r="R97" s="109" t="s">
        <v>183</v>
      </c>
      <c r="S97" s="49">
        <f t="shared" si="30"/>
        <v>60</v>
      </c>
      <c r="T97" s="49">
        <f t="shared" si="30"/>
        <v>4</v>
      </c>
      <c r="U97" s="49">
        <f t="shared" si="30"/>
        <v>26</v>
      </c>
      <c r="V97" s="49">
        <f t="shared" si="30"/>
        <v>30</v>
      </c>
      <c r="W97" s="24">
        <f t="shared" si="27"/>
        <v>6.6666666666666666E-2</v>
      </c>
      <c r="X97" s="24">
        <f t="shared" si="27"/>
        <v>0.43333333333333335</v>
      </c>
      <c r="Y97" s="24">
        <f t="shared" si="27"/>
        <v>0.5</v>
      </c>
    </row>
    <row r="98" spans="1:25" x14ac:dyDescent="0.15">
      <c r="A98" s="16" t="s">
        <v>75</v>
      </c>
      <c r="B98" s="26">
        <v>41</v>
      </c>
      <c r="C98" s="26">
        <v>0</v>
      </c>
      <c r="D98" s="26">
        <v>7</v>
      </c>
      <c r="E98" s="26">
        <v>34</v>
      </c>
      <c r="F98" s="18"/>
      <c r="G98" s="116" t="s">
        <v>161</v>
      </c>
      <c r="H98" s="99" t="s">
        <v>205</v>
      </c>
      <c r="I98" s="49">
        <f t="shared" si="29"/>
        <v>17</v>
      </c>
      <c r="J98" s="49">
        <f t="shared" si="29"/>
        <v>0</v>
      </c>
      <c r="K98" s="49">
        <f t="shared" si="29"/>
        <v>5</v>
      </c>
      <c r="L98" s="49">
        <f t="shared" si="29"/>
        <v>12</v>
      </c>
      <c r="M98" s="20">
        <f t="shared" si="21"/>
        <v>0</v>
      </c>
      <c r="N98" s="20">
        <f t="shared" si="22"/>
        <v>0.29411764705882354</v>
      </c>
      <c r="O98" s="20">
        <f t="shared" si="23"/>
        <v>0.70588235294117652</v>
      </c>
      <c r="Q98" s="108" t="s">
        <v>176</v>
      </c>
      <c r="R98" s="109" t="s">
        <v>185</v>
      </c>
      <c r="S98" s="49">
        <f t="shared" si="30"/>
        <v>177</v>
      </c>
      <c r="T98" s="49">
        <f t="shared" si="30"/>
        <v>24</v>
      </c>
      <c r="U98" s="49">
        <f t="shared" si="30"/>
        <v>86</v>
      </c>
      <c r="V98" s="49">
        <f t="shared" si="30"/>
        <v>67</v>
      </c>
      <c r="W98" s="24">
        <f t="shared" si="27"/>
        <v>0.13559322033898305</v>
      </c>
      <c r="X98" s="24">
        <f t="shared" si="27"/>
        <v>0.48587570621468928</v>
      </c>
      <c r="Y98" s="24">
        <f t="shared" si="27"/>
        <v>0.37853107344632769</v>
      </c>
    </row>
    <row r="99" spans="1:25" x14ac:dyDescent="0.15">
      <c r="A99" s="16" t="s">
        <v>12</v>
      </c>
      <c r="B99" s="26">
        <v>281</v>
      </c>
      <c r="C99" s="26">
        <v>29</v>
      </c>
      <c r="D99" s="26">
        <v>135</v>
      </c>
      <c r="E99" s="26">
        <v>117</v>
      </c>
      <c r="F99" s="18"/>
      <c r="G99" s="116" t="s">
        <v>161</v>
      </c>
      <c r="H99" s="140" t="s">
        <v>18</v>
      </c>
      <c r="I99" s="141">
        <f>S115</f>
        <v>466</v>
      </c>
      <c r="J99" s="141">
        <f>T115</f>
        <v>72</v>
      </c>
      <c r="K99" s="141">
        <f>U115</f>
        <v>229</v>
      </c>
      <c r="L99" s="141">
        <f>V115</f>
        <v>165</v>
      </c>
      <c r="M99" s="142">
        <f t="shared" si="21"/>
        <v>0.15450643776824036</v>
      </c>
      <c r="N99" s="142">
        <f t="shared" si="22"/>
        <v>0.49141630901287553</v>
      </c>
      <c r="O99" s="142">
        <f t="shared" si="23"/>
        <v>0.35407725321888411</v>
      </c>
      <c r="Q99" s="108" t="s">
        <v>176</v>
      </c>
      <c r="R99" s="109" t="s">
        <v>187</v>
      </c>
      <c r="S99" s="49">
        <f>B150</f>
        <v>103</v>
      </c>
      <c r="T99" s="49">
        <f>C150</f>
        <v>12</v>
      </c>
      <c r="U99" s="49">
        <f>D150</f>
        <v>58</v>
      </c>
      <c r="V99" s="49">
        <f>E150</f>
        <v>33</v>
      </c>
      <c r="W99" s="24">
        <f t="shared" si="27"/>
        <v>0.11650485436893204</v>
      </c>
      <c r="X99" s="24">
        <f t="shared" si="27"/>
        <v>0.56310679611650483</v>
      </c>
      <c r="Y99" s="24">
        <f t="shared" si="27"/>
        <v>0.32038834951456313</v>
      </c>
    </row>
    <row r="100" spans="1:25" x14ac:dyDescent="0.15">
      <c r="A100" s="16" t="s">
        <v>78</v>
      </c>
      <c r="B100" s="139">
        <v>50</v>
      </c>
      <c r="C100" s="139">
        <v>0</v>
      </c>
      <c r="D100" s="139">
        <v>20</v>
      </c>
      <c r="E100" s="139">
        <v>30</v>
      </c>
      <c r="F100" s="18"/>
      <c r="G100" s="116" t="s">
        <v>161</v>
      </c>
      <c r="H100" s="99" t="s">
        <v>208</v>
      </c>
      <c r="I100" s="49">
        <f t="shared" ref="I100:L106" si="31">B174</f>
        <v>85</v>
      </c>
      <c r="J100" s="49">
        <f t="shared" si="31"/>
        <v>11</v>
      </c>
      <c r="K100" s="49">
        <f t="shared" si="31"/>
        <v>46</v>
      </c>
      <c r="L100" s="49">
        <f t="shared" si="31"/>
        <v>28</v>
      </c>
      <c r="M100" s="20">
        <f t="shared" si="21"/>
        <v>0.12941176470588237</v>
      </c>
      <c r="N100" s="20">
        <f t="shared" si="22"/>
        <v>0.54117647058823526</v>
      </c>
      <c r="O100" s="20">
        <f t="shared" si="23"/>
        <v>0.32941176470588235</v>
      </c>
      <c r="Q100" s="108" t="s">
        <v>176</v>
      </c>
      <c r="R100" s="109" t="s">
        <v>189</v>
      </c>
      <c r="S100" s="49">
        <f t="shared" ref="S100:V101" si="32">B170</f>
        <v>119</v>
      </c>
      <c r="T100" s="49">
        <f t="shared" si="32"/>
        <v>21</v>
      </c>
      <c r="U100" s="49">
        <f t="shared" si="32"/>
        <v>75</v>
      </c>
      <c r="V100" s="49">
        <f t="shared" si="32"/>
        <v>23</v>
      </c>
      <c r="W100" s="24">
        <f t="shared" si="27"/>
        <v>0.17647058823529413</v>
      </c>
      <c r="X100" s="24">
        <f t="shared" si="27"/>
        <v>0.63025210084033612</v>
      </c>
      <c r="Y100" s="24">
        <f t="shared" si="27"/>
        <v>0.19327731092436976</v>
      </c>
    </row>
    <row r="101" spans="1:25" x14ac:dyDescent="0.15">
      <c r="A101" s="16" t="s">
        <v>80</v>
      </c>
      <c r="B101" s="26">
        <v>36</v>
      </c>
      <c r="C101" s="26">
        <v>3</v>
      </c>
      <c r="D101" s="26">
        <v>8</v>
      </c>
      <c r="E101" s="26">
        <v>25</v>
      </c>
      <c r="F101" s="27"/>
      <c r="G101" s="116" t="s">
        <v>161</v>
      </c>
      <c r="H101" s="99" t="s">
        <v>209</v>
      </c>
      <c r="I101" s="49">
        <f t="shared" si="31"/>
        <v>21</v>
      </c>
      <c r="J101" s="49">
        <f t="shared" si="31"/>
        <v>1</v>
      </c>
      <c r="K101" s="49">
        <f t="shared" si="31"/>
        <v>11</v>
      </c>
      <c r="L101" s="49">
        <f t="shared" si="31"/>
        <v>9</v>
      </c>
      <c r="M101" s="20">
        <f t="shared" si="21"/>
        <v>4.7619047619047616E-2</v>
      </c>
      <c r="N101" s="20">
        <f t="shared" si="22"/>
        <v>0.52380952380952384</v>
      </c>
      <c r="O101" s="20">
        <f t="shared" si="23"/>
        <v>0.42857142857142855</v>
      </c>
      <c r="Q101" s="108" t="s">
        <v>176</v>
      </c>
      <c r="R101" s="129" t="s">
        <v>191</v>
      </c>
      <c r="S101" s="49">
        <f t="shared" si="32"/>
        <v>28</v>
      </c>
      <c r="T101" s="49">
        <f t="shared" si="32"/>
        <v>2</v>
      </c>
      <c r="U101" s="49">
        <f t="shared" si="32"/>
        <v>19</v>
      </c>
      <c r="V101" s="49">
        <f t="shared" si="32"/>
        <v>7</v>
      </c>
      <c r="W101" s="24">
        <f t="shared" si="27"/>
        <v>7.1428571428571425E-2</v>
      </c>
      <c r="X101" s="24">
        <f t="shared" si="27"/>
        <v>0.6785714285714286</v>
      </c>
      <c r="Y101" s="24">
        <f t="shared" si="27"/>
        <v>0.25</v>
      </c>
    </row>
    <row r="102" spans="1:25" x14ac:dyDescent="0.15">
      <c r="A102" s="16" t="s">
        <v>82</v>
      </c>
      <c r="B102" s="26">
        <v>26</v>
      </c>
      <c r="C102" s="26">
        <v>0</v>
      </c>
      <c r="D102" s="26">
        <v>8</v>
      </c>
      <c r="E102" s="26">
        <v>18</v>
      </c>
      <c r="F102" s="18"/>
      <c r="G102" s="116" t="s">
        <v>161</v>
      </c>
      <c r="H102" s="99" t="s">
        <v>211</v>
      </c>
      <c r="I102" s="49">
        <f t="shared" si="31"/>
        <v>26</v>
      </c>
      <c r="J102" s="49">
        <f t="shared" si="31"/>
        <v>0</v>
      </c>
      <c r="K102" s="49">
        <f t="shared" si="31"/>
        <v>12</v>
      </c>
      <c r="L102" s="49">
        <f t="shared" si="31"/>
        <v>14</v>
      </c>
      <c r="M102" s="20">
        <f t="shared" si="21"/>
        <v>0</v>
      </c>
      <c r="N102" s="20">
        <f t="shared" si="22"/>
        <v>0.46153846153846156</v>
      </c>
      <c r="O102" s="20">
        <f t="shared" si="23"/>
        <v>0.53846153846153844</v>
      </c>
      <c r="Q102" s="109" t="s">
        <v>176</v>
      </c>
      <c r="R102" s="109" t="s">
        <v>176</v>
      </c>
      <c r="S102" s="130">
        <f>SUM(S91:S101)</f>
        <v>1075</v>
      </c>
      <c r="T102" s="130">
        <f>SUM(T91:T101)</f>
        <v>133</v>
      </c>
      <c r="U102" s="130">
        <f>SUM(U91:U101)</f>
        <v>567</v>
      </c>
      <c r="V102" s="130">
        <f>SUM(V91:V101)</f>
        <v>375</v>
      </c>
      <c r="W102" s="131">
        <f t="shared" si="27"/>
        <v>0.12372093023255815</v>
      </c>
      <c r="X102" s="131">
        <f t="shared" si="27"/>
        <v>0.52744186046511632</v>
      </c>
      <c r="Y102" s="132">
        <f t="shared" si="27"/>
        <v>0.34883720930232559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f t="shared" si="31"/>
        <v>84</v>
      </c>
      <c r="J103" s="49">
        <f t="shared" si="31"/>
        <v>14</v>
      </c>
      <c r="K103" s="49">
        <f t="shared" si="31"/>
        <v>36</v>
      </c>
      <c r="L103" s="49">
        <f t="shared" si="31"/>
        <v>34</v>
      </c>
      <c r="M103" s="20">
        <f t="shared" si="21"/>
        <v>0.16666666666666666</v>
      </c>
      <c r="N103" s="20">
        <f t="shared" si="22"/>
        <v>0.42857142857142855</v>
      </c>
      <c r="O103" s="20">
        <f t="shared" si="23"/>
        <v>0.40476190476190477</v>
      </c>
      <c r="Q103" s="133" t="s">
        <v>188</v>
      </c>
      <c r="R103" s="134" t="s">
        <v>194</v>
      </c>
      <c r="S103" s="49">
        <f t="shared" ref="S103:V104" si="33">B151</f>
        <v>119</v>
      </c>
      <c r="T103" s="49">
        <f t="shared" si="33"/>
        <v>17</v>
      </c>
      <c r="U103" s="49">
        <f t="shared" si="33"/>
        <v>63</v>
      </c>
      <c r="V103" s="49">
        <f t="shared" si="33"/>
        <v>39</v>
      </c>
      <c r="W103" s="24">
        <f t="shared" si="27"/>
        <v>0.14285714285714285</v>
      </c>
      <c r="X103" s="24">
        <f t="shared" si="27"/>
        <v>0.52941176470588236</v>
      </c>
      <c r="Y103" s="20">
        <f t="shared" si="27"/>
        <v>0.32773109243697479</v>
      </c>
    </row>
    <row r="104" spans="1:25" x14ac:dyDescent="0.15">
      <c r="A104" s="16" t="s">
        <v>86</v>
      </c>
      <c r="B104" s="26">
        <v>34</v>
      </c>
      <c r="C104" s="26">
        <v>5</v>
      </c>
      <c r="D104" s="26">
        <v>13</v>
      </c>
      <c r="E104" s="26">
        <v>16</v>
      </c>
      <c r="F104" s="27"/>
      <c r="G104" s="116" t="s">
        <v>161</v>
      </c>
      <c r="H104" s="99" t="s">
        <v>215</v>
      </c>
      <c r="I104" s="49">
        <f t="shared" si="31"/>
        <v>77</v>
      </c>
      <c r="J104" s="49">
        <f t="shared" si="31"/>
        <v>10</v>
      </c>
      <c r="K104" s="49">
        <f t="shared" si="31"/>
        <v>46</v>
      </c>
      <c r="L104" s="49">
        <f t="shared" si="31"/>
        <v>21</v>
      </c>
      <c r="M104" s="20">
        <f t="shared" si="21"/>
        <v>0.12987012987012986</v>
      </c>
      <c r="N104" s="20">
        <f t="shared" si="22"/>
        <v>0.59740259740259738</v>
      </c>
      <c r="O104" s="20">
        <f t="shared" si="23"/>
        <v>0.27272727272727271</v>
      </c>
      <c r="Q104" s="133" t="s">
        <v>188</v>
      </c>
      <c r="R104" s="134" t="s">
        <v>196</v>
      </c>
      <c r="S104" s="49">
        <f t="shared" si="33"/>
        <v>191</v>
      </c>
      <c r="T104" s="49">
        <f t="shared" si="33"/>
        <v>43</v>
      </c>
      <c r="U104" s="49">
        <f t="shared" si="33"/>
        <v>92</v>
      </c>
      <c r="V104" s="49">
        <f t="shared" si="33"/>
        <v>56</v>
      </c>
      <c r="W104" s="24">
        <f t="shared" si="27"/>
        <v>0.22513089005235601</v>
      </c>
      <c r="X104" s="24">
        <f t="shared" si="27"/>
        <v>0.48167539267015708</v>
      </c>
      <c r="Y104" s="20">
        <f t="shared" si="27"/>
        <v>0.29319371727748689</v>
      </c>
    </row>
    <row r="105" spans="1:25" x14ac:dyDescent="0.15">
      <c r="A105" s="16" t="s">
        <v>88</v>
      </c>
      <c r="B105" s="26">
        <v>17</v>
      </c>
      <c r="C105" s="26">
        <v>0</v>
      </c>
      <c r="D105" s="26">
        <v>7</v>
      </c>
      <c r="E105" s="26">
        <v>10</v>
      </c>
      <c r="F105" s="18"/>
      <c r="G105" s="116" t="s">
        <v>161</v>
      </c>
      <c r="H105" s="99" t="s">
        <v>217</v>
      </c>
      <c r="I105" s="49">
        <f t="shared" si="31"/>
        <v>104</v>
      </c>
      <c r="J105" s="49">
        <f t="shared" si="31"/>
        <v>4</v>
      </c>
      <c r="K105" s="49">
        <f t="shared" si="31"/>
        <v>58</v>
      </c>
      <c r="L105" s="49">
        <f t="shared" si="31"/>
        <v>42</v>
      </c>
      <c r="M105" s="20">
        <f t="shared" si="21"/>
        <v>3.8461538461538464E-2</v>
      </c>
      <c r="N105" s="20">
        <f t="shared" si="22"/>
        <v>0.55769230769230771</v>
      </c>
      <c r="O105" s="20">
        <f t="shared" si="23"/>
        <v>0.40384615384615385</v>
      </c>
      <c r="Q105" s="133" t="s">
        <v>188</v>
      </c>
      <c r="R105" s="134" t="s">
        <v>198</v>
      </c>
      <c r="S105" s="49">
        <f>B159</f>
        <v>152</v>
      </c>
      <c r="T105" s="49">
        <f>C159</f>
        <v>37</v>
      </c>
      <c r="U105" s="49">
        <f>D159</f>
        <v>70</v>
      </c>
      <c r="V105" s="49">
        <f>E159</f>
        <v>45</v>
      </c>
      <c r="W105" s="24">
        <f t="shared" si="27"/>
        <v>0.24342105263157895</v>
      </c>
      <c r="X105" s="24">
        <f t="shared" si="27"/>
        <v>0.46052631578947367</v>
      </c>
      <c r="Y105" s="20">
        <f t="shared" si="27"/>
        <v>0.29605263157894735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f t="shared" si="31"/>
        <v>79</v>
      </c>
      <c r="J106" s="49">
        <f t="shared" si="31"/>
        <v>10</v>
      </c>
      <c r="K106" s="49">
        <f t="shared" si="31"/>
        <v>33</v>
      </c>
      <c r="L106" s="49">
        <f t="shared" si="31"/>
        <v>36</v>
      </c>
      <c r="M106" s="20">
        <f t="shared" si="21"/>
        <v>0.12658227848101267</v>
      </c>
      <c r="N106" s="20">
        <f t="shared" si="22"/>
        <v>0.41772151898734178</v>
      </c>
      <c r="O106" s="20">
        <f t="shared" si="23"/>
        <v>0.45569620253164556</v>
      </c>
      <c r="Q106" s="134" t="s">
        <v>188</v>
      </c>
      <c r="R106" s="134" t="s">
        <v>188</v>
      </c>
      <c r="S106" s="135">
        <f>SUM(S103:S105)</f>
        <v>462</v>
      </c>
      <c r="T106" s="135">
        <f>SUM(T103:T105)</f>
        <v>97</v>
      </c>
      <c r="U106" s="135">
        <f>SUM(U103:U105)</f>
        <v>225</v>
      </c>
      <c r="V106" s="135">
        <f>SUM(V103:V105)</f>
        <v>140</v>
      </c>
      <c r="W106" s="136">
        <f t="shared" si="27"/>
        <v>0.20995670995670995</v>
      </c>
      <c r="X106" s="136">
        <f t="shared" si="27"/>
        <v>0.48701298701298701</v>
      </c>
      <c r="Y106" s="125">
        <f t="shared" si="27"/>
        <v>0.30303030303030304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352</v>
      </c>
      <c r="I107" s="49">
        <f>B211</f>
        <v>146</v>
      </c>
      <c r="J107" s="49">
        <f>C211</f>
        <v>12</v>
      </c>
      <c r="K107" s="49">
        <f>D211</f>
        <v>88</v>
      </c>
      <c r="L107" s="49">
        <f>E211</f>
        <v>46</v>
      </c>
      <c r="M107" s="20">
        <f t="shared" si="21"/>
        <v>8.2191780821917804E-2</v>
      </c>
      <c r="N107" s="20">
        <f t="shared" si="22"/>
        <v>0.60273972602739723</v>
      </c>
      <c r="O107" s="20">
        <f t="shared" si="23"/>
        <v>0.31506849315068491</v>
      </c>
      <c r="Q107" s="137" t="s">
        <v>190</v>
      </c>
      <c r="R107" s="138" t="s">
        <v>201</v>
      </c>
      <c r="S107" s="49">
        <f t="shared" ref="S107:V111" si="34">B154</f>
        <v>30</v>
      </c>
      <c r="T107" s="49">
        <f t="shared" si="34"/>
        <v>4</v>
      </c>
      <c r="U107" s="49">
        <f t="shared" si="34"/>
        <v>19</v>
      </c>
      <c r="V107" s="49">
        <f t="shared" si="34"/>
        <v>7</v>
      </c>
      <c r="W107" s="24">
        <f t="shared" si="27"/>
        <v>0.13333333333333333</v>
      </c>
      <c r="X107" s="24">
        <f t="shared" si="27"/>
        <v>0.6333333333333333</v>
      </c>
      <c r="Y107" s="20">
        <f t="shared" si="27"/>
        <v>0.23333333333333334</v>
      </c>
    </row>
    <row r="108" spans="1:25" x14ac:dyDescent="0.15">
      <c r="A108" s="16" t="s">
        <v>94</v>
      </c>
      <c r="B108" s="26">
        <v>42</v>
      </c>
      <c r="C108" s="26">
        <v>1</v>
      </c>
      <c r="D108" s="26">
        <v>16</v>
      </c>
      <c r="E108" s="26">
        <v>25</v>
      </c>
      <c r="F108" s="18"/>
      <c r="G108" s="116" t="s">
        <v>161</v>
      </c>
      <c r="H108" s="99" t="s">
        <v>222</v>
      </c>
      <c r="I108" s="49">
        <f>B230</f>
        <v>326</v>
      </c>
      <c r="J108" s="49">
        <f>C230</f>
        <v>35</v>
      </c>
      <c r="K108" s="49">
        <f>D230</f>
        <v>151</v>
      </c>
      <c r="L108" s="49">
        <f>E230</f>
        <v>140</v>
      </c>
      <c r="M108" s="20">
        <f t="shared" si="21"/>
        <v>0.10736196319018405</v>
      </c>
      <c r="N108" s="20">
        <f t="shared" si="22"/>
        <v>0.46319018404907975</v>
      </c>
      <c r="O108" s="20">
        <f t="shared" si="23"/>
        <v>0.42944785276073622</v>
      </c>
      <c r="Q108" s="137" t="s">
        <v>190</v>
      </c>
      <c r="R108" s="138" t="s">
        <v>202</v>
      </c>
      <c r="S108" s="49">
        <f t="shared" si="34"/>
        <v>90</v>
      </c>
      <c r="T108" s="49">
        <f t="shared" si="34"/>
        <v>11</v>
      </c>
      <c r="U108" s="49">
        <f t="shared" si="34"/>
        <v>43</v>
      </c>
      <c r="V108" s="49">
        <f t="shared" si="34"/>
        <v>36</v>
      </c>
      <c r="W108" s="24">
        <f t="shared" si="27"/>
        <v>0.12222222222222222</v>
      </c>
      <c r="X108" s="24">
        <f t="shared" si="27"/>
        <v>0.4777777777777778</v>
      </c>
      <c r="Y108" s="20">
        <f t="shared" si="27"/>
        <v>0.4</v>
      </c>
    </row>
    <row r="109" spans="1:25" x14ac:dyDescent="0.15">
      <c r="A109" s="16" t="s">
        <v>96</v>
      </c>
      <c r="B109" s="26">
        <v>28</v>
      </c>
      <c r="C109" s="26">
        <v>0</v>
      </c>
      <c r="D109" s="26">
        <v>3</v>
      </c>
      <c r="E109" s="26">
        <v>25</v>
      </c>
      <c r="F109" s="18"/>
      <c r="G109" s="116" t="s">
        <v>161</v>
      </c>
      <c r="H109" s="99" t="s">
        <v>224</v>
      </c>
      <c r="I109" s="49">
        <f>B181</f>
        <v>76</v>
      </c>
      <c r="J109" s="49">
        <f>C181</f>
        <v>0</v>
      </c>
      <c r="K109" s="49">
        <f>D181</f>
        <v>36</v>
      </c>
      <c r="L109" s="49">
        <f>E181</f>
        <v>40</v>
      </c>
      <c r="M109" s="20">
        <f t="shared" si="21"/>
        <v>0</v>
      </c>
      <c r="N109" s="20">
        <f t="shared" si="22"/>
        <v>0.47368421052631576</v>
      </c>
      <c r="O109" s="20">
        <f t="shared" si="23"/>
        <v>0.52631578947368418</v>
      </c>
      <c r="Q109" s="137" t="s">
        <v>190</v>
      </c>
      <c r="R109" s="138" t="s">
        <v>204</v>
      </c>
      <c r="S109" s="49">
        <f t="shared" si="34"/>
        <v>56</v>
      </c>
      <c r="T109" s="49">
        <f t="shared" si="34"/>
        <v>8</v>
      </c>
      <c r="U109" s="49">
        <f t="shared" si="34"/>
        <v>25</v>
      </c>
      <c r="V109" s="49">
        <f t="shared" si="34"/>
        <v>23</v>
      </c>
      <c r="W109" s="24">
        <f t="shared" si="27"/>
        <v>0.14285714285714285</v>
      </c>
      <c r="X109" s="24">
        <f t="shared" si="27"/>
        <v>0.44642857142857145</v>
      </c>
      <c r="Y109" s="20">
        <f t="shared" si="27"/>
        <v>0.4107142857142857</v>
      </c>
    </row>
    <row r="110" spans="1:25" x14ac:dyDescent="0.15">
      <c r="A110" s="16" t="s">
        <v>98</v>
      </c>
      <c r="B110" s="26">
        <v>56</v>
      </c>
      <c r="C110" s="26">
        <v>5</v>
      </c>
      <c r="D110" s="26">
        <v>17</v>
      </c>
      <c r="E110" s="26">
        <v>34</v>
      </c>
      <c r="F110" s="18"/>
      <c r="G110" s="116" t="s">
        <v>161</v>
      </c>
      <c r="H110" s="156" t="s">
        <v>213</v>
      </c>
      <c r="I110" s="157">
        <f>S118</f>
        <v>182</v>
      </c>
      <c r="J110" s="157">
        <f>T118</f>
        <v>14</v>
      </c>
      <c r="K110" s="157">
        <f>U118</f>
        <v>81</v>
      </c>
      <c r="L110" s="157">
        <f>V118</f>
        <v>87</v>
      </c>
      <c r="M110" s="158">
        <f t="shared" si="21"/>
        <v>7.6923076923076927E-2</v>
      </c>
      <c r="N110" s="158">
        <f t="shared" si="22"/>
        <v>0.44505494505494503</v>
      </c>
      <c r="O110" s="158">
        <f t="shared" si="23"/>
        <v>0.47802197802197804</v>
      </c>
      <c r="Q110" s="137" t="s">
        <v>190</v>
      </c>
      <c r="R110" s="138" t="s">
        <v>206</v>
      </c>
      <c r="S110" s="49">
        <f t="shared" si="34"/>
        <v>77</v>
      </c>
      <c r="T110" s="49">
        <f t="shared" si="34"/>
        <v>5</v>
      </c>
      <c r="U110" s="49">
        <f t="shared" si="34"/>
        <v>32</v>
      </c>
      <c r="V110" s="49">
        <f t="shared" si="34"/>
        <v>40</v>
      </c>
      <c r="W110" s="24">
        <f t="shared" si="27"/>
        <v>6.4935064935064929E-2</v>
      </c>
      <c r="X110" s="24">
        <f t="shared" si="27"/>
        <v>0.41558441558441561</v>
      </c>
      <c r="Y110" s="20">
        <f t="shared" si="27"/>
        <v>0.51948051948051943</v>
      </c>
    </row>
    <row r="111" spans="1:25" x14ac:dyDescent="0.15">
      <c r="A111" s="16" t="s">
        <v>104</v>
      </c>
      <c r="B111" s="26">
        <v>35</v>
      </c>
      <c r="C111" s="26">
        <v>0</v>
      </c>
      <c r="D111" s="26">
        <v>8</v>
      </c>
      <c r="E111" s="26">
        <v>27</v>
      </c>
      <c r="F111" s="18"/>
      <c r="G111" s="116" t="s">
        <v>161</v>
      </c>
      <c r="H111" s="99" t="s">
        <v>227</v>
      </c>
      <c r="I111" s="49">
        <f>B185</f>
        <v>99</v>
      </c>
      <c r="J111" s="49">
        <f>C185</f>
        <v>9</v>
      </c>
      <c r="K111" s="49">
        <f>D185</f>
        <v>45</v>
      </c>
      <c r="L111" s="49">
        <f>E185</f>
        <v>45</v>
      </c>
      <c r="M111" s="20">
        <f t="shared" si="21"/>
        <v>9.0909090909090912E-2</v>
      </c>
      <c r="N111" s="20">
        <f t="shared" si="22"/>
        <v>0.45454545454545453</v>
      </c>
      <c r="O111" s="20">
        <f t="shared" si="23"/>
        <v>0.45454545454545453</v>
      </c>
      <c r="Q111" s="137" t="s">
        <v>190</v>
      </c>
      <c r="R111" s="138" t="s">
        <v>207</v>
      </c>
      <c r="S111" s="49">
        <f t="shared" si="34"/>
        <v>11</v>
      </c>
      <c r="T111" s="49">
        <f t="shared" si="34"/>
        <v>0</v>
      </c>
      <c r="U111" s="49">
        <f t="shared" si="34"/>
        <v>4</v>
      </c>
      <c r="V111" s="49">
        <f t="shared" si="34"/>
        <v>7</v>
      </c>
      <c r="W111" s="24">
        <f t="shared" si="27"/>
        <v>0</v>
      </c>
      <c r="X111" s="24">
        <f t="shared" si="27"/>
        <v>0.36363636363636365</v>
      </c>
      <c r="Y111" s="20">
        <f t="shared" si="27"/>
        <v>0.63636363636363635</v>
      </c>
    </row>
    <row r="112" spans="1:25" x14ac:dyDescent="0.15">
      <c r="A112" s="16" t="s">
        <v>106</v>
      </c>
      <c r="B112" s="26">
        <v>41</v>
      </c>
      <c r="C112" s="26">
        <v>2</v>
      </c>
      <c r="D112" s="26">
        <v>17</v>
      </c>
      <c r="E112" s="26">
        <v>22</v>
      </c>
      <c r="F112" s="18"/>
      <c r="G112" s="116" t="s">
        <v>161</v>
      </c>
      <c r="H112" s="99" t="s">
        <v>229</v>
      </c>
      <c r="I112" s="49">
        <f>B182</f>
        <v>25</v>
      </c>
      <c r="J112" s="49">
        <f>C182</f>
        <v>1</v>
      </c>
      <c r="K112" s="49">
        <f>D182</f>
        <v>10</v>
      </c>
      <c r="L112" s="49">
        <f>E182</f>
        <v>14</v>
      </c>
      <c r="M112" s="20">
        <f t="shared" si="21"/>
        <v>0.04</v>
      </c>
      <c r="N112" s="20">
        <f t="shared" si="22"/>
        <v>0.4</v>
      </c>
      <c r="O112" s="20">
        <f t="shared" si="23"/>
        <v>0.56000000000000005</v>
      </c>
      <c r="Q112" s="137" t="s">
        <v>190</v>
      </c>
      <c r="R112" s="143" t="s">
        <v>190</v>
      </c>
      <c r="S112" s="144">
        <f>SUM(S107:S111)</f>
        <v>264</v>
      </c>
      <c r="T112" s="144">
        <f>SUM(T107:T111)</f>
        <v>28</v>
      </c>
      <c r="U112" s="144">
        <f>SUM(U107:U111)</f>
        <v>123</v>
      </c>
      <c r="V112" s="144">
        <f>SUM(V107:V111)</f>
        <v>113</v>
      </c>
      <c r="W112" s="145">
        <f t="shared" si="27"/>
        <v>0.10606060606060606</v>
      </c>
      <c r="X112" s="145">
        <f t="shared" si="27"/>
        <v>0.46590909090909088</v>
      </c>
      <c r="Y112" s="128">
        <f t="shared" si="27"/>
        <v>0.42803030303030304</v>
      </c>
    </row>
    <row r="113" spans="1:25" x14ac:dyDescent="0.15">
      <c r="A113" s="16" t="s">
        <v>109</v>
      </c>
      <c r="B113" s="26">
        <v>148</v>
      </c>
      <c r="C113" s="26">
        <v>12</v>
      </c>
      <c r="D113" s="26">
        <v>63</v>
      </c>
      <c r="E113" s="26">
        <v>73</v>
      </c>
      <c r="F113" s="18"/>
      <c r="G113" s="116" t="s">
        <v>161</v>
      </c>
      <c r="H113" s="55" t="s">
        <v>219</v>
      </c>
      <c r="I113" s="100">
        <f>S125</f>
        <v>234</v>
      </c>
      <c r="J113" s="100">
        <f>T125</f>
        <v>20</v>
      </c>
      <c r="K113" s="100">
        <f>U125</f>
        <v>114</v>
      </c>
      <c r="L113" s="100">
        <f>V125</f>
        <v>100</v>
      </c>
      <c r="M113" s="101">
        <f t="shared" si="21"/>
        <v>8.5470085470085472E-2</v>
      </c>
      <c r="N113" s="101">
        <f t="shared" si="22"/>
        <v>0.48717948717948717</v>
      </c>
      <c r="O113" s="101">
        <f t="shared" si="23"/>
        <v>0.42735042735042733</v>
      </c>
      <c r="Q113" s="146" t="s">
        <v>18</v>
      </c>
      <c r="R113" s="147" t="s">
        <v>16</v>
      </c>
      <c r="S113" s="49">
        <f t="shared" ref="S113:V114" si="35">B172</f>
        <v>346</v>
      </c>
      <c r="T113" s="49">
        <f t="shared" si="35"/>
        <v>53</v>
      </c>
      <c r="U113" s="49">
        <f t="shared" si="35"/>
        <v>165</v>
      </c>
      <c r="V113" s="49">
        <f t="shared" si="35"/>
        <v>128</v>
      </c>
      <c r="W113" s="24">
        <f t="shared" si="27"/>
        <v>0.15317919075144509</v>
      </c>
      <c r="X113" s="24">
        <f t="shared" si="27"/>
        <v>0.47687861271676302</v>
      </c>
      <c r="Y113" s="20">
        <f t="shared" si="27"/>
        <v>0.36994219653179189</v>
      </c>
    </row>
    <row r="114" spans="1:25" x14ac:dyDescent="0.15">
      <c r="A114" s="16" t="s">
        <v>112</v>
      </c>
      <c r="B114" s="26">
        <v>125</v>
      </c>
      <c r="C114" s="26">
        <v>7</v>
      </c>
      <c r="D114" s="26">
        <v>45</v>
      </c>
      <c r="E114" s="26">
        <v>73</v>
      </c>
      <c r="F114" s="27"/>
      <c r="G114" s="116" t="s">
        <v>161</v>
      </c>
      <c r="H114" s="99" t="s">
        <v>232</v>
      </c>
      <c r="I114" s="49">
        <f t="shared" ref="I114:L117" si="36">B192</f>
        <v>54</v>
      </c>
      <c r="J114" s="49">
        <f t="shared" si="36"/>
        <v>5</v>
      </c>
      <c r="K114" s="49">
        <f t="shared" si="36"/>
        <v>20</v>
      </c>
      <c r="L114" s="49">
        <f t="shared" si="36"/>
        <v>29</v>
      </c>
      <c r="M114" s="20">
        <f t="shared" si="21"/>
        <v>9.2592592592592587E-2</v>
      </c>
      <c r="N114" s="20">
        <f t="shared" si="22"/>
        <v>0.37037037037037035</v>
      </c>
      <c r="O114" s="20">
        <f t="shared" si="23"/>
        <v>0.53703703703703709</v>
      </c>
      <c r="Q114" s="146" t="s">
        <v>18</v>
      </c>
      <c r="R114" s="147" t="s">
        <v>210</v>
      </c>
      <c r="S114" s="49">
        <f t="shared" si="35"/>
        <v>120</v>
      </c>
      <c r="T114" s="49">
        <f t="shared" si="35"/>
        <v>19</v>
      </c>
      <c r="U114" s="49">
        <f t="shared" si="35"/>
        <v>64</v>
      </c>
      <c r="V114" s="49">
        <f t="shared" si="35"/>
        <v>37</v>
      </c>
      <c r="W114" s="24">
        <f t="shared" si="27"/>
        <v>0.15833333333333333</v>
      </c>
      <c r="X114" s="24">
        <f t="shared" si="27"/>
        <v>0.53333333333333333</v>
      </c>
      <c r="Y114" s="20">
        <f t="shared" si="27"/>
        <v>0.30833333333333335</v>
      </c>
    </row>
    <row r="115" spans="1:25" x14ac:dyDescent="0.15">
      <c r="A115" s="16" t="s">
        <v>114</v>
      </c>
      <c r="B115" s="26">
        <v>40</v>
      </c>
      <c r="C115" s="26">
        <v>2</v>
      </c>
      <c r="D115" s="26">
        <v>9</v>
      </c>
      <c r="E115" s="26">
        <v>29</v>
      </c>
      <c r="F115" s="18"/>
      <c r="G115" s="116" t="s">
        <v>161</v>
      </c>
      <c r="H115" s="99" t="s">
        <v>234</v>
      </c>
      <c r="I115" s="49">
        <f t="shared" si="36"/>
        <v>50</v>
      </c>
      <c r="J115" s="49">
        <f t="shared" si="36"/>
        <v>3</v>
      </c>
      <c r="K115" s="49">
        <f t="shared" si="36"/>
        <v>20</v>
      </c>
      <c r="L115" s="49">
        <f t="shared" si="36"/>
        <v>27</v>
      </c>
      <c r="M115" s="20">
        <f t="shared" si="21"/>
        <v>0.06</v>
      </c>
      <c r="N115" s="20">
        <f t="shared" si="22"/>
        <v>0.4</v>
      </c>
      <c r="O115" s="20">
        <f t="shared" si="23"/>
        <v>0.54</v>
      </c>
      <c r="Q115" s="146" t="s">
        <v>18</v>
      </c>
      <c r="R115" s="148" t="s">
        <v>18</v>
      </c>
      <c r="S115" s="149">
        <f>SUM(S113:S114)</f>
        <v>466</v>
      </c>
      <c r="T115" s="149">
        <f>SUM(T113:T114)</f>
        <v>72</v>
      </c>
      <c r="U115" s="149">
        <f>SUM(U113:U114)</f>
        <v>229</v>
      </c>
      <c r="V115" s="149">
        <f>SUM(V113:V114)</f>
        <v>165</v>
      </c>
      <c r="W115" s="150">
        <f t="shared" si="27"/>
        <v>0.15450643776824036</v>
      </c>
      <c r="X115" s="150">
        <f t="shared" si="27"/>
        <v>0.49141630901287553</v>
      </c>
      <c r="Y115" s="142">
        <f t="shared" si="27"/>
        <v>0.35407725321888411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f t="shared" si="36"/>
        <v>56</v>
      </c>
      <c r="J116" s="49">
        <f t="shared" si="36"/>
        <v>1</v>
      </c>
      <c r="K116" s="49">
        <f t="shared" si="36"/>
        <v>28</v>
      </c>
      <c r="L116" s="49">
        <f t="shared" si="36"/>
        <v>27</v>
      </c>
      <c r="M116" s="20">
        <f t="shared" si="21"/>
        <v>1.7857142857142856E-2</v>
      </c>
      <c r="N116" s="20">
        <f t="shared" si="22"/>
        <v>0.5</v>
      </c>
      <c r="O116" s="20">
        <f t="shared" si="23"/>
        <v>0.48214285714285715</v>
      </c>
      <c r="Q116" s="85" t="s">
        <v>213</v>
      </c>
      <c r="R116" s="80" t="s">
        <v>214</v>
      </c>
      <c r="S116" s="49">
        <f t="shared" ref="S116:V117" si="37">B183</f>
        <v>90</v>
      </c>
      <c r="T116" s="49">
        <f t="shared" si="37"/>
        <v>2</v>
      </c>
      <c r="U116" s="49">
        <f t="shared" si="37"/>
        <v>37</v>
      </c>
      <c r="V116" s="49">
        <f t="shared" si="37"/>
        <v>51</v>
      </c>
      <c r="W116" s="24">
        <f t="shared" ref="W116:Y147" si="38">T116/$S116</f>
        <v>2.2222222222222223E-2</v>
      </c>
      <c r="X116" s="24">
        <f t="shared" si="38"/>
        <v>0.41111111111111109</v>
      </c>
      <c r="Y116" s="20">
        <f t="shared" si="38"/>
        <v>0.56666666666666665</v>
      </c>
    </row>
    <row r="117" spans="1:25" x14ac:dyDescent="0.15">
      <c r="A117" s="16" t="s">
        <v>119</v>
      </c>
      <c r="B117" s="26">
        <v>51</v>
      </c>
      <c r="C117" s="26">
        <v>1</v>
      </c>
      <c r="D117" s="26">
        <v>20</v>
      </c>
      <c r="E117" s="26">
        <v>30</v>
      </c>
      <c r="F117" s="18"/>
      <c r="G117" s="116" t="s">
        <v>161</v>
      </c>
      <c r="H117" s="99" t="s">
        <v>237</v>
      </c>
      <c r="I117" s="49">
        <f t="shared" si="36"/>
        <v>74</v>
      </c>
      <c r="J117" s="49">
        <f t="shared" si="36"/>
        <v>9</v>
      </c>
      <c r="K117" s="49">
        <f t="shared" si="36"/>
        <v>29</v>
      </c>
      <c r="L117" s="49">
        <f t="shared" si="36"/>
        <v>36</v>
      </c>
      <c r="M117" s="20">
        <f t="shared" si="21"/>
        <v>0.12162162162162163</v>
      </c>
      <c r="N117" s="20">
        <f t="shared" si="22"/>
        <v>0.39189189189189189</v>
      </c>
      <c r="O117" s="20">
        <f t="shared" si="23"/>
        <v>0.48648648648648651</v>
      </c>
      <c r="Q117" s="85" t="s">
        <v>213</v>
      </c>
      <c r="R117" s="80" t="s">
        <v>216</v>
      </c>
      <c r="S117" s="49">
        <f t="shared" si="37"/>
        <v>92</v>
      </c>
      <c r="T117" s="49">
        <f t="shared" si="37"/>
        <v>12</v>
      </c>
      <c r="U117" s="49">
        <f t="shared" si="37"/>
        <v>44</v>
      </c>
      <c r="V117" s="49">
        <f t="shared" si="37"/>
        <v>36</v>
      </c>
      <c r="W117" s="24">
        <f t="shared" si="38"/>
        <v>0.13043478260869565</v>
      </c>
      <c r="X117" s="24">
        <f t="shared" si="38"/>
        <v>0.47826086956521741</v>
      </c>
      <c r="Y117" s="20">
        <f t="shared" si="38"/>
        <v>0.39130434782608697</v>
      </c>
    </row>
    <row r="118" spans="1:25" x14ac:dyDescent="0.15">
      <c r="A118" s="16" t="s">
        <v>121</v>
      </c>
      <c r="B118" s="26">
        <v>226</v>
      </c>
      <c r="C118" s="26">
        <v>23</v>
      </c>
      <c r="D118" s="26">
        <v>114</v>
      </c>
      <c r="E118" s="26">
        <v>89</v>
      </c>
      <c r="F118" s="27"/>
      <c r="G118" s="116" t="s">
        <v>161</v>
      </c>
      <c r="H118" s="171" t="s">
        <v>230</v>
      </c>
      <c r="I118" s="172">
        <f>S129</f>
        <v>324</v>
      </c>
      <c r="J118" s="172">
        <f>T129</f>
        <v>27</v>
      </c>
      <c r="K118" s="172">
        <f>U129</f>
        <v>160</v>
      </c>
      <c r="L118" s="172">
        <f>V129</f>
        <v>137</v>
      </c>
      <c r="M118" s="168">
        <f t="shared" si="21"/>
        <v>8.3333333333333329E-2</v>
      </c>
      <c r="N118" s="168">
        <f t="shared" si="22"/>
        <v>0.49382716049382713</v>
      </c>
      <c r="O118" s="168">
        <f t="shared" si="23"/>
        <v>0.4228395061728395</v>
      </c>
      <c r="Q118" s="85" t="s">
        <v>213</v>
      </c>
      <c r="R118" s="151" t="s">
        <v>213</v>
      </c>
      <c r="S118" s="152">
        <f>SUM(S116:S117)</f>
        <v>182</v>
      </c>
      <c r="T118" s="152">
        <f>SUM(T116:T117)</f>
        <v>14</v>
      </c>
      <c r="U118" s="152">
        <f>SUM(U116:U117)</f>
        <v>81</v>
      </c>
      <c r="V118" s="152">
        <f>SUM(V116:V117)</f>
        <v>87</v>
      </c>
      <c r="W118" s="88">
        <f t="shared" si="38"/>
        <v>7.6923076923076927E-2</v>
      </c>
      <c r="X118" s="88">
        <f t="shared" si="38"/>
        <v>0.44505494505494503</v>
      </c>
      <c r="Y118" s="153">
        <f t="shared" si="38"/>
        <v>0.47802197802197804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16</v>
      </c>
      <c r="E119" s="26">
        <v>27</v>
      </c>
      <c r="F119" s="18"/>
      <c r="G119" s="116" t="s">
        <v>161</v>
      </c>
      <c r="H119" s="173" t="s">
        <v>238</v>
      </c>
      <c r="I119" s="174">
        <f>S135</f>
        <v>938</v>
      </c>
      <c r="J119" s="174">
        <f>T135</f>
        <v>171</v>
      </c>
      <c r="K119" s="174">
        <f>U135</f>
        <v>497</v>
      </c>
      <c r="L119" s="174">
        <f>V135</f>
        <v>270</v>
      </c>
      <c r="M119" s="175">
        <f t="shared" si="21"/>
        <v>0.18230277185501065</v>
      </c>
      <c r="N119" s="175">
        <f t="shared" si="22"/>
        <v>0.52985074626865669</v>
      </c>
      <c r="O119" s="175">
        <f t="shared" si="23"/>
        <v>0.2878464818763326</v>
      </c>
      <c r="Q119" s="154" t="s">
        <v>219</v>
      </c>
      <c r="R119" s="155" t="s">
        <v>219</v>
      </c>
      <c r="S119" s="49">
        <f t="shared" ref="S119:V124" si="39">B186</f>
        <v>116</v>
      </c>
      <c r="T119" s="49">
        <f t="shared" si="39"/>
        <v>7</v>
      </c>
      <c r="U119" s="49">
        <f t="shared" si="39"/>
        <v>54</v>
      </c>
      <c r="V119" s="49">
        <f t="shared" si="39"/>
        <v>55</v>
      </c>
      <c r="W119" s="24">
        <f t="shared" si="38"/>
        <v>6.0344827586206899E-2</v>
      </c>
      <c r="X119" s="24">
        <f t="shared" si="38"/>
        <v>0.46551724137931033</v>
      </c>
      <c r="Y119" s="20">
        <f t="shared" si="38"/>
        <v>0.47413793103448276</v>
      </c>
    </row>
    <row r="120" spans="1:25" x14ac:dyDescent="0.15">
      <c r="A120" s="16" t="s">
        <v>125</v>
      </c>
      <c r="B120" s="26">
        <v>18</v>
      </c>
      <c r="C120" s="26">
        <v>1</v>
      </c>
      <c r="D120" s="26">
        <v>17</v>
      </c>
      <c r="E120" s="26">
        <v>0</v>
      </c>
      <c r="F120" s="18"/>
      <c r="G120" s="116" t="s">
        <v>161</v>
      </c>
      <c r="H120" s="99" t="s">
        <v>242</v>
      </c>
      <c r="I120" s="49">
        <f>B199</f>
        <v>283</v>
      </c>
      <c r="J120" s="49">
        <f>C199</f>
        <v>25</v>
      </c>
      <c r="K120" s="49">
        <f>D199</f>
        <v>147</v>
      </c>
      <c r="L120" s="49">
        <f>E199</f>
        <v>111</v>
      </c>
      <c r="M120" s="20">
        <f t="shared" si="21"/>
        <v>8.8339222614840993E-2</v>
      </c>
      <c r="N120" s="20">
        <f t="shared" si="22"/>
        <v>0.51943462897526504</v>
      </c>
      <c r="O120" s="20">
        <f t="shared" si="23"/>
        <v>0.392226148409894</v>
      </c>
      <c r="Q120" s="154" t="s">
        <v>219</v>
      </c>
      <c r="R120" s="155" t="s">
        <v>221</v>
      </c>
      <c r="S120" s="49">
        <f t="shared" si="39"/>
        <v>11</v>
      </c>
      <c r="T120" s="49">
        <f t="shared" si="39"/>
        <v>1</v>
      </c>
      <c r="U120" s="49">
        <f t="shared" si="39"/>
        <v>6</v>
      </c>
      <c r="V120" s="49">
        <f t="shared" si="39"/>
        <v>4</v>
      </c>
      <c r="W120" s="24">
        <f t="shared" si="38"/>
        <v>9.0909090909090912E-2</v>
      </c>
      <c r="X120" s="24">
        <f t="shared" si="38"/>
        <v>0.54545454545454541</v>
      </c>
      <c r="Y120" s="20">
        <f t="shared" si="38"/>
        <v>0.36363636363636365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f>S138</f>
        <v>17</v>
      </c>
      <c r="J121" s="177">
        <f>T138</f>
        <v>0</v>
      </c>
      <c r="K121" s="177">
        <f>U138</f>
        <v>4</v>
      </c>
      <c r="L121" s="177">
        <f>V138</f>
        <v>13</v>
      </c>
      <c r="M121" s="178">
        <f t="shared" si="21"/>
        <v>0</v>
      </c>
      <c r="N121" s="178">
        <f t="shared" si="22"/>
        <v>0.23529411764705882</v>
      </c>
      <c r="O121" s="178">
        <f t="shared" si="23"/>
        <v>0.76470588235294112</v>
      </c>
      <c r="Q121" s="154" t="s">
        <v>219</v>
      </c>
      <c r="R121" s="155" t="s">
        <v>223</v>
      </c>
      <c r="S121" s="49">
        <f t="shared" si="39"/>
        <v>74</v>
      </c>
      <c r="T121" s="49">
        <f t="shared" si="39"/>
        <v>9</v>
      </c>
      <c r="U121" s="49">
        <f t="shared" si="39"/>
        <v>37</v>
      </c>
      <c r="V121" s="49">
        <f t="shared" si="39"/>
        <v>28</v>
      </c>
      <c r="W121" s="24">
        <f t="shared" si="38"/>
        <v>0.12162162162162163</v>
      </c>
      <c r="X121" s="24">
        <f t="shared" si="38"/>
        <v>0.5</v>
      </c>
      <c r="Y121" s="20">
        <f t="shared" si="38"/>
        <v>0.3783783783783784</v>
      </c>
    </row>
    <row r="122" spans="1:25" x14ac:dyDescent="0.15">
      <c r="A122" s="16" t="s">
        <v>129</v>
      </c>
      <c r="B122" s="26">
        <v>44</v>
      </c>
      <c r="C122" s="26">
        <v>3</v>
      </c>
      <c r="D122" s="26">
        <v>20</v>
      </c>
      <c r="E122" s="26">
        <v>21</v>
      </c>
      <c r="F122" s="18"/>
      <c r="G122" s="116" t="s">
        <v>161</v>
      </c>
      <c r="H122" s="99" t="s">
        <v>246</v>
      </c>
      <c r="I122" s="49">
        <f>B207</f>
        <v>26</v>
      </c>
      <c r="J122" s="49">
        <f>C207</f>
        <v>2</v>
      </c>
      <c r="K122" s="49">
        <f>D207</f>
        <v>9</v>
      </c>
      <c r="L122" s="49">
        <f>E207</f>
        <v>15</v>
      </c>
      <c r="M122" s="20">
        <f t="shared" si="21"/>
        <v>7.6923076923076927E-2</v>
      </c>
      <c r="N122" s="20">
        <f t="shared" si="22"/>
        <v>0.34615384615384615</v>
      </c>
      <c r="O122" s="20">
        <f t="shared" si="23"/>
        <v>0.57692307692307687</v>
      </c>
      <c r="Q122" s="154" t="s">
        <v>219</v>
      </c>
      <c r="R122" s="155" t="s">
        <v>225</v>
      </c>
      <c r="S122" s="49">
        <f t="shared" si="39"/>
        <v>7</v>
      </c>
      <c r="T122" s="49">
        <f t="shared" si="39"/>
        <v>0</v>
      </c>
      <c r="U122" s="49">
        <f t="shared" si="39"/>
        <v>4</v>
      </c>
      <c r="V122" s="49">
        <f t="shared" si="39"/>
        <v>3</v>
      </c>
      <c r="W122" s="24">
        <f t="shared" si="38"/>
        <v>0</v>
      </c>
      <c r="X122" s="24">
        <f t="shared" si="38"/>
        <v>0.5714285714285714</v>
      </c>
      <c r="Y122" s="20">
        <f t="shared" si="38"/>
        <v>0.42857142857142855</v>
      </c>
    </row>
    <row r="123" spans="1:25" x14ac:dyDescent="0.15">
      <c r="A123" s="16" t="s">
        <v>131</v>
      </c>
      <c r="B123" s="26">
        <v>29</v>
      </c>
      <c r="C123" s="26">
        <v>4</v>
      </c>
      <c r="D123" s="26">
        <v>7</v>
      </c>
      <c r="E123" s="26">
        <v>18</v>
      </c>
      <c r="F123" s="18"/>
      <c r="G123" s="116" t="s">
        <v>161</v>
      </c>
      <c r="H123" s="183" t="s">
        <v>247</v>
      </c>
      <c r="I123" s="184">
        <f>S141</f>
        <v>197</v>
      </c>
      <c r="J123" s="184">
        <f>T141</f>
        <v>23</v>
      </c>
      <c r="K123" s="184">
        <f>U141</f>
        <v>95</v>
      </c>
      <c r="L123" s="184">
        <f>V141</f>
        <v>79</v>
      </c>
      <c r="M123" s="185">
        <f t="shared" si="21"/>
        <v>0.116751269035533</v>
      </c>
      <c r="N123" s="185">
        <f t="shared" si="22"/>
        <v>0.48223350253807107</v>
      </c>
      <c r="O123" s="185">
        <f t="shared" si="23"/>
        <v>0.40101522842639592</v>
      </c>
      <c r="Q123" s="154" t="s">
        <v>219</v>
      </c>
      <c r="R123" s="155" t="s">
        <v>226</v>
      </c>
      <c r="S123" s="49">
        <f t="shared" si="39"/>
        <v>12</v>
      </c>
      <c r="T123" s="49">
        <f t="shared" si="39"/>
        <v>0</v>
      </c>
      <c r="U123" s="49">
        <f t="shared" si="39"/>
        <v>8</v>
      </c>
      <c r="V123" s="49">
        <f t="shared" si="39"/>
        <v>4</v>
      </c>
      <c r="W123" s="24">
        <f t="shared" si="38"/>
        <v>0</v>
      </c>
      <c r="X123" s="24">
        <f t="shared" si="38"/>
        <v>0.66666666666666663</v>
      </c>
      <c r="Y123" s="20">
        <f t="shared" si="38"/>
        <v>0.33333333333333331</v>
      </c>
    </row>
    <row r="124" spans="1:25" x14ac:dyDescent="0.15">
      <c r="A124" s="16" t="s">
        <v>133</v>
      </c>
      <c r="B124" s="26">
        <v>59</v>
      </c>
      <c r="C124" s="26">
        <v>5</v>
      </c>
      <c r="D124" s="26">
        <v>28</v>
      </c>
      <c r="E124" s="26">
        <v>26</v>
      </c>
      <c r="F124" s="27"/>
      <c r="G124" s="116" t="s">
        <v>161</v>
      </c>
      <c r="H124" s="99" t="s">
        <v>249</v>
      </c>
      <c r="I124" s="49">
        <f>B210</f>
        <v>292</v>
      </c>
      <c r="J124" s="49">
        <f>C210</f>
        <v>37</v>
      </c>
      <c r="K124" s="49">
        <f>D210</f>
        <v>137</v>
      </c>
      <c r="L124" s="49">
        <f>E210</f>
        <v>118</v>
      </c>
      <c r="M124" s="20">
        <f t="shared" si="21"/>
        <v>0.12671232876712329</v>
      </c>
      <c r="N124" s="20">
        <f t="shared" si="22"/>
        <v>0.46917808219178081</v>
      </c>
      <c r="O124" s="20">
        <f t="shared" si="23"/>
        <v>0.4041095890410959</v>
      </c>
      <c r="Q124" s="154" t="s">
        <v>219</v>
      </c>
      <c r="R124" s="155" t="s">
        <v>228</v>
      </c>
      <c r="S124" s="49">
        <f t="shared" si="39"/>
        <v>14</v>
      </c>
      <c r="T124" s="49">
        <f t="shared" si="39"/>
        <v>3</v>
      </c>
      <c r="U124" s="49">
        <f t="shared" si="39"/>
        <v>5</v>
      </c>
      <c r="V124" s="49">
        <f t="shared" si="39"/>
        <v>6</v>
      </c>
      <c r="W124" s="24">
        <f t="shared" si="38"/>
        <v>0.21428571428571427</v>
      </c>
      <c r="X124" s="24">
        <f t="shared" si="38"/>
        <v>0.35714285714285715</v>
      </c>
      <c r="Y124" s="20">
        <f t="shared" si="38"/>
        <v>0.42857142857142855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4</v>
      </c>
      <c r="E125" s="26">
        <v>26</v>
      </c>
      <c r="F125" s="18"/>
      <c r="G125" s="116" t="s">
        <v>161</v>
      </c>
      <c r="H125" s="99" t="s">
        <v>251</v>
      </c>
      <c r="I125" s="49">
        <f t="shared" ref="I125:L126" si="40">B212</f>
        <v>143</v>
      </c>
      <c r="J125" s="49">
        <f t="shared" si="40"/>
        <v>13</v>
      </c>
      <c r="K125" s="49">
        <f t="shared" si="40"/>
        <v>64</v>
      </c>
      <c r="L125" s="49">
        <f t="shared" si="40"/>
        <v>66</v>
      </c>
      <c r="M125" s="20">
        <f t="shared" si="21"/>
        <v>9.0909090909090912E-2</v>
      </c>
      <c r="N125" s="20">
        <f t="shared" si="22"/>
        <v>0.44755244755244755</v>
      </c>
      <c r="O125" s="20">
        <f t="shared" si="23"/>
        <v>0.46153846153846156</v>
      </c>
      <c r="Q125" s="154" t="s">
        <v>219</v>
      </c>
      <c r="R125" s="159" t="s">
        <v>219</v>
      </c>
      <c r="S125" s="160">
        <f>SUM(S119:S124)</f>
        <v>234</v>
      </c>
      <c r="T125" s="160">
        <f>SUM(T119:T124)</f>
        <v>20</v>
      </c>
      <c r="U125" s="160">
        <f>SUM(U119:U124)</f>
        <v>114</v>
      </c>
      <c r="V125" s="160">
        <f>SUM(V119:V124)</f>
        <v>100</v>
      </c>
      <c r="W125" s="161">
        <f t="shared" si="38"/>
        <v>8.5470085470085472E-2</v>
      </c>
      <c r="X125" s="161">
        <f t="shared" si="38"/>
        <v>0.48717948717948717</v>
      </c>
      <c r="Y125" s="162">
        <f t="shared" si="38"/>
        <v>0.42735042735042733</v>
      </c>
    </row>
    <row r="126" spans="1:25" x14ac:dyDescent="0.15">
      <c r="A126" s="16" t="s">
        <v>137</v>
      </c>
      <c r="B126" s="26">
        <v>43</v>
      </c>
      <c r="C126" s="26">
        <v>7</v>
      </c>
      <c r="D126" s="26">
        <v>11</v>
      </c>
      <c r="E126" s="26">
        <v>25</v>
      </c>
      <c r="F126" s="18"/>
      <c r="G126" s="116" t="s">
        <v>161</v>
      </c>
      <c r="H126" s="99" t="s">
        <v>252</v>
      </c>
      <c r="I126" s="49">
        <f t="shared" si="40"/>
        <v>23</v>
      </c>
      <c r="J126" s="49">
        <f t="shared" si="40"/>
        <v>0</v>
      </c>
      <c r="K126" s="49">
        <f t="shared" si="40"/>
        <v>11</v>
      </c>
      <c r="L126" s="49">
        <f t="shared" si="40"/>
        <v>12</v>
      </c>
      <c r="M126" s="20">
        <f t="shared" si="21"/>
        <v>0</v>
      </c>
      <c r="N126" s="20">
        <f t="shared" si="22"/>
        <v>0.47826086956521741</v>
      </c>
      <c r="O126" s="20">
        <f t="shared" si="23"/>
        <v>0.52173913043478259</v>
      </c>
      <c r="Q126" s="163" t="s">
        <v>230</v>
      </c>
      <c r="R126" s="164" t="s">
        <v>231</v>
      </c>
      <c r="S126" s="49">
        <f>B196</f>
        <v>158</v>
      </c>
      <c r="T126" s="49">
        <f>C196</f>
        <v>8</v>
      </c>
      <c r="U126" s="49">
        <f>D196</f>
        <v>80</v>
      </c>
      <c r="V126" s="49">
        <f>E196</f>
        <v>70</v>
      </c>
      <c r="W126" s="24">
        <f t="shared" si="38"/>
        <v>5.0632911392405063E-2</v>
      </c>
      <c r="X126" s="24">
        <f t="shared" si="38"/>
        <v>0.50632911392405067</v>
      </c>
      <c r="Y126" s="20">
        <f t="shared" si="38"/>
        <v>0.44303797468354428</v>
      </c>
    </row>
    <row r="127" spans="1:25" x14ac:dyDescent="0.15">
      <c r="A127" s="16" t="s">
        <v>139</v>
      </c>
      <c r="B127" s="26">
        <v>66</v>
      </c>
      <c r="C127" s="26">
        <v>5</v>
      </c>
      <c r="D127" s="26">
        <v>23</v>
      </c>
      <c r="E127" s="26">
        <v>38</v>
      </c>
      <c r="F127" s="27"/>
      <c r="G127" s="116" t="s">
        <v>161</v>
      </c>
      <c r="H127" s="117" t="s">
        <v>254</v>
      </c>
      <c r="I127" s="118">
        <f>S144</f>
        <v>463</v>
      </c>
      <c r="J127" s="118">
        <f>T144</f>
        <v>37</v>
      </c>
      <c r="K127" s="118">
        <f>U144</f>
        <v>190</v>
      </c>
      <c r="L127" s="118">
        <f>V144</f>
        <v>236</v>
      </c>
      <c r="M127" s="119">
        <f t="shared" si="21"/>
        <v>7.9913606911447083E-2</v>
      </c>
      <c r="N127" s="119">
        <f t="shared" si="22"/>
        <v>0.41036717062634992</v>
      </c>
      <c r="O127" s="119">
        <f t="shared" si="23"/>
        <v>0.50971922246220303</v>
      </c>
      <c r="Q127" s="163" t="s">
        <v>230</v>
      </c>
      <c r="R127" s="164" t="s">
        <v>233</v>
      </c>
      <c r="S127" s="49">
        <f>B198</f>
        <v>116</v>
      </c>
      <c r="T127" s="49">
        <f>C198</f>
        <v>14</v>
      </c>
      <c r="U127" s="49">
        <f>D198</f>
        <v>59</v>
      </c>
      <c r="V127" s="49">
        <f>E198</f>
        <v>43</v>
      </c>
      <c r="W127" s="24">
        <f t="shared" si="38"/>
        <v>0.1206896551724138</v>
      </c>
      <c r="X127" s="24">
        <f t="shared" si="38"/>
        <v>0.50862068965517238</v>
      </c>
      <c r="Y127" s="20">
        <f t="shared" si="38"/>
        <v>0.37068965517241381</v>
      </c>
    </row>
    <row r="128" spans="1:25" x14ac:dyDescent="0.15">
      <c r="A128" s="16" t="s">
        <v>143</v>
      </c>
      <c r="B128" s="26">
        <v>35</v>
      </c>
      <c r="C128" s="26">
        <v>2</v>
      </c>
      <c r="D128" s="26">
        <v>14</v>
      </c>
      <c r="E128" s="26">
        <v>19</v>
      </c>
      <c r="F128" s="18"/>
      <c r="G128" s="116" t="s">
        <v>161</v>
      </c>
      <c r="H128" s="99" t="s">
        <v>256</v>
      </c>
      <c r="I128" s="49">
        <f t="shared" ref="I128:L134" si="41">B216</f>
        <v>48</v>
      </c>
      <c r="J128" s="49">
        <f t="shared" si="41"/>
        <v>1</v>
      </c>
      <c r="K128" s="49">
        <f t="shared" si="41"/>
        <v>13</v>
      </c>
      <c r="L128" s="49">
        <f t="shared" si="41"/>
        <v>34</v>
      </c>
      <c r="M128" s="20">
        <f t="shared" si="21"/>
        <v>2.0833333333333332E-2</v>
      </c>
      <c r="N128" s="20">
        <f t="shared" si="22"/>
        <v>0.27083333333333331</v>
      </c>
      <c r="O128" s="20">
        <f t="shared" si="23"/>
        <v>0.70833333333333337</v>
      </c>
      <c r="Q128" s="163" t="s">
        <v>230</v>
      </c>
      <c r="R128" s="164" t="s">
        <v>235</v>
      </c>
      <c r="S128" s="49">
        <f>B200</f>
        <v>50</v>
      </c>
      <c r="T128" s="49">
        <f>C200</f>
        <v>5</v>
      </c>
      <c r="U128" s="49">
        <f>D200</f>
        <v>21</v>
      </c>
      <c r="V128" s="49">
        <f>E200</f>
        <v>24</v>
      </c>
      <c r="W128" s="24">
        <f t="shared" si="38"/>
        <v>0.1</v>
      </c>
      <c r="X128" s="24">
        <f t="shared" si="38"/>
        <v>0.42</v>
      </c>
      <c r="Y128" s="20">
        <f t="shared" si="38"/>
        <v>0.48</v>
      </c>
    </row>
    <row r="129" spans="1:25" x14ac:dyDescent="0.15">
      <c r="A129" s="16" t="s">
        <v>145</v>
      </c>
      <c r="B129" s="26">
        <v>114</v>
      </c>
      <c r="C129" s="26">
        <v>14</v>
      </c>
      <c r="D129" s="26">
        <v>51</v>
      </c>
      <c r="E129" s="26">
        <v>49</v>
      </c>
      <c r="F129" s="18"/>
      <c r="G129" s="116" t="s">
        <v>161</v>
      </c>
      <c r="H129" s="99" t="s">
        <v>257</v>
      </c>
      <c r="I129" s="49">
        <f t="shared" si="41"/>
        <v>55</v>
      </c>
      <c r="J129" s="49">
        <f t="shared" si="41"/>
        <v>1</v>
      </c>
      <c r="K129" s="49">
        <f t="shared" si="41"/>
        <v>17</v>
      </c>
      <c r="L129" s="49">
        <f t="shared" si="41"/>
        <v>37</v>
      </c>
      <c r="M129" s="20">
        <f t="shared" si="21"/>
        <v>1.8181818181818181E-2</v>
      </c>
      <c r="N129" s="20">
        <f t="shared" si="22"/>
        <v>0.30909090909090908</v>
      </c>
      <c r="O129" s="20">
        <f t="shared" si="23"/>
        <v>0.67272727272727273</v>
      </c>
      <c r="Q129" s="163" t="s">
        <v>230</v>
      </c>
      <c r="R129" s="165" t="s">
        <v>230</v>
      </c>
      <c r="S129" s="166">
        <f>SUM(S126:S128)</f>
        <v>324</v>
      </c>
      <c r="T129" s="166">
        <f>SUM(T126:T128)</f>
        <v>27</v>
      </c>
      <c r="U129" s="166">
        <f>SUM(U126:U128)</f>
        <v>160</v>
      </c>
      <c r="V129" s="166">
        <f>SUM(V126:V128)</f>
        <v>137</v>
      </c>
      <c r="W129" s="167">
        <f t="shared" si="38"/>
        <v>8.3333333333333329E-2</v>
      </c>
      <c r="X129" s="167">
        <f t="shared" si="38"/>
        <v>0.49382716049382713</v>
      </c>
      <c r="Y129" s="168">
        <f t="shared" si="38"/>
        <v>0.4228395061728395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f t="shared" si="41"/>
        <v>32</v>
      </c>
      <c r="J130" s="49">
        <f t="shared" si="41"/>
        <v>1</v>
      </c>
      <c r="K130" s="49">
        <f t="shared" si="41"/>
        <v>9</v>
      </c>
      <c r="L130" s="49">
        <f t="shared" si="41"/>
        <v>22</v>
      </c>
      <c r="M130" s="20">
        <f t="shared" si="21"/>
        <v>3.125E-2</v>
      </c>
      <c r="N130" s="20">
        <f t="shared" si="22"/>
        <v>0.28125</v>
      </c>
      <c r="O130" s="20">
        <f t="shared" si="23"/>
        <v>0.6875</v>
      </c>
      <c r="Q130" s="169" t="s">
        <v>238</v>
      </c>
      <c r="R130" s="170" t="s">
        <v>239</v>
      </c>
      <c r="S130" s="49">
        <f>B197</f>
        <v>29</v>
      </c>
      <c r="T130" s="49">
        <f>C197</f>
        <v>3</v>
      </c>
      <c r="U130" s="49">
        <f>D197</f>
        <v>12</v>
      </c>
      <c r="V130" s="49">
        <f>E197</f>
        <v>14</v>
      </c>
      <c r="W130" s="24">
        <f t="shared" si="38"/>
        <v>0.10344827586206896</v>
      </c>
      <c r="X130" s="24">
        <f t="shared" si="38"/>
        <v>0.41379310344827586</v>
      </c>
      <c r="Y130" s="20">
        <f t="shared" si="38"/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f t="shared" si="41"/>
        <v>1202</v>
      </c>
      <c r="J131" s="49">
        <f t="shared" si="41"/>
        <v>257</v>
      </c>
      <c r="K131" s="49">
        <f t="shared" si="41"/>
        <v>689</v>
      </c>
      <c r="L131" s="49">
        <f t="shared" si="41"/>
        <v>256</v>
      </c>
      <c r="M131" s="20">
        <f t="shared" si="21"/>
        <v>0.21381031613976706</v>
      </c>
      <c r="N131" s="20">
        <f t="shared" si="22"/>
        <v>0.57321131447587359</v>
      </c>
      <c r="O131" s="20">
        <f t="shared" si="23"/>
        <v>0.21297836938435941</v>
      </c>
      <c r="Q131" s="169" t="s">
        <v>238</v>
      </c>
      <c r="R131" s="170" t="s">
        <v>240</v>
      </c>
      <c r="S131" s="49">
        <f t="shared" ref="S131:V134" si="42">B201</f>
        <v>38</v>
      </c>
      <c r="T131" s="49">
        <f t="shared" si="42"/>
        <v>3</v>
      </c>
      <c r="U131" s="49">
        <f t="shared" si="42"/>
        <v>15</v>
      </c>
      <c r="V131" s="49">
        <f t="shared" si="42"/>
        <v>20</v>
      </c>
      <c r="W131" s="24">
        <f t="shared" si="38"/>
        <v>7.8947368421052627E-2</v>
      </c>
      <c r="X131" s="24">
        <f t="shared" si="38"/>
        <v>0.39473684210526316</v>
      </c>
      <c r="Y131" s="20">
        <f t="shared" si="38"/>
        <v>0.52631578947368418</v>
      </c>
    </row>
    <row r="132" spans="1:25" x14ac:dyDescent="0.15">
      <c r="A132" s="16" t="s">
        <v>51</v>
      </c>
      <c r="B132" s="26">
        <v>144</v>
      </c>
      <c r="C132" s="26">
        <v>14</v>
      </c>
      <c r="D132" s="26">
        <v>68</v>
      </c>
      <c r="E132" s="26">
        <v>62</v>
      </c>
      <c r="F132" s="18"/>
      <c r="G132" s="116" t="s">
        <v>161</v>
      </c>
      <c r="H132" s="99" t="s">
        <v>264</v>
      </c>
      <c r="I132" s="49">
        <f t="shared" si="41"/>
        <v>189</v>
      </c>
      <c r="J132" s="49">
        <f t="shared" si="41"/>
        <v>23</v>
      </c>
      <c r="K132" s="49">
        <f t="shared" si="41"/>
        <v>110</v>
      </c>
      <c r="L132" s="49">
        <f t="shared" si="41"/>
        <v>56</v>
      </c>
      <c r="M132" s="20">
        <f t="shared" ref="M132:M155" si="43">J132/I132</f>
        <v>0.12169312169312169</v>
      </c>
      <c r="N132" s="20">
        <f t="shared" ref="N132:N155" si="44">K132/I132</f>
        <v>0.58201058201058198</v>
      </c>
      <c r="O132" s="20">
        <f t="shared" ref="O132:O155" si="45">L132/I132</f>
        <v>0.29629629629629628</v>
      </c>
      <c r="Q132" s="169" t="s">
        <v>238</v>
      </c>
      <c r="R132" s="170" t="s">
        <v>241</v>
      </c>
      <c r="S132" s="49">
        <f t="shared" si="42"/>
        <v>526</v>
      </c>
      <c r="T132" s="49">
        <f t="shared" si="42"/>
        <v>108</v>
      </c>
      <c r="U132" s="49">
        <f t="shared" si="42"/>
        <v>281</v>
      </c>
      <c r="V132" s="49">
        <f t="shared" si="42"/>
        <v>137</v>
      </c>
      <c r="W132" s="24">
        <f t="shared" si="38"/>
        <v>0.20532319391634982</v>
      </c>
      <c r="X132" s="24">
        <f t="shared" si="38"/>
        <v>0.53422053231939159</v>
      </c>
      <c r="Y132" s="20">
        <f t="shared" si="38"/>
        <v>0.26045627376425856</v>
      </c>
    </row>
    <row r="133" spans="1:25" x14ac:dyDescent="0.15">
      <c r="A133" s="16" t="s">
        <v>151</v>
      </c>
      <c r="B133" s="26">
        <v>29</v>
      </c>
      <c r="C133" s="26">
        <v>0</v>
      </c>
      <c r="D133" s="26">
        <v>8</v>
      </c>
      <c r="E133" s="26">
        <v>21</v>
      </c>
      <c r="F133" s="27"/>
      <c r="G133" s="116" t="s">
        <v>161</v>
      </c>
      <c r="H133" s="99" t="s">
        <v>267</v>
      </c>
      <c r="I133" s="49">
        <f t="shared" si="41"/>
        <v>16</v>
      </c>
      <c r="J133" s="49">
        <f t="shared" si="41"/>
        <v>0</v>
      </c>
      <c r="K133" s="49">
        <f t="shared" si="41"/>
        <v>11</v>
      </c>
      <c r="L133" s="49">
        <f t="shared" si="41"/>
        <v>5</v>
      </c>
      <c r="M133" s="20">
        <f t="shared" si="43"/>
        <v>0</v>
      </c>
      <c r="N133" s="20">
        <f t="shared" si="44"/>
        <v>0.6875</v>
      </c>
      <c r="O133" s="20">
        <f t="shared" si="45"/>
        <v>0.3125</v>
      </c>
      <c r="Q133" s="169" t="s">
        <v>238</v>
      </c>
      <c r="R133" s="170" t="s">
        <v>243</v>
      </c>
      <c r="S133" s="49">
        <f t="shared" si="42"/>
        <v>295</v>
      </c>
      <c r="T133" s="49">
        <f t="shared" si="42"/>
        <v>57</v>
      </c>
      <c r="U133" s="49">
        <f t="shared" si="42"/>
        <v>160</v>
      </c>
      <c r="V133" s="49">
        <f t="shared" si="42"/>
        <v>78</v>
      </c>
      <c r="W133" s="24">
        <f t="shared" si="38"/>
        <v>0.19322033898305085</v>
      </c>
      <c r="X133" s="24">
        <f t="shared" si="38"/>
        <v>0.5423728813559322</v>
      </c>
      <c r="Y133" s="20">
        <f t="shared" si="38"/>
        <v>0.26440677966101694</v>
      </c>
    </row>
    <row r="134" spans="1:25" x14ac:dyDescent="0.15">
      <c r="A134" s="16" t="s">
        <v>62</v>
      </c>
      <c r="B134" s="26">
        <v>58</v>
      </c>
      <c r="C134" s="26">
        <v>0</v>
      </c>
      <c r="D134" s="26">
        <v>22</v>
      </c>
      <c r="E134" s="26">
        <v>36</v>
      </c>
      <c r="F134" s="18"/>
      <c r="G134" s="116" t="s">
        <v>161</v>
      </c>
      <c r="H134" s="99" t="s">
        <v>270</v>
      </c>
      <c r="I134" s="49">
        <f t="shared" si="41"/>
        <v>200</v>
      </c>
      <c r="J134" s="49">
        <f t="shared" si="41"/>
        <v>37</v>
      </c>
      <c r="K134" s="49">
        <f t="shared" si="41"/>
        <v>94</v>
      </c>
      <c r="L134" s="49">
        <f t="shared" si="41"/>
        <v>69</v>
      </c>
      <c r="M134" s="20">
        <f t="shared" si="43"/>
        <v>0.185</v>
      </c>
      <c r="N134" s="20">
        <f t="shared" si="44"/>
        <v>0.47</v>
      </c>
      <c r="O134" s="20">
        <f t="shared" si="45"/>
        <v>0.34499999999999997</v>
      </c>
      <c r="Q134" s="169" t="s">
        <v>238</v>
      </c>
      <c r="R134" s="170" t="s">
        <v>245</v>
      </c>
      <c r="S134" s="49">
        <f t="shared" si="42"/>
        <v>50</v>
      </c>
      <c r="T134" s="49">
        <f t="shared" si="42"/>
        <v>0</v>
      </c>
      <c r="U134" s="49">
        <f t="shared" si="42"/>
        <v>29</v>
      </c>
      <c r="V134" s="49">
        <f t="shared" si="42"/>
        <v>21</v>
      </c>
      <c r="W134" s="24">
        <f t="shared" si="38"/>
        <v>0</v>
      </c>
      <c r="X134" s="24">
        <f t="shared" si="38"/>
        <v>0.57999999999999996</v>
      </c>
      <c r="Y134" s="20">
        <f t="shared" si="38"/>
        <v>0.42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161</v>
      </c>
      <c r="H135" s="204" t="s">
        <v>265</v>
      </c>
      <c r="I135" s="205">
        <f>S147</f>
        <v>179</v>
      </c>
      <c r="J135" s="205">
        <f>T147</f>
        <v>13</v>
      </c>
      <c r="K135" s="205">
        <f>U147</f>
        <v>81</v>
      </c>
      <c r="L135" s="205">
        <f>V147</f>
        <v>85</v>
      </c>
      <c r="M135" s="206">
        <f t="shared" si="43"/>
        <v>7.2625698324022353E-2</v>
      </c>
      <c r="N135" s="206">
        <f t="shared" si="44"/>
        <v>0.45251396648044695</v>
      </c>
      <c r="O135" s="206">
        <f t="shared" si="45"/>
        <v>0.47486033519553073</v>
      </c>
      <c r="Q135" s="169" t="s">
        <v>238</v>
      </c>
      <c r="R135" s="179" t="s">
        <v>353</v>
      </c>
      <c r="S135" s="180">
        <f>SUM(S130:S134)</f>
        <v>938</v>
      </c>
      <c r="T135" s="180">
        <f>SUM(T130:T134)</f>
        <v>171</v>
      </c>
      <c r="U135" s="180">
        <f>SUM(U130:U134)</f>
        <v>497</v>
      </c>
      <c r="V135" s="180">
        <f>SUM(V130:V134)</f>
        <v>270</v>
      </c>
      <c r="W135" s="181">
        <f t="shared" si="38"/>
        <v>0.18230277185501065</v>
      </c>
      <c r="X135" s="181">
        <f t="shared" si="38"/>
        <v>0.52985074626865669</v>
      </c>
      <c r="Y135" s="182">
        <f t="shared" si="38"/>
        <v>0.2878464818763326</v>
      </c>
    </row>
    <row r="136" spans="1:25" x14ac:dyDescent="0.15">
      <c r="A136" s="16" t="s">
        <v>261</v>
      </c>
      <c r="B136" s="26">
        <v>48</v>
      </c>
      <c r="C136" s="26">
        <v>4</v>
      </c>
      <c r="D136" s="26">
        <v>14</v>
      </c>
      <c r="E136" s="26">
        <v>30</v>
      </c>
      <c r="F136" s="27"/>
      <c r="G136" s="116" t="s">
        <v>161</v>
      </c>
      <c r="H136" s="209" t="s">
        <v>272</v>
      </c>
      <c r="I136" s="210">
        <f>S151</f>
        <v>375</v>
      </c>
      <c r="J136" s="210">
        <f>T151</f>
        <v>43</v>
      </c>
      <c r="K136" s="210">
        <f>U151</f>
        <v>157</v>
      </c>
      <c r="L136" s="210">
        <f>V151</f>
        <v>175</v>
      </c>
      <c r="M136" s="211">
        <f t="shared" si="43"/>
        <v>0.11466666666666667</v>
      </c>
      <c r="N136" s="211">
        <f t="shared" si="44"/>
        <v>0.41866666666666669</v>
      </c>
      <c r="O136" s="211">
        <f t="shared" si="45"/>
        <v>0.46666666666666667</v>
      </c>
      <c r="Q136" s="186" t="s">
        <v>244</v>
      </c>
      <c r="R136" s="187" t="s">
        <v>248</v>
      </c>
      <c r="S136" s="49">
        <f t="shared" ref="S136:V137" si="46">B205</f>
        <v>5</v>
      </c>
      <c r="T136" s="49">
        <f t="shared" si="46"/>
        <v>0</v>
      </c>
      <c r="U136" s="49">
        <f t="shared" si="46"/>
        <v>4</v>
      </c>
      <c r="V136" s="49">
        <f t="shared" si="46"/>
        <v>1</v>
      </c>
      <c r="W136" s="24">
        <f t="shared" si="38"/>
        <v>0</v>
      </c>
      <c r="X136" s="24">
        <f t="shared" si="38"/>
        <v>0.8</v>
      </c>
      <c r="Y136" s="20">
        <f t="shared" si="38"/>
        <v>0.2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f t="shared" ref="I137:L138" si="47">B228</f>
        <v>69</v>
      </c>
      <c r="J137" s="139">
        <f t="shared" si="47"/>
        <v>5</v>
      </c>
      <c r="K137" s="139">
        <f t="shared" si="47"/>
        <v>37</v>
      </c>
      <c r="L137" s="139">
        <f t="shared" si="47"/>
        <v>27</v>
      </c>
      <c r="M137" s="20">
        <f t="shared" si="43"/>
        <v>7.2463768115942032E-2</v>
      </c>
      <c r="N137" s="20">
        <f t="shared" si="44"/>
        <v>0.53623188405797106</v>
      </c>
      <c r="O137" s="20">
        <f t="shared" si="45"/>
        <v>0.39130434782608697</v>
      </c>
      <c r="Q137" s="186" t="s">
        <v>244</v>
      </c>
      <c r="R137" s="187" t="s">
        <v>250</v>
      </c>
      <c r="S137" s="49">
        <f t="shared" si="46"/>
        <v>12</v>
      </c>
      <c r="T137" s="49">
        <f t="shared" si="46"/>
        <v>0</v>
      </c>
      <c r="U137" s="49">
        <f t="shared" si="46"/>
        <v>0</v>
      </c>
      <c r="V137" s="49">
        <f t="shared" si="46"/>
        <v>12</v>
      </c>
      <c r="W137" s="24">
        <f t="shared" si="38"/>
        <v>0</v>
      </c>
      <c r="X137" s="24">
        <f t="shared" si="38"/>
        <v>0</v>
      </c>
      <c r="Y137" s="20">
        <f t="shared" si="38"/>
        <v>1</v>
      </c>
    </row>
    <row r="138" spans="1:25" x14ac:dyDescent="0.15">
      <c r="A138" s="16" t="s">
        <v>266</v>
      </c>
      <c r="B138" s="26">
        <v>32</v>
      </c>
      <c r="C138" s="26">
        <v>3</v>
      </c>
      <c r="D138" s="26">
        <v>14</v>
      </c>
      <c r="E138" s="26">
        <v>15</v>
      </c>
      <c r="F138" s="18"/>
      <c r="G138" s="116" t="s">
        <v>161</v>
      </c>
      <c r="H138" s="99" t="s">
        <v>280</v>
      </c>
      <c r="I138" s="139">
        <f t="shared" si="47"/>
        <v>482</v>
      </c>
      <c r="J138" s="139">
        <f t="shared" si="47"/>
        <v>89</v>
      </c>
      <c r="K138" s="139">
        <f t="shared" si="47"/>
        <v>301</v>
      </c>
      <c r="L138" s="139">
        <f t="shared" si="47"/>
        <v>92</v>
      </c>
      <c r="M138" s="20">
        <f t="shared" si="43"/>
        <v>0.18464730290456433</v>
      </c>
      <c r="N138" s="20">
        <f t="shared" si="44"/>
        <v>0.62448132780082988</v>
      </c>
      <c r="O138" s="20">
        <f t="shared" si="45"/>
        <v>0.1908713692946058</v>
      </c>
      <c r="Q138" s="186" t="s">
        <v>244</v>
      </c>
      <c r="R138" s="188" t="s">
        <v>244</v>
      </c>
      <c r="S138" s="189">
        <f>SUM(S136:S137)</f>
        <v>17</v>
      </c>
      <c r="T138" s="189">
        <f>SUM(T136:T137)</f>
        <v>0</v>
      </c>
      <c r="U138" s="189">
        <f>SUM(U136:U137)</f>
        <v>4</v>
      </c>
      <c r="V138" s="189">
        <f>SUM(V136:V137)</f>
        <v>13</v>
      </c>
      <c r="W138" s="190">
        <f t="shared" si="38"/>
        <v>0</v>
      </c>
      <c r="X138" s="190">
        <f t="shared" si="38"/>
        <v>0.23529411764705882</v>
      </c>
      <c r="Y138" s="191">
        <f t="shared" si="38"/>
        <v>0.76470588235294112</v>
      </c>
    </row>
    <row r="139" spans="1:25" x14ac:dyDescent="0.15">
      <c r="A139" s="16" t="s">
        <v>269</v>
      </c>
      <c r="B139" s="26">
        <v>86</v>
      </c>
      <c r="C139" s="26">
        <v>7</v>
      </c>
      <c r="D139" s="26">
        <v>35</v>
      </c>
      <c r="E139" s="26">
        <v>44</v>
      </c>
      <c r="F139" s="18"/>
      <c r="G139" s="116" t="s">
        <v>161</v>
      </c>
      <c r="H139" s="216" t="s">
        <v>282</v>
      </c>
      <c r="I139" s="217">
        <f>S154</f>
        <v>125</v>
      </c>
      <c r="J139" s="217">
        <f>T154</f>
        <v>24</v>
      </c>
      <c r="K139" s="217">
        <f>U154</f>
        <v>72</v>
      </c>
      <c r="L139" s="217">
        <f>V154</f>
        <v>29</v>
      </c>
      <c r="M139" s="218">
        <f t="shared" si="43"/>
        <v>0.192</v>
      </c>
      <c r="N139" s="218">
        <f t="shared" si="44"/>
        <v>0.57599999999999996</v>
      </c>
      <c r="O139" s="218">
        <f t="shared" si="45"/>
        <v>0.23200000000000001</v>
      </c>
      <c r="Q139" s="192" t="s">
        <v>247</v>
      </c>
      <c r="R139" s="193" t="s">
        <v>253</v>
      </c>
      <c r="S139" s="49">
        <f t="shared" ref="S139:V140" si="48">B208</f>
        <v>127</v>
      </c>
      <c r="T139" s="49">
        <f t="shared" si="48"/>
        <v>14</v>
      </c>
      <c r="U139" s="49">
        <f t="shared" si="48"/>
        <v>59</v>
      </c>
      <c r="V139" s="49">
        <f t="shared" si="48"/>
        <v>54</v>
      </c>
      <c r="W139" s="24">
        <f t="shared" si="38"/>
        <v>0.11023622047244094</v>
      </c>
      <c r="X139" s="24">
        <f t="shared" si="38"/>
        <v>0.46456692913385828</v>
      </c>
      <c r="Y139" s="20">
        <f t="shared" si="38"/>
        <v>0.42519685039370081</v>
      </c>
    </row>
    <row r="140" spans="1:25" x14ac:dyDescent="0.15">
      <c r="A140" s="16" t="s">
        <v>271</v>
      </c>
      <c r="B140" s="26">
        <v>33</v>
      </c>
      <c r="C140" s="26">
        <v>0</v>
      </c>
      <c r="D140" s="26">
        <v>13</v>
      </c>
      <c r="E140" s="26">
        <v>20</v>
      </c>
      <c r="F140" s="27"/>
      <c r="G140" s="221" t="s">
        <v>285</v>
      </c>
      <c r="H140" s="222" t="s">
        <v>286</v>
      </c>
      <c r="I140" s="49">
        <f t="shared" ref="I140:L149" si="49">B233</f>
        <v>126</v>
      </c>
      <c r="J140" s="49">
        <f t="shared" si="49"/>
        <v>4</v>
      </c>
      <c r="K140" s="49">
        <f t="shared" si="49"/>
        <v>44</v>
      </c>
      <c r="L140" s="49">
        <f t="shared" si="49"/>
        <v>78</v>
      </c>
      <c r="M140" s="20">
        <f t="shared" si="43"/>
        <v>3.1746031746031744E-2</v>
      </c>
      <c r="N140" s="20">
        <f t="shared" si="44"/>
        <v>0.34920634920634919</v>
      </c>
      <c r="O140" s="20">
        <f t="shared" si="45"/>
        <v>0.61904761904761907</v>
      </c>
      <c r="Q140" s="192" t="s">
        <v>247</v>
      </c>
      <c r="R140" s="193" t="s">
        <v>255</v>
      </c>
      <c r="S140" s="49">
        <f t="shared" si="48"/>
        <v>70</v>
      </c>
      <c r="T140" s="49">
        <f t="shared" si="48"/>
        <v>9</v>
      </c>
      <c r="U140" s="49">
        <f t="shared" si="48"/>
        <v>36</v>
      </c>
      <c r="V140" s="49">
        <f t="shared" si="48"/>
        <v>25</v>
      </c>
      <c r="W140" s="24">
        <f t="shared" si="38"/>
        <v>0.12857142857142856</v>
      </c>
      <c r="X140" s="24">
        <f t="shared" si="38"/>
        <v>0.51428571428571423</v>
      </c>
      <c r="Y140" s="20">
        <f t="shared" si="38"/>
        <v>0.35714285714285715</v>
      </c>
    </row>
    <row r="141" spans="1:25" x14ac:dyDescent="0.15">
      <c r="A141" s="16" t="s">
        <v>274</v>
      </c>
      <c r="B141" s="26">
        <v>90</v>
      </c>
      <c r="C141" s="26">
        <v>9</v>
      </c>
      <c r="D141" s="26">
        <v>46</v>
      </c>
      <c r="E141" s="26">
        <v>35</v>
      </c>
      <c r="F141" s="18"/>
      <c r="G141" s="221" t="s">
        <v>285</v>
      </c>
      <c r="H141" s="223" t="s">
        <v>289</v>
      </c>
      <c r="I141" s="49">
        <f t="shared" si="49"/>
        <v>517</v>
      </c>
      <c r="J141" s="49">
        <f t="shared" si="49"/>
        <v>21</v>
      </c>
      <c r="K141" s="49">
        <f t="shared" si="49"/>
        <v>211</v>
      </c>
      <c r="L141" s="49">
        <f t="shared" si="49"/>
        <v>285</v>
      </c>
      <c r="M141" s="20">
        <f t="shared" si="43"/>
        <v>4.0618955512572531E-2</v>
      </c>
      <c r="N141" s="20">
        <f t="shared" si="44"/>
        <v>0.40812379110251451</v>
      </c>
      <c r="O141" s="20">
        <f t="shared" si="45"/>
        <v>0.55125725338491294</v>
      </c>
      <c r="Q141" s="192" t="s">
        <v>247</v>
      </c>
      <c r="R141" s="194" t="s">
        <v>247</v>
      </c>
      <c r="S141" s="195">
        <f>SUM(S139:S140)</f>
        <v>197</v>
      </c>
      <c r="T141" s="195">
        <f>SUM(T139:T140)</f>
        <v>23</v>
      </c>
      <c r="U141" s="195">
        <f>SUM(U139:U140)</f>
        <v>95</v>
      </c>
      <c r="V141" s="195">
        <f>SUM(V139:V140)</f>
        <v>79</v>
      </c>
      <c r="W141" s="196">
        <f t="shared" si="38"/>
        <v>0.116751269035533</v>
      </c>
      <c r="X141" s="196">
        <f t="shared" si="38"/>
        <v>0.48223350253807107</v>
      </c>
      <c r="Y141" s="197">
        <f t="shared" si="38"/>
        <v>0.40101522842639592</v>
      </c>
    </row>
    <row r="142" spans="1:25" x14ac:dyDescent="0.15">
      <c r="A142" s="212" t="s">
        <v>276</v>
      </c>
      <c r="B142" s="139">
        <v>36</v>
      </c>
      <c r="C142" s="139">
        <v>4</v>
      </c>
      <c r="D142" s="139">
        <v>19</v>
      </c>
      <c r="E142" s="139">
        <v>13</v>
      </c>
      <c r="F142" s="18"/>
      <c r="G142" s="221" t="s">
        <v>285</v>
      </c>
      <c r="H142" s="228" t="s">
        <v>291</v>
      </c>
      <c r="I142" s="49">
        <f t="shared" si="49"/>
        <v>339</v>
      </c>
      <c r="J142" s="49">
        <f t="shared" si="49"/>
        <v>11</v>
      </c>
      <c r="K142" s="49">
        <f t="shared" si="49"/>
        <v>128</v>
      </c>
      <c r="L142" s="49">
        <f t="shared" si="49"/>
        <v>200</v>
      </c>
      <c r="M142" s="20">
        <f t="shared" si="43"/>
        <v>3.2448377581120944E-2</v>
      </c>
      <c r="N142" s="20">
        <f t="shared" si="44"/>
        <v>0.3775811209439528</v>
      </c>
      <c r="O142" s="20">
        <f t="shared" si="45"/>
        <v>0.58997050147492625</v>
      </c>
      <c r="Q142" s="97" t="s">
        <v>254</v>
      </c>
      <c r="R142" s="98" t="s">
        <v>258</v>
      </c>
      <c r="S142" s="49">
        <f t="shared" ref="S142:V143" si="50">B214</f>
        <v>152</v>
      </c>
      <c r="T142" s="49">
        <f t="shared" si="50"/>
        <v>17</v>
      </c>
      <c r="U142" s="49">
        <f t="shared" si="50"/>
        <v>55</v>
      </c>
      <c r="V142" s="49">
        <f t="shared" si="50"/>
        <v>80</v>
      </c>
      <c r="W142" s="24">
        <f t="shared" si="38"/>
        <v>0.1118421052631579</v>
      </c>
      <c r="X142" s="24">
        <f t="shared" si="38"/>
        <v>0.36184210526315791</v>
      </c>
      <c r="Y142" s="20">
        <f t="shared" si="38"/>
        <v>0.52631578947368418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15</v>
      </c>
      <c r="E143" s="26">
        <v>17</v>
      </c>
      <c r="F143" s="27"/>
      <c r="G143" s="221" t="s">
        <v>285</v>
      </c>
      <c r="H143" s="229" t="s">
        <v>292</v>
      </c>
      <c r="I143" s="49">
        <f t="shared" si="49"/>
        <v>309</v>
      </c>
      <c r="J143" s="49">
        <f t="shared" si="49"/>
        <v>12</v>
      </c>
      <c r="K143" s="49">
        <f t="shared" si="49"/>
        <v>129</v>
      </c>
      <c r="L143" s="49">
        <f t="shared" si="49"/>
        <v>168</v>
      </c>
      <c r="M143" s="20">
        <f t="shared" si="43"/>
        <v>3.8834951456310676E-2</v>
      </c>
      <c r="N143" s="20">
        <f t="shared" si="44"/>
        <v>0.41747572815533979</v>
      </c>
      <c r="O143" s="20">
        <f t="shared" si="45"/>
        <v>0.5436893203883495</v>
      </c>
      <c r="Q143" s="97" t="s">
        <v>254</v>
      </c>
      <c r="R143" s="98" t="s">
        <v>260</v>
      </c>
      <c r="S143" s="49">
        <f t="shared" si="50"/>
        <v>311</v>
      </c>
      <c r="T143" s="49">
        <f t="shared" si="50"/>
        <v>20</v>
      </c>
      <c r="U143" s="49">
        <f t="shared" si="50"/>
        <v>135</v>
      </c>
      <c r="V143" s="49">
        <f t="shared" si="50"/>
        <v>156</v>
      </c>
      <c r="W143" s="24">
        <f t="shared" si="38"/>
        <v>6.4308681672025719E-2</v>
      </c>
      <c r="X143" s="24">
        <f t="shared" si="38"/>
        <v>0.43408360128617363</v>
      </c>
      <c r="Y143" s="20">
        <f t="shared" si="38"/>
        <v>0.50160771704180063</v>
      </c>
    </row>
    <row r="144" spans="1:25" x14ac:dyDescent="0.15">
      <c r="A144" s="16" t="s">
        <v>281</v>
      </c>
      <c r="B144" s="26">
        <v>81</v>
      </c>
      <c r="C144" s="26">
        <v>2</v>
      </c>
      <c r="D144" s="26">
        <v>46</v>
      </c>
      <c r="E144" s="26">
        <v>33</v>
      </c>
      <c r="G144" s="221" t="s">
        <v>285</v>
      </c>
      <c r="H144" s="230" t="s">
        <v>293</v>
      </c>
      <c r="I144" s="49">
        <f t="shared" si="49"/>
        <v>679</v>
      </c>
      <c r="J144" s="49">
        <f t="shared" si="49"/>
        <v>57</v>
      </c>
      <c r="K144" s="49">
        <f t="shared" si="49"/>
        <v>311</v>
      </c>
      <c r="L144" s="49">
        <f t="shared" si="49"/>
        <v>311</v>
      </c>
      <c r="M144" s="20">
        <f t="shared" si="43"/>
        <v>8.3946980854197342E-2</v>
      </c>
      <c r="N144" s="20">
        <f t="shared" si="44"/>
        <v>0.45802650957290131</v>
      </c>
      <c r="O144" s="20">
        <f t="shared" si="45"/>
        <v>0.45802650957290131</v>
      </c>
      <c r="Q144" s="97" t="s">
        <v>254</v>
      </c>
      <c r="R144" s="102" t="s">
        <v>254</v>
      </c>
      <c r="S144" s="103">
        <f>SUM(S142:S143)</f>
        <v>463</v>
      </c>
      <c r="T144" s="103">
        <f>SUM(T142:T143)</f>
        <v>37</v>
      </c>
      <c r="U144" s="103">
        <f>SUM(U142:U143)</f>
        <v>190</v>
      </c>
      <c r="V144" s="103">
        <f>SUM(V142:V143)</f>
        <v>236</v>
      </c>
      <c r="W144" s="104">
        <f t="shared" si="38"/>
        <v>7.9913606911447083E-2</v>
      </c>
      <c r="X144" s="104">
        <f t="shared" si="38"/>
        <v>0.41036717062634992</v>
      </c>
      <c r="Y144" s="119">
        <f t="shared" si="38"/>
        <v>0.50971922246220303</v>
      </c>
    </row>
    <row r="145" spans="1:25" x14ac:dyDescent="0.15">
      <c r="A145" s="16" t="s">
        <v>284</v>
      </c>
      <c r="B145" s="26">
        <v>313</v>
      </c>
      <c r="C145" s="26">
        <v>52</v>
      </c>
      <c r="D145" s="26">
        <v>164</v>
      </c>
      <c r="E145" s="26">
        <v>97</v>
      </c>
      <c r="G145" s="221" t="s">
        <v>285</v>
      </c>
      <c r="H145" s="231" t="s">
        <v>295</v>
      </c>
      <c r="I145" s="49">
        <f t="shared" si="49"/>
        <v>1286</v>
      </c>
      <c r="J145" s="49">
        <f t="shared" si="49"/>
        <v>219</v>
      </c>
      <c r="K145" s="49">
        <f t="shared" si="49"/>
        <v>710</v>
      </c>
      <c r="L145" s="49">
        <f t="shared" si="49"/>
        <v>357</v>
      </c>
      <c r="M145" s="20">
        <f t="shared" si="43"/>
        <v>0.1702954898911353</v>
      </c>
      <c r="N145" s="20">
        <f t="shared" si="44"/>
        <v>0.55209953343701401</v>
      </c>
      <c r="O145" s="20">
        <f t="shared" si="45"/>
        <v>0.27760497667185069</v>
      </c>
      <c r="Q145" s="198" t="s">
        <v>265</v>
      </c>
      <c r="R145" s="199" t="s">
        <v>265</v>
      </c>
      <c r="S145" s="49">
        <f t="shared" ref="S145:V146" si="51">B223</f>
        <v>174</v>
      </c>
      <c r="T145" s="49">
        <f t="shared" si="51"/>
        <v>13</v>
      </c>
      <c r="U145" s="49">
        <f t="shared" si="51"/>
        <v>78</v>
      </c>
      <c r="V145" s="49">
        <f t="shared" si="51"/>
        <v>83</v>
      </c>
      <c r="W145" s="24">
        <f t="shared" si="38"/>
        <v>7.4712643678160925E-2</v>
      </c>
      <c r="X145" s="24">
        <f t="shared" si="38"/>
        <v>0.44827586206896552</v>
      </c>
      <c r="Y145" s="20">
        <f t="shared" si="38"/>
        <v>0.47701149425287354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26</v>
      </c>
      <c r="E146" s="26">
        <v>30</v>
      </c>
      <c r="G146" s="221" t="s">
        <v>285</v>
      </c>
      <c r="H146" s="232" t="s">
        <v>297</v>
      </c>
      <c r="I146" s="49">
        <f t="shared" si="49"/>
        <v>678</v>
      </c>
      <c r="J146" s="49">
        <f t="shared" si="49"/>
        <v>89</v>
      </c>
      <c r="K146" s="49">
        <f t="shared" si="49"/>
        <v>329</v>
      </c>
      <c r="L146" s="49">
        <f t="shared" si="49"/>
        <v>260</v>
      </c>
      <c r="M146" s="20">
        <f t="shared" si="43"/>
        <v>0.13126843657817108</v>
      </c>
      <c r="N146" s="20">
        <f t="shared" si="44"/>
        <v>0.48525073746312686</v>
      </c>
      <c r="O146" s="20">
        <f t="shared" si="45"/>
        <v>0.38348082595870209</v>
      </c>
      <c r="Q146" s="198" t="s">
        <v>265</v>
      </c>
      <c r="R146" s="199" t="s">
        <v>268</v>
      </c>
      <c r="S146" s="49">
        <f t="shared" si="51"/>
        <v>5</v>
      </c>
      <c r="T146" s="49">
        <f t="shared" si="51"/>
        <v>0</v>
      </c>
      <c r="U146" s="49">
        <f t="shared" si="51"/>
        <v>3</v>
      </c>
      <c r="V146" s="49">
        <f t="shared" si="51"/>
        <v>2</v>
      </c>
      <c r="W146" s="24">
        <f t="shared" si="38"/>
        <v>0</v>
      </c>
      <c r="X146" s="24">
        <f t="shared" si="38"/>
        <v>0.6</v>
      </c>
      <c r="Y146" s="20">
        <f t="shared" si="38"/>
        <v>0.4</v>
      </c>
    </row>
    <row r="147" spans="1:25" x14ac:dyDescent="0.15">
      <c r="A147" s="16" t="s">
        <v>290</v>
      </c>
      <c r="B147" s="26">
        <v>177</v>
      </c>
      <c r="C147" s="26">
        <v>24</v>
      </c>
      <c r="D147" s="26">
        <v>86</v>
      </c>
      <c r="E147" s="26">
        <v>67</v>
      </c>
      <c r="G147" s="221" t="s">
        <v>285</v>
      </c>
      <c r="H147" s="233" t="s">
        <v>299</v>
      </c>
      <c r="I147" s="49">
        <f t="shared" si="49"/>
        <v>363</v>
      </c>
      <c r="J147" s="49">
        <f t="shared" si="49"/>
        <v>23</v>
      </c>
      <c r="K147" s="49">
        <f t="shared" si="49"/>
        <v>153</v>
      </c>
      <c r="L147" s="49">
        <f t="shared" si="49"/>
        <v>187</v>
      </c>
      <c r="M147" s="20">
        <f t="shared" si="43"/>
        <v>6.3360881542699726E-2</v>
      </c>
      <c r="N147" s="20">
        <f t="shared" si="44"/>
        <v>0.42148760330578511</v>
      </c>
      <c r="O147" s="20">
        <f t="shared" si="45"/>
        <v>0.51515151515151514</v>
      </c>
      <c r="Q147" s="198" t="s">
        <v>265</v>
      </c>
      <c r="R147" s="200" t="s">
        <v>265</v>
      </c>
      <c r="S147" s="201">
        <f>SUM(S145:S146)</f>
        <v>179</v>
      </c>
      <c r="T147" s="201">
        <f>SUM(T145:T146)</f>
        <v>13</v>
      </c>
      <c r="U147" s="201">
        <f>SUM(U145:U146)</f>
        <v>81</v>
      </c>
      <c r="V147" s="201">
        <f>SUM(V145:V146)</f>
        <v>85</v>
      </c>
      <c r="W147" s="202">
        <f t="shared" si="38"/>
        <v>7.2625698324022353E-2</v>
      </c>
      <c r="X147" s="202">
        <f t="shared" si="38"/>
        <v>0.45251396648044695</v>
      </c>
      <c r="Y147" s="203">
        <f t="shared" si="38"/>
        <v>0.47486033519553073</v>
      </c>
    </row>
    <row r="148" spans="1:25" x14ac:dyDescent="0.15">
      <c r="A148" s="16" t="s">
        <v>184</v>
      </c>
      <c r="B148" s="26">
        <v>124</v>
      </c>
      <c r="C148" s="26">
        <v>12</v>
      </c>
      <c r="D148" s="26">
        <v>71</v>
      </c>
      <c r="E148" s="26">
        <v>41</v>
      </c>
      <c r="G148" s="221" t="s">
        <v>285</v>
      </c>
      <c r="H148" s="234" t="s">
        <v>301</v>
      </c>
      <c r="I148" s="49">
        <f t="shared" si="49"/>
        <v>381</v>
      </c>
      <c r="J148" s="49">
        <f t="shared" si="49"/>
        <v>38</v>
      </c>
      <c r="K148" s="49">
        <f t="shared" si="49"/>
        <v>180</v>
      </c>
      <c r="L148" s="49">
        <f t="shared" si="49"/>
        <v>163</v>
      </c>
      <c r="M148" s="20">
        <f t="shared" si="43"/>
        <v>9.9737532808398949E-2</v>
      </c>
      <c r="N148" s="20">
        <f t="shared" si="44"/>
        <v>0.47244094488188976</v>
      </c>
      <c r="O148" s="20">
        <f t="shared" si="45"/>
        <v>0.42782152230971127</v>
      </c>
      <c r="Q148" s="207" t="s">
        <v>272</v>
      </c>
      <c r="R148" s="208" t="s">
        <v>273</v>
      </c>
      <c r="S148" s="49">
        <f t="shared" ref="S148:V150" si="52">B225</f>
        <v>172</v>
      </c>
      <c r="T148" s="49">
        <f t="shared" si="52"/>
        <v>15</v>
      </c>
      <c r="U148" s="49">
        <f t="shared" si="52"/>
        <v>70</v>
      </c>
      <c r="V148" s="49">
        <f t="shared" si="52"/>
        <v>87</v>
      </c>
      <c r="W148" s="24">
        <f t="shared" ref="W148:Y154" si="53">T148/$S148</f>
        <v>8.7209302325581398E-2</v>
      </c>
      <c r="X148" s="24">
        <f t="shared" si="53"/>
        <v>0.40697674418604651</v>
      </c>
      <c r="Y148" s="20">
        <f t="shared" si="53"/>
        <v>0.5058139534883721</v>
      </c>
    </row>
    <row r="149" spans="1:25" ht="14.25" thickBot="1" x14ac:dyDescent="0.2">
      <c r="A149" s="16" t="s">
        <v>186</v>
      </c>
      <c r="B149" s="26">
        <v>256</v>
      </c>
      <c r="C149" s="26">
        <v>54</v>
      </c>
      <c r="D149" s="26">
        <v>134</v>
      </c>
      <c r="E149" s="26">
        <v>68</v>
      </c>
      <c r="G149" s="221" t="s">
        <v>285</v>
      </c>
      <c r="H149" s="235" t="s">
        <v>303</v>
      </c>
      <c r="I149" s="236">
        <f>B242</f>
        <v>966</v>
      </c>
      <c r="J149" s="236">
        <f t="shared" si="49"/>
        <v>201</v>
      </c>
      <c r="K149" s="236">
        <f t="shared" si="49"/>
        <v>529</v>
      </c>
      <c r="L149" s="236">
        <f t="shared" si="49"/>
        <v>236</v>
      </c>
      <c r="M149" s="237">
        <f t="shared" si="43"/>
        <v>0.20807453416149069</v>
      </c>
      <c r="N149" s="237">
        <f t="shared" si="44"/>
        <v>0.54761904761904767</v>
      </c>
      <c r="O149" s="237">
        <f t="shared" si="45"/>
        <v>0.2443064182194617</v>
      </c>
      <c r="Q149" s="207" t="s">
        <v>272</v>
      </c>
      <c r="R149" s="208" t="s">
        <v>275</v>
      </c>
      <c r="S149" s="49">
        <f t="shared" si="52"/>
        <v>118</v>
      </c>
      <c r="T149" s="49">
        <f t="shared" si="52"/>
        <v>22</v>
      </c>
      <c r="U149" s="49">
        <f t="shared" si="52"/>
        <v>47</v>
      </c>
      <c r="V149" s="49">
        <f t="shared" si="52"/>
        <v>49</v>
      </c>
      <c r="W149" s="24">
        <f t="shared" si="53"/>
        <v>0.1864406779661017</v>
      </c>
      <c r="X149" s="24">
        <f t="shared" si="53"/>
        <v>0.39830508474576271</v>
      </c>
      <c r="Y149" s="20">
        <f t="shared" si="53"/>
        <v>0.4152542372881356</v>
      </c>
    </row>
    <row r="150" spans="1:25" ht="14.25" thickTop="1" x14ac:dyDescent="0.15">
      <c r="A150" s="16" t="s">
        <v>294</v>
      </c>
      <c r="B150" s="26">
        <v>103</v>
      </c>
      <c r="C150" s="26">
        <v>12</v>
      </c>
      <c r="D150" s="26">
        <v>58</v>
      </c>
      <c r="E150" s="26">
        <v>33</v>
      </c>
      <c r="H150" s="238" t="s">
        <v>305</v>
      </c>
      <c r="I150" s="239">
        <f>SUM(I2:I149)</f>
        <v>97551</v>
      </c>
      <c r="J150" s="239">
        <f>SUM(J2:J149)</f>
        <v>13596</v>
      </c>
      <c r="K150" s="239">
        <f>SUM(K2:K149)</f>
        <v>53339</v>
      </c>
      <c r="L150" s="239">
        <f>SUM(L2:L149)</f>
        <v>30616</v>
      </c>
      <c r="M150" s="240">
        <f>J150/$I150</f>
        <v>0.13937325091490604</v>
      </c>
      <c r="N150" s="240">
        <f>K150/$I150</f>
        <v>0.54678065832231348</v>
      </c>
      <c r="O150" s="240">
        <f>L150/$I150</f>
        <v>0.31384609076278047</v>
      </c>
      <c r="Q150" s="207" t="s">
        <v>272</v>
      </c>
      <c r="R150" s="208" t="s">
        <v>278</v>
      </c>
      <c r="S150" s="49">
        <f t="shared" si="52"/>
        <v>85</v>
      </c>
      <c r="T150" s="49">
        <f t="shared" si="52"/>
        <v>6</v>
      </c>
      <c r="U150" s="49">
        <f t="shared" si="52"/>
        <v>40</v>
      </c>
      <c r="V150" s="49">
        <f t="shared" si="52"/>
        <v>39</v>
      </c>
      <c r="W150" s="24">
        <f t="shared" si="53"/>
        <v>7.0588235294117646E-2</v>
      </c>
      <c r="X150" s="24">
        <f t="shared" si="53"/>
        <v>0.47058823529411764</v>
      </c>
      <c r="Y150" s="20">
        <f t="shared" si="53"/>
        <v>0.45882352941176469</v>
      </c>
    </row>
    <row r="151" spans="1:25" x14ac:dyDescent="0.15">
      <c r="A151" s="16" t="s">
        <v>296</v>
      </c>
      <c r="B151" s="26">
        <v>119</v>
      </c>
      <c r="C151" s="26">
        <v>17</v>
      </c>
      <c r="D151" s="26">
        <v>63</v>
      </c>
      <c r="E151" s="26">
        <v>39</v>
      </c>
      <c r="H151" s="241" t="s">
        <v>307</v>
      </c>
      <c r="Q151" s="207" t="s">
        <v>272</v>
      </c>
      <c r="R151" s="213" t="s">
        <v>272</v>
      </c>
      <c r="S151" s="214">
        <f>SUM(S148:S150)</f>
        <v>375</v>
      </c>
      <c r="T151" s="214">
        <f>SUM(T148:T150)</f>
        <v>43</v>
      </c>
      <c r="U151" s="214">
        <f>SUM(U148:U150)</f>
        <v>157</v>
      </c>
      <c r="V151" s="214">
        <f>SUM(V148:V150)</f>
        <v>175</v>
      </c>
      <c r="W151" s="215">
        <f t="shared" si="53"/>
        <v>0.11466666666666667</v>
      </c>
      <c r="X151" s="215">
        <f t="shared" si="53"/>
        <v>0.41866666666666669</v>
      </c>
      <c r="Y151" s="211">
        <f t="shared" si="53"/>
        <v>0.46666666666666667</v>
      </c>
    </row>
    <row r="152" spans="1:25" x14ac:dyDescent="0.15">
      <c r="A152" s="16" t="s">
        <v>298</v>
      </c>
      <c r="B152" s="26">
        <v>191</v>
      </c>
      <c r="C152" s="26">
        <v>43</v>
      </c>
      <c r="D152" s="26">
        <v>92</v>
      </c>
      <c r="E152" s="26">
        <v>56</v>
      </c>
      <c r="G152" s="7"/>
      <c r="Q152" s="219" t="s">
        <v>282</v>
      </c>
      <c r="R152" s="220" t="s">
        <v>283</v>
      </c>
      <c r="S152" s="49">
        <f t="shared" ref="S152:V153" si="54">B231</f>
        <v>105</v>
      </c>
      <c r="T152" s="49">
        <f t="shared" si="54"/>
        <v>15</v>
      </c>
      <c r="U152" s="49">
        <f t="shared" si="54"/>
        <v>62</v>
      </c>
      <c r="V152" s="49">
        <f t="shared" si="54"/>
        <v>28</v>
      </c>
      <c r="W152" s="24">
        <f t="shared" si="53"/>
        <v>0.14285714285714285</v>
      </c>
      <c r="X152" s="24">
        <f t="shared" si="53"/>
        <v>0.59047619047619049</v>
      </c>
      <c r="Y152" s="20">
        <f t="shared" si="53"/>
        <v>0.26666666666666666</v>
      </c>
    </row>
    <row r="153" spans="1:25" x14ac:dyDescent="0.15">
      <c r="A153" s="16" t="s">
        <v>300</v>
      </c>
      <c r="B153" s="26">
        <v>51</v>
      </c>
      <c r="C153" s="26">
        <v>2</v>
      </c>
      <c r="D153" s="26">
        <v>38</v>
      </c>
      <c r="E153" s="26">
        <v>11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f t="shared" si="54"/>
        <v>20</v>
      </c>
      <c r="T153" s="49">
        <f t="shared" si="54"/>
        <v>9</v>
      </c>
      <c r="U153" s="49">
        <f t="shared" si="54"/>
        <v>10</v>
      </c>
      <c r="V153" s="49">
        <f t="shared" si="54"/>
        <v>1</v>
      </c>
      <c r="W153" s="24">
        <f t="shared" si="53"/>
        <v>0.45</v>
      </c>
      <c r="X153" s="24">
        <f t="shared" si="53"/>
        <v>0.5</v>
      </c>
      <c r="Y153" s="20">
        <f t="shared" si="53"/>
        <v>0.05</v>
      </c>
    </row>
    <row r="154" spans="1:25" x14ac:dyDescent="0.15">
      <c r="A154" s="16" t="s">
        <v>302</v>
      </c>
      <c r="B154" s="26">
        <v>30</v>
      </c>
      <c r="C154" s="26">
        <v>4</v>
      </c>
      <c r="D154" s="26">
        <v>19</v>
      </c>
      <c r="E154" s="26">
        <v>7</v>
      </c>
      <c r="Q154" s="220" t="s">
        <v>282</v>
      </c>
      <c r="R154" s="224" t="s">
        <v>282</v>
      </c>
      <c r="S154" s="225">
        <f>SUM(S152:S153)</f>
        <v>125</v>
      </c>
      <c r="T154" s="225">
        <f>SUM(T152:T153)</f>
        <v>24</v>
      </c>
      <c r="U154" s="225">
        <f>SUM(U152:U153)</f>
        <v>72</v>
      </c>
      <c r="V154" s="225">
        <f>SUM(V152:V153)</f>
        <v>29</v>
      </c>
      <c r="W154" s="226">
        <f t="shared" si="53"/>
        <v>0.192</v>
      </c>
      <c r="X154" s="226">
        <f t="shared" si="53"/>
        <v>0.57599999999999996</v>
      </c>
      <c r="Y154" s="227">
        <f t="shared" si="53"/>
        <v>0.23200000000000001</v>
      </c>
    </row>
    <row r="155" spans="1:25" x14ac:dyDescent="0.15">
      <c r="A155" s="16" t="s">
        <v>304</v>
      </c>
      <c r="B155" s="26">
        <v>90</v>
      </c>
      <c r="C155" s="26">
        <v>11</v>
      </c>
      <c r="D155" s="26">
        <v>43</v>
      </c>
      <c r="E155" s="26">
        <v>36</v>
      </c>
      <c r="G155" s="243"/>
    </row>
    <row r="156" spans="1:25" x14ac:dyDescent="0.15">
      <c r="A156" s="16" t="s">
        <v>306</v>
      </c>
      <c r="B156" s="26">
        <v>56</v>
      </c>
      <c r="C156" s="26">
        <v>8</v>
      </c>
      <c r="D156" s="26">
        <v>25</v>
      </c>
      <c r="E156" s="26">
        <v>23</v>
      </c>
      <c r="G156" s="243"/>
    </row>
    <row r="157" spans="1:25" x14ac:dyDescent="0.15">
      <c r="A157" s="16" t="s">
        <v>308</v>
      </c>
      <c r="B157" s="26">
        <v>77</v>
      </c>
      <c r="C157" s="26">
        <v>5</v>
      </c>
      <c r="D157" s="26">
        <v>32</v>
      </c>
      <c r="E157" s="26">
        <v>40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152</v>
      </c>
      <c r="C159" s="26">
        <v>37</v>
      </c>
      <c r="D159" s="26">
        <v>70</v>
      </c>
      <c r="E159" s="26">
        <v>45</v>
      </c>
      <c r="G159" s="243"/>
    </row>
    <row r="160" spans="1:25" x14ac:dyDescent="0.15">
      <c r="A160" s="16" t="s">
        <v>311</v>
      </c>
      <c r="B160" s="26">
        <v>43</v>
      </c>
      <c r="C160" s="26">
        <v>3</v>
      </c>
      <c r="D160" s="26">
        <v>21</v>
      </c>
      <c r="E160" s="26">
        <v>19</v>
      </c>
      <c r="G160" s="243"/>
    </row>
    <row r="161" spans="1:25" x14ac:dyDescent="0.15">
      <c r="A161" s="16" t="s">
        <v>192</v>
      </c>
      <c r="B161" s="26">
        <v>74</v>
      </c>
      <c r="C161" s="26">
        <v>1</v>
      </c>
      <c r="D161" s="26">
        <v>31</v>
      </c>
      <c r="E161" s="26">
        <v>42</v>
      </c>
      <c r="G161" s="243"/>
    </row>
    <row r="162" spans="1:25" x14ac:dyDescent="0.15">
      <c r="A162" s="16" t="s">
        <v>193</v>
      </c>
      <c r="B162" s="26">
        <v>98</v>
      </c>
      <c r="C162" s="26">
        <v>2</v>
      </c>
      <c r="D162" s="26">
        <v>43</v>
      </c>
      <c r="E162" s="26">
        <v>53</v>
      </c>
      <c r="G162" s="243"/>
    </row>
    <row r="163" spans="1:25" x14ac:dyDescent="0.15">
      <c r="A163" s="16" t="s">
        <v>195</v>
      </c>
      <c r="B163" s="26">
        <v>122</v>
      </c>
      <c r="C163" s="26">
        <v>5</v>
      </c>
      <c r="D163" s="26">
        <v>60</v>
      </c>
      <c r="E163" s="26">
        <v>57</v>
      </c>
      <c r="G163" s="243"/>
    </row>
    <row r="164" spans="1:25" x14ac:dyDescent="0.15">
      <c r="A164" s="16" t="s">
        <v>197</v>
      </c>
      <c r="B164" s="26">
        <v>63</v>
      </c>
      <c r="C164" s="26">
        <v>8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83</v>
      </c>
      <c r="C165" s="26">
        <v>7</v>
      </c>
      <c r="D165" s="26">
        <v>45</v>
      </c>
      <c r="E165" s="26">
        <v>31</v>
      </c>
    </row>
    <row r="166" spans="1:25" x14ac:dyDescent="0.15">
      <c r="A166" s="16" t="s">
        <v>200</v>
      </c>
      <c r="B166" s="26">
        <v>93</v>
      </c>
      <c r="C166" s="26">
        <v>7</v>
      </c>
      <c r="D166" s="26">
        <v>39</v>
      </c>
      <c r="E166" s="26">
        <v>47</v>
      </c>
      <c r="Y166" s="7"/>
    </row>
    <row r="167" spans="1:25" x14ac:dyDescent="0.15">
      <c r="A167" s="16" t="s">
        <v>123</v>
      </c>
      <c r="B167" s="26">
        <v>184</v>
      </c>
      <c r="C167" s="26">
        <v>9</v>
      </c>
      <c r="D167" s="26">
        <v>85</v>
      </c>
      <c r="E167" s="26">
        <v>90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44</v>
      </c>
      <c r="C168" s="26">
        <v>2</v>
      </c>
      <c r="D168" s="26">
        <v>23</v>
      </c>
      <c r="E168" s="26">
        <v>19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5</v>
      </c>
      <c r="E169" s="26">
        <v>12</v>
      </c>
    </row>
    <row r="170" spans="1:25" x14ac:dyDescent="0.15">
      <c r="A170" s="16" t="s">
        <v>312</v>
      </c>
      <c r="B170" s="26">
        <v>119</v>
      </c>
      <c r="C170" s="26">
        <v>21</v>
      </c>
      <c r="D170" s="26">
        <v>75</v>
      </c>
      <c r="E170" s="26">
        <v>23</v>
      </c>
    </row>
    <row r="171" spans="1:25" x14ac:dyDescent="0.15">
      <c r="A171" s="16" t="s">
        <v>191</v>
      </c>
      <c r="B171" s="26">
        <v>28</v>
      </c>
      <c r="C171" s="26">
        <v>2</v>
      </c>
      <c r="D171" s="26">
        <v>19</v>
      </c>
      <c r="E171" s="26">
        <v>7</v>
      </c>
    </row>
    <row r="172" spans="1:25" x14ac:dyDescent="0.15">
      <c r="A172" s="16" t="s">
        <v>18</v>
      </c>
      <c r="B172" s="26">
        <v>346</v>
      </c>
      <c r="C172" s="26">
        <v>53</v>
      </c>
      <c r="D172" s="26">
        <v>165</v>
      </c>
      <c r="E172" s="26">
        <v>128</v>
      </c>
    </row>
    <row r="173" spans="1:25" x14ac:dyDescent="0.15">
      <c r="A173" s="16" t="s">
        <v>313</v>
      </c>
      <c r="B173" s="26">
        <v>120</v>
      </c>
      <c r="C173" s="26">
        <v>19</v>
      </c>
      <c r="D173" s="26">
        <v>64</v>
      </c>
      <c r="E173" s="26">
        <v>37</v>
      </c>
    </row>
    <row r="174" spans="1:25" x14ac:dyDescent="0.15">
      <c r="A174" s="16" t="s">
        <v>208</v>
      </c>
      <c r="B174" s="26">
        <v>85</v>
      </c>
      <c r="C174" s="26">
        <v>11</v>
      </c>
      <c r="D174" s="26">
        <v>46</v>
      </c>
      <c r="E174" s="26">
        <v>28</v>
      </c>
    </row>
    <row r="175" spans="1:25" x14ac:dyDescent="0.15">
      <c r="A175" s="16" t="s">
        <v>209</v>
      </c>
      <c r="B175" s="26">
        <v>21</v>
      </c>
      <c r="C175" s="26">
        <v>1</v>
      </c>
      <c r="D175" s="26">
        <v>11</v>
      </c>
      <c r="E175" s="26">
        <v>9</v>
      </c>
    </row>
    <row r="176" spans="1:25" x14ac:dyDescent="0.15">
      <c r="A176" s="16" t="s">
        <v>211</v>
      </c>
      <c r="B176" s="26">
        <v>26</v>
      </c>
      <c r="C176" s="26">
        <v>0</v>
      </c>
      <c r="D176" s="26">
        <v>12</v>
      </c>
      <c r="E176" s="26">
        <v>14</v>
      </c>
    </row>
    <row r="177" spans="1:5" x14ac:dyDescent="0.15">
      <c r="A177" s="16" t="s">
        <v>212</v>
      </c>
      <c r="B177" s="26">
        <v>84</v>
      </c>
      <c r="C177" s="26">
        <v>14</v>
      </c>
      <c r="D177" s="26">
        <v>36</v>
      </c>
      <c r="E177" s="26">
        <v>34</v>
      </c>
    </row>
    <row r="178" spans="1:5" x14ac:dyDescent="0.15">
      <c r="A178" s="16" t="s">
        <v>215</v>
      </c>
      <c r="B178" s="26">
        <v>77</v>
      </c>
      <c r="C178" s="26">
        <v>10</v>
      </c>
      <c r="D178" s="26">
        <v>46</v>
      </c>
      <c r="E178" s="26">
        <v>21</v>
      </c>
    </row>
    <row r="179" spans="1:5" x14ac:dyDescent="0.15">
      <c r="A179" s="16" t="s">
        <v>217</v>
      </c>
      <c r="B179" s="26">
        <v>104</v>
      </c>
      <c r="C179" s="26">
        <v>4</v>
      </c>
      <c r="D179" s="26">
        <v>58</v>
      </c>
      <c r="E179" s="26">
        <v>42</v>
      </c>
    </row>
    <row r="180" spans="1:5" x14ac:dyDescent="0.15">
      <c r="A180" s="16" t="s">
        <v>218</v>
      </c>
      <c r="B180" s="26">
        <v>79</v>
      </c>
      <c r="C180" s="26">
        <v>10</v>
      </c>
      <c r="D180" s="26">
        <v>33</v>
      </c>
      <c r="E180" s="26">
        <v>36</v>
      </c>
    </row>
    <row r="181" spans="1:5" x14ac:dyDescent="0.15">
      <c r="A181" s="16" t="s">
        <v>224</v>
      </c>
      <c r="B181" s="26">
        <v>76</v>
      </c>
      <c r="C181" s="26">
        <v>0</v>
      </c>
      <c r="D181" s="26">
        <v>36</v>
      </c>
      <c r="E181" s="26">
        <v>40</v>
      </c>
    </row>
    <row r="182" spans="1:5" x14ac:dyDescent="0.15">
      <c r="A182" s="16" t="s">
        <v>229</v>
      </c>
      <c r="B182" s="26">
        <v>25</v>
      </c>
      <c r="C182" s="26">
        <v>1</v>
      </c>
      <c r="D182" s="26">
        <v>10</v>
      </c>
      <c r="E182" s="26">
        <v>14</v>
      </c>
    </row>
    <row r="183" spans="1:5" x14ac:dyDescent="0.15">
      <c r="A183" s="16" t="s">
        <v>314</v>
      </c>
      <c r="B183" s="26">
        <v>90</v>
      </c>
      <c r="C183" s="26">
        <v>2</v>
      </c>
      <c r="D183" s="26">
        <v>37</v>
      </c>
      <c r="E183" s="26">
        <v>51</v>
      </c>
    </row>
    <row r="184" spans="1:5" x14ac:dyDescent="0.15">
      <c r="A184" s="16" t="s">
        <v>315</v>
      </c>
      <c r="B184" s="26">
        <v>92</v>
      </c>
      <c r="C184" s="26">
        <v>12</v>
      </c>
      <c r="D184" s="26">
        <v>44</v>
      </c>
      <c r="E184" s="26">
        <v>36</v>
      </c>
    </row>
    <row r="185" spans="1:5" x14ac:dyDescent="0.15">
      <c r="A185" s="16" t="s">
        <v>227</v>
      </c>
      <c r="B185" s="26">
        <v>99</v>
      </c>
      <c r="C185" s="26">
        <v>9</v>
      </c>
      <c r="D185" s="26">
        <v>45</v>
      </c>
      <c r="E185" s="26">
        <v>45</v>
      </c>
    </row>
    <row r="186" spans="1:5" x14ac:dyDescent="0.15">
      <c r="A186" s="16" t="s">
        <v>316</v>
      </c>
      <c r="B186" s="26">
        <v>116</v>
      </c>
      <c r="C186" s="26">
        <v>7</v>
      </c>
      <c r="D186" s="26">
        <v>54</v>
      </c>
      <c r="E186" s="26">
        <v>55</v>
      </c>
    </row>
    <row r="187" spans="1:5" x14ac:dyDescent="0.15">
      <c r="A187" s="16" t="s">
        <v>317</v>
      </c>
      <c r="B187" s="26">
        <v>11</v>
      </c>
      <c r="C187" s="26">
        <v>1</v>
      </c>
      <c r="D187" s="26">
        <v>6</v>
      </c>
      <c r="E187" s="26">
        <v>4</v>
      </c>
    </row>
    <row r="188" spans="1:5" x14ac:dyDescent="0.15">
      <c r="A188" s="16" t="s">
        <v>318</v>
      </c>
      <c r="B188" s="26">
        <v>74</v>
      </c>
      <c r="C188" s="26">
        <v>9</v>
      </c>
      <c r="D188" s="26">
        <v>37</v>
      </c>
      <c r="E188" s="26">
        <v>28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12</v>
      </c>
      <c r="C190" s="26">
        <v>0</v>
      </c>
      <c r="D190" s="26">
        <v>8</v>
      </c>
      <c r="E190" s="26">
        <v>4</v>
      </c>
    </row>
    <row r="191" spans="1:5" x14ac:dyDescent="0.15">
      <c r="A191" s="16" t="s">
        <v>228</v>
      </c>
      <c r="B191" s="26">
        <v>14</v>
      </c>
      <c r="C191" s="26">
        <v>3</v>
      </c>
      <c r="D191" s="26">
        <v>5</v>
      </c>
      <c r="E191" s="26">
        <v>6</v>
      </c>
    </row>
    <row r="192" spans="1:5" x14ac:dyDescent="0.15">
      <c r="A192" s="16" t="s">
        <v>232</v>
      </c>
      <c r="B192" s="26">
        <v>54</v>
      </c>
      <c r="C192" s="26">
        <v>5</v>
      </c>
      <c r="D192" s="26">
        <v>20</v>
      </c>
      <c r="E192" s="26">
        <v>29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20</v>
      </c>
      <c r="E193" s="26">
        <v>27</v>
      </c>
    </row>
    <row r="194" spans="1:5" x14ac:dyDescent="0.15">
      <c r="A194" s="16" t="s">
        <v>236</v>
      </c>
      <c r="B194" s="26">
        <v>56</v>
      </c>
      <c r="C194" s="26">
        <v>1</v>
      </c>
      <c r="D194" s="26">
        <v>28</v>
      </c>
      <c r="E194" s="26">
        <v>27</v>
      </c>
    </row>
    <row r="195" spans="1:5" x14ac:dyDescent="0.15">
      <c r="A195" s="16" t="s">
        <v>237</v>
      </c>
      <c r="B195" s="26">
        <v>74</v>
      </c>
      <c r="C195" s="26">
        <v>9</v>
      </c>
      <c r="D195" s="26">
        <v>29</v>
      </c>
      <c r="E195" s="26">
        <v>36</v>
      </c>
    </row>
    <row r="196" spans="1:5" x14ac:dyDescent="0.15">
      <c r="A196" s="16" t="s">
        <v>321</v>
      </c>
      <c r="B196" s="26">
        <v>158</v>
      </c>
      <c r="C196" s="26">
        <v>8</v>
      </c>
      <c r="D196" s="26">
        <v>80</v>
      </c>
      <c r="E196" s="26">
        <v>70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116</v>
      </c>
      <c r="C198" s="26">
        <v>14</v>
      </c>
      <c r="D198" s="26">
        <v>59</v>
      </c>
      <c r="E198" s="26">
        <v>43</v>
      </c>
    </row>
    <row r="199" spans="1:5" x14ac:dyDescent="0.15">
      <c r="A199" s="16" t="s">
        <v>242</v>
      </c>
      <c r="B199" s="26">
        <v>283</v>
      </c>
      <c r="C199" s="26">
        <v>25</v>
      </c>
      <c r="D199" s="26">
        <v>147</v>
      </c>
      <c r="E199" s="26">
        <v>111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21</v>
      </c>
      <c r="E200" s="26">
        <v>24</v>
      </c>
    </row>
    <row r="201" spans="1:5" x14ac:dyDescent="0.15">
      <c r="A201" s="16" t="s">
        <v>325</v>
      </c>
      <c r="B201" s="26">
        <v>38</v>
      </c>
      <c r="C201" s="26">
        <v>3</v>
      </c>
      <c r="D201" s="26">
        <v>15</v>
      </c>
      <c r="E201" s="26">
        <v>20</v>
      </c>
    </row>
    <row r="202" spans="1:5" x14ac:dyDescent="0.15">
      <c r="A202" s="16" t="s">
        <v>326</v>
      </c>
      <c r="B202" s="26">
        <v>526</v>
      </c>
      <c r="C202" s="26">
        <v>108</v>
      </c>
      <c r="D202" s="26">
        <v>281</v>
      </c>
      <c r="E202" s="26">
        <v>137</v>
      </c>
    </row>
    <row r="203" spans="1:5" x14ac:dyDescent="0.15">
      <c r="A203" s="16" t="s">
        <v>327</v>
      </c>
      <c r="B203" s="26">
        <v>295</v>
      </c>
      <c r="C203" s="26">
        <v>57</v>
      </c>
      <c r="D203" s="26">
        <v>160</v>
      </c>
      <c r="E203" s="26">
        <v>78</v>
      </c>
    </row>
    <row r="204" spans="1:5" x14ac:dyDescent="0.15">
      <c r="A204" s="16" t="s">
        <v>328</v>
      </c>
      <c r="B204" s="26">
        <v>50</v>
      </c>
      <c r="C204" s="26">
        <v>0</v>
      </c>
      <c r="D204" s="26">
        <v>29</v>
      </c>
      <c r="E204" s="26">
        <v>21</v>
      </c>
    </row>
    <row r="205" spans="1:5" x14ac:dyDescent="0.15">
      <c r="A205" s="16" t="s">
        <v>329</v>
      </c>
      <c r="B205" s="26">
        <v>5</v>
      </c>
      <c r="C205" s="26">
        <v>0</v>
      </c>
      <c r="D205" s="26">
        <v>4</v>
      </c>
      <c r="E205" s="26">
        <v>1</v>
      </c>
    </row>
    <row r="206" spans="1:5" x14ac:dyDescent="0.15">
      <c r="A206" s="16" t="s">
        <v>330</v>
      </c>
      <c r="B206" s="26">
        <v>12</v>
      </c>
      <c r="C206" s="26">
        <v>0</v>
      </c>
      <c r="D206" s="26">
        <v>0</v>
      </c>
      <c r="E206" s="26">
        <v>12</v>
      </c>
    </row>
    <row r="207" spans="1:5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</row>
    <row r="208" spans="1:5" x14ac:dyDescent="0.15">
      <c r="A208" s="16" t="s">
        <v>331</v>
      </c>
      <c r="B208" s="26">
        <v>127</v>
      </c>
      <c r="C208" s="26">
        <v>14</v>
      </c>
      <c r="D208" s="26">
        <v>59</v>
      </c>
      <c r="E208" s="26">
        <v>54</v>
      </c>
    </row>
    <row r="209" spans="1:5" x14ac:dyDescent="0.15">
      <c r="A209" s="16" t="s">
        <v>332</v>
      </c>
      <c r="B209" s="26">
        <v>70</v>
      </c>
      <c r="C209" s="26">
        <v>9</v>
      </c>
      <c r="D209" s="26">
        <v>36</v>
      </c>
      <c r="E209" s="26">
        <v>25</v>
      </c>
    </row>
    <row r="210" spans="1:5" x14ac:dyDescent="0.15">
      <c r="A210" s="16" t="s">
        <v>249</v>
      </c>
      <c r="B210" s="26">
        <v>292</v>
      </c>
      <c r="C210" s="26">
        <v>37</v>
      </c>
      <c r="D210" s="26">
        <v>137</v>
      </c>
      <c r="E210" s="26">
        <v>118</v>
      </c>
    </row>
    <row r="211" spans="1:5" x14ac:dyDescent="0.15">
      <c r="A211" s="16" t="s">
        <v>220</v>
      </c>
      <c r="B211" s="26">
        <v>146</v>
      </c>
      <c r="C211" s="26">
        <v>12</v>
      </c>
      <c r="D211" s="26">
        <v>88</v>
      </c>
      <c r="E211" s="26">
        <v>46</v>
      </c>
    </row>
    <row r="212" spans="1:5" x14ac:dyDescent="0.15">
      <c r="A212" s="16" t="s">
        <v>251</v>
      </c>
      <c r="B212" s="26">
        <v>143</v>
      </c>
      <c r="C212" s="26">
        <v>13</v>
      </c>
      <c r="D212" s="26">
        <v>64</v>
      </c>
      <c r="E212" s="26">
        <v>66</v>
      </c>
    </row>
    <row r="213" spans="1:5" x14ac:dyDescent="0.15">
      <c r="A213" s="16" t="s">
        <v>252</v>
      </c>
      <c r="B213" s="26">
        <v>23</v>
      </c>
      <c r="C213" s="26">
        <v>0</v>
      </c>
      <c r="D213" s="26">
        <v>11</v>
      </c>
      <c r="E213" s="26">
        <v>12</v>
      </c>
    </row>
    <row r="214" spans="1:5" x14ac:dyDescent="0.15">
      <c r="A214" s="16" t="s">
        <v>333</v>
      </c>
      <c r="B214" s="26">
        <v>152</v>
      </c>
      <c r="C214" s="26">
        <v>17</v>
      </c>
      <c r="D214" s="26">
        <v>55</v>
      </c>
      <c r="E214" s="26">
        <v>80</v>
      </c>
    </row>
    <row r="215" spans="1:5" x14ac:dyDescent="0.15">
      <c r="A215" s="16" t="s">
        <v>334</v>
      </c>
      <c r="B215" s="26">
        <v>311</v>
      </c>
      <c r="C215" s="26">
        <v>20</v>
      </c>
      <c r="D215" s="26">
        <v>135</v>
      </c>
      <c r="E215" s="26">
        <v>156</v>
      </c>
    </row>
    <row r="216" spans="1:5" x14ac:dyDescent="0.15">
      <c r="A216" s="16" t="s">
        <v>256</v>
      </c>
      <c r="B216" s="26">
        <v>48</v>
      </c>
      <c r="C216" s="26">
        <v>1</v>
      </c>
      <c r="D216" s="26">
        <v>13</v>
      </c>
      <c r="E216" s="26">
        <v>34</v>
      </c>
    </row>
    <row r="217" spans="1:5" x14ac:dyDescent="0.15">
      <c r="A217" s="16" t="s">
        <v>257</v>
      </c>
      <c r="B217" s="26">
        <v>55</v>
      </c>
      <c r="C217" s="26">
        <v>1</v>
      </c>
      <c r="D217" s="26">
        <v>17</v>
      </c>
      <c r="E217" s="26">
        <v>37</v>
      </c>
    </row>
    <row r="218" spans="1:5" x14ac:dyDescent="0.15">
      <c r="A218" s="16" t="s">
        <v>259</v>
      </c>
      <c r="B218" s="26">
        <v>32</v>
      </c>
      <c r="C218" s="26">
        <v>1</v>
      </c>
      <c r="D218" s="26">
        <v>9</v>
      </c>
      <c r="E218" s="26">
        <v>22</v>
      </c>
    </row>
    <row r="219" spans="1:5" x14ac:dyDescent="0.15">
      <c r="A219" s="16" t="s">
        <v>262</v>
      </c>
      <c r="B219" s="26">
        <v>1202</v>
      </c>
      <c r="C219" s="26">
        <v>257</v>
      </c>
      <c r="D219" s="26">
        <v>689</v>
      </c>
      <c r="E219" s="26">
        <v>256</v>
      </c>
    </row>
    <row r="220" spans="1:5" x14ac:dyDescent="0.15">
      <c r="A220" s="16" t="s">
        <v>264</v>
      </c>
      <c r="B220" s="26">
        <v>189</v>
      </c>
      <c r="C220" s="26">
        <v>23</v>
      </c>
      <c r="D220" s="26">
        <v>110</v>
      </c>
      <c r="E220" s="26">
        <v>56</v>
      </c>
    </row>
    <row r="221" spans="1:5" x14ac:dyDescent="0.15">
      <c r="A221" s="16" t="s">
        <v>267</v>
      </c>
      <c r="B221" s="26">
        <v>16</v>
      </c>
      <c r="C221" s="26">
        <v>0</v>
      </c>
      <c r="D221" s="26">
        <v>11</v>
      </c>
      <c r="E221" s="26">
        <v>5</v>
      </c>
    </row>
    <row r="222" spans="1:5" x14ac:dyDescent="0.15">
      <c r="A222" s="16" t="s">
        <v>270</v>
      </c>
      <c r="B222" s="26">
        <v>200</v>
      </c>
      <c r="C222" s="26">
        <v>37</v>
      </c>
      <c r="D222" s="26">
        <v>94</v>
      </c>
      <c r="E222" s="26">
        <v>69</v>
      </c>
    </row>
    <row r="223" spans="1:5" x14ac:dyDescent="0.15">
      <c r="A223" s="16" t="s">
        <v>335</v>
      </c>
      <c r="B223" s="26">
        <v>174</v>
      </c>
      <c r="C223" s="26">
        <v>13</v>
      </c>
      <c r="D223" s="26">
        <v>78</v>
      </c>
      <c r="E223" s="26">
        <v>83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172</v>
      </c>
      <c r="C225" s="26">
        <v>15</v>
      </c>
      <c r="D225" s="26">
        <v>70</v>
      </c>
      <c r="E225" s="26">
        <v>87</v>
      </c>
    </row>
    <row r="226" spans="1:5" x14ac:dyDescent="0.15">
      <c r="A226" s="16" t="s">
        <v>338</v>
      </c>
      <c r="B226" s="26">
        <v>118</v>
      </c>
      <c r="C226" s="26">
        <v>22</v>
      </c>
      <c r="D226" s="26">
        <v>47</v>
      </c>
      <c r="E226" s="26">
        <v>49</v>
      </c>
    </row>
    <row r="227" spans="1:5" x14ac:dyDescent="0.15">
      <c r="A227" s="16" t="s">
        <v>339</v>
      </c>
      <c r="B227" s="26">
        <v>85</v>
      </c>
      <c r="C227" s="26">
        <v>6</v>
      </c>
      <c r="D227" s="26">
        <v>40</v>
      </c>
      <c r="E227" s="26">
        <v>39</v>
      </c>
    </row>
    <row r="228" spans="1:5" x14ac:dyDescent="0.15">
      <c r="A228" s="16" t="s">
        <v>277</v>
      </c>
      <c r="B228" s="26">
        <v>69</v>
      </c>
      <c r="C228" s="26">
        <v>5</v>
      </c>
      <c r="D228" s="26">
        <v>37</v>
      </c>
      <c r="E228" s="26">
        <v>27</v>
      </c>
    </row>
    <row r="229" spans="1:5" x14ac:dyDescent="0.15">
      <c r="A229" s="16" t="s">
        <v>280</v>
      </c>
      <c r="B229" s="26">
        <v>482</v>
      </c>
      <c r="C229" s="26">
        <v>89</v>
      </c>
      <c r="D229" s="26">
        <v>301</v>
      </c>
      <c r="E229" s="26">
        <v>92</v>
      </c>
    </row>
    <row r="230" spans="1:5" x14ac:dyDescent="0.15">
      <c r="A230" s="16" t="s">
        <v>222</v>
      </c>
      <c r="B230" s="26">
        <v>326</v>
      </c>
      <c r="C230" s="26">
        <v>35</v>
      </c>
      <c r="D230" s="26">
        <v>151</v>
      </c>
      <c r="E230" s="26">
        <v>140</v>
      </c>
    </row>
    <row r="231" spans="1:5" x14ac:dyDescent="0.15">
      <c r="A231" s="16" t="s">
        <v>340</v>
      </c>
      <c r="B231" s="26">
        <v>105</v>
      </c>
      <c r="C231" s="26">
        <v>15</v>
      </c>
      <c r="D231" s="26">
        <v>62</v>
      </c>
      <c r="E231" s="26">
        <v>28</v>
      </c>
    </row>
    <row r="232" spans="1:5" x14ac:dyDescent="0.15">
      <c r="A232" s="16" t="s">
        <v>341</v>
      </c>
      <c r="B232" s="26">
        <v>20</v>
      </c>
      <c r="C232" s="26">
        <v>9</v>
      </c>
      <c r="D232" s="26">
        <v>10</v>
      </c>
      <c r="E232" s="26">
        <v>1</v>
      </c>
    </row>
    <row r="233" spans="1:5" x14ac:dyDescent="0.15">
      <c r="A233" s="16" t="s">
        <v>286</v>
      </c>
      <c r="B233" s="26">
        <v>126</v>
      </c>
      <c r="C233" s="26">
        <v>4</v>
      </c>
      <c r="D233" s="26">
        <v>44</v>
      </c>
      <c r="E233" s="26">
        <v>78</v>
      </c>
    </row>
    <row r="234" spans="1:5" x14ac:dyDescent="0.15">
      <c r="A234" s="16" t="s">
        <v>289</v>
      </c>
      <c r="B234" s="26">
        <v>517</v>
      </c>
      <c r="C234" s="26">
        <v>21</v>
      </c>
      <c r="D234" s="26">
        <v>211</v>
      </c>
      <c r="E234" s="26">
        <v>285</v>
      </c>
    </row>
    <row r="235" spans="1:5" x14ac:dyDescent="0.15">
      <c r="A235" s="16" t="s">
        <v>291</v>
      </c>
      <c r="B235" s="26">
        <v>339</v>
      </c>
      <c r="C235" s="26">
        <v>11</v>
      </c>
      <c r="D235" s="26">
        <v>128</v>
      </c>
      <c r="E235" s="26">
        <v>200</v>
      </c>
    </row>
    <row r="236" spans="1:5" x14ac:dyDescent="0.15">
      <c r="A236" s="16" t="s">
        <v>292</v>
      </c>
      <c r="B236" s="26">
        <v>309</v>
      </c>
      <c r="C236" s="26">
        <v>12</v>
      </c>
      <c r="D236" s="26">
        <v>129</v>
      </c>
      <c r="E236" s="26">
        <v>168</v>
      </c>
    </row>
    <row r="237" spans="1:5" x14ac:dyDescent="0.15">
      <c r="A237" s="16" t="s">
        <v>293</v>
      </c>
      <c r="B237" s="26">
        <v>679</v>
      </c>
      <c r="C237" s="26">
        <v>57</v>
      </c>
      <c r="D237" s="26">
        <v>311</v>
      </c>
      <c r="E237" s="26">
        <v>311</v>
      </c>
    </row>
    <row r="238" spans="1:5" x14ac:dyDescent="0.15">
      <c r="A238" s="16" t="s">
        <v>295</v>
      </c>
      <c r="B238" s="26">
        <v>1286</v>
      </c>
      <c r="C238" s="26">
        <v>219</v>
      </c>
      <c r="D238" s="26">
        <v>710</v>
      </c>
      <c r="E238" s="26">
        <v>357</v>
      </c>
    </row>
    <row r="239" spans="1:5" x14ac:dyDescent="0.15">
      <c r="A239" s="16" t="s">
        <v>297</v>
      </c>
      <c r="B239" s="26">
        <v>678</v>
      </c>
      <c r="C239" s="26">
        <v>89</v>
      </c>
      <c r="D239" s="26">
        <v>329</v>
      </c>
      <c r="E239" s="26">
        <v>260</v>
      </c>
    </row>
    <row r="240" spans="1:5" x14ac:dyDescent="0.15">
      <c r="A240" s="16" t="s">
        <v>299</v>
      </c>
      <c r="B240" s="26">
        <v>363</v>
      </c>
      <c r="C240" s="26">
        <v>23</v>
      </c>
      <c r="D240" s="26">
        <v>153</v>
      </c>
      <c r="E240" s="26">
        <v>187</v>
      </c>
    </row>
    <row r="241" spans="1:5" x14ac:dyDescent="0.15">
      <c r="A241" s="16" t="s">
        <v>301</v>
      </c>
      <c r="B241" s="26">
        <v>381</v>
      </c>
      <c r="C241" s="26">
        <v>38</v>
      </c>
      <c r="D241" s="26">
        <v>180</v>
      </c>
      <c r="E241" s="26">
        <v>163</v>
      </c>
    </row>
    <row r="242" spans="1:5" x14ac:dyDescent="0.15">
      <c r="A242" s="16" t="s">
        <v>303</v>
      </c>
      <c r="B242" s="26">
        <v>966</v>
      </c>
      <c r="C242" s="26">
        <v>201</v>
      </c>
      <c r="D242" s="26">
        <v>529</v>
      </c>
      <c r="E242" s="26">
        <v>236</v>
      </c>
    </row>
    <row r="243" spans="1:5" x14ac:dyDescent="0.15">
      <c r="A243" s="244" t="s">
        <v>305</v>
      </c>
      <c r="B243" s="26">
        <v>97551</v>
      </c>
      <c r="C243" s="26">
        <v>13596</v>
      </c>
      <c r="D243" s="26">
        <v>53339</v>
      </c>
      <c r="E243" s="26">
        <v>30616</v>
      </c>
    </row>
    <row r="244" spans="1:5" ht="19.5" customHeight="1" x14ac:dyDescent="0.15">
      <c r="A244" s="3"/>
    </row>
  </sheetData>
  <phoneticPr fontId="3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workbookViewId="0">
      <selection activeCell="C28" sqref="C28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45716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299</v>
      </c>
      <c r="C2" s="10">
        <v>37</v>
      </c>
      <c r="D2" s="10">
        <v>160</v>
      </c>
      <c r="E2" s="10">
        <v>102</v>
      </c>
      <c r="F2" s="11"/>
      <c r="G2" s="12" t="s">
        <v>10</v>
      </c>
      <c r="H2" s="13" t="s">
        <v>9</v>
      </c>
      <c r="I2" s="10">
        <v>299</v>
      </c>
      <c r="J2" s="10">
        <v>37</v>
      </c>
      <c r="K2" s="10">
        <v>160</v>
      </c>
      <c r="L2" s="10">
        <v>102</v>
      </c>
      <c r="M2" s="14">
        <v>0.12374581939799331</v>
      </c>
      <c r="N2" s="14">
        <v>0.53511705685618727</v>
      </c>
      <c r="O2" s="14">
        <v>0.34113712374581939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95</v>
      </c>
      <c r="C3" s="17">
        <v>6</v>
      </c>
      <c r="D3" s="17">
        <v>41</v>
      </c>
      <c r="E3" s="17">
        <v>48</v>
      </c>
      <c r="F3" s="18"/>
      <c r="G3" s="12" t="s">
        <v>10</v>
      </c>
      <c r="H3" s="19" t="s">
        <v>12</v>
      </c>
      <c r="I3" s="10">
        <v>95</v>
      </c>
      <c r="J3" s="10">
        <v>6</v>
      </c>
      <c r="K3" s="10">
        <v>41</v>
      </c>
      <c r="L3" s="10">
        <v>48</v>
      </c>
      <c r="M3" s="20">
        <v>6.3157894736842107E-2</v>
      </c>
      <c r="N3" s="20">
        <v>0.43157894736842106</v>
      </c>
      <c r="O3" s="20">
        <v>0.50526315789473686</v>
      </c>
      <c r="Q3" s="21" t="s">
        <v>13</v>
      </c>
      <c r="R3" s="22" t="s">
        <v>14</v>
      </c>
      <c r="S3" s="23">
        <v>236</v>
      </c>
      <c r="T3" s="23">
        <v>21</v>
      </c>
      <c r="U3" s="23">
        <v>137</v>
      </c>
      <c r="V3" s="23">
        <v>78</v>
      </c>
      <c r="W3" s="24">
        <v>8.8983050847457626E-2</v>
      </c>
      <c r="X3" s="24">
        <v>0.58050847457627119</v>
      </c>
      <c r="Y3" s="24">
        <v>0.33050847457627119</v>
      </c>
    </row>
    <row r="4" spans="1:25" x14ac:dyDescent="0.15">
      <c r="A4" s="16" t="s">
        <v>15</v>
      </c>
      <c r="B4" s="17">
        <v>155</v>
      </c>
      <c r="C4" s="17">
        <v>4</v>
      </c>
      <c r="D4" s="17">
        <v>103</v>
      </c>
      <c r="E4" s="17">
        <v>48</v>
      </c>
      <c r="F4" s="18"/>
      <c r="G4" s="12" t="s">
        <v>10</v>
      </c>
      <c r="H4" s="19" t="s">
        <v>15</v>
      </c>
      <c r="I4" s="10">
        <v>155</v>
      </c>
      <c r="J4" s="10">
        <v>4</v>
      </c>
      <c r="K4" s="10">
        <v>103</v>
      </c>
      <c r="L4" s="10">
        <v>48</v>
      </c>
      <c r="M4" s="20">
        <v>2.5806451612903226E-2</v>
      </c>
      <c r="N4" s="20">
        <v>0.6645161290322581</v>
      </c>
      <c r="O4" s="20">
        <v>0.30967741935483872</v>
      </c>
      <c r="Q4" s="21" t="s">
        <v>13</v>
      </c>
      <c r="R4" s="25" t="s">
        <v>16</v>
      </c>
      <c r="S4" s="23">
        <v>33</v>
      </c>
      <c r="T4" s="23">
        <v>2</v>
      </c>
      <c r="U4" s="23">
        <v>8</v>
      </c>
      <c r="V4" s="23">
        <v>23</v>
      </c>
      <c r="W4" s="24">
        <v>6.0606060606060608E-2</v>
      </c>
      <c r="X4" s="24">
        <v>0.24242424242424243</v>
      </c>
      <c r="Y4" s="24">
        <v>0.69696969696969702</v>
      </c>
    </row>
    <row r="5" spans="1:25" x14ac:dyDescent="0.15">
      <c r="A5" s="16" t="s">
        <v>17</v>
      </c>
      <c r="B5" s="26">
        <v>236</v>
      </c>
      <c r="C5" s="26">
        <v>21</v>
      </c>
      <c r="D5" s="26">
        <v>137</v>
      </c>
      <c r="E5" s="26">
        <v>78</v>
      </c>
      <c r="F5" s="27"/>
      <c r="G5" s="12" t="s">
        <v>10</v>
      </c>
      <c r="H5" s="28" t="s">
        <v>13</v>
      </c>
      <c r="I5" s="29">
        <v>269</v>
      </c>
      <c r="J5" s="29">
        <v>23</v>
      </c>
      <c r="K5" s="29">
        <v>145</v>
      </c>
      <c r="L5" s="29">
        <v>101</v>
      </c>
      <c r="M5" s="30">
        <v>8.5501858736059477E-2</v>
      </c>
      <c r="N5" s="30">
        <v>0.53903345724907059</v>
      </c>
      <c r="O5" s="30">
        <v>0.37546468401486988</v>
      </c>
      <c r="Q5" s="21" t="s">
        <v>13</v>
      </c>
      <c r="R5" s="31" t="s">
        <v>13</v>
      </c>
      <c r="S5" s="32">
        <v>269</v>
      </c>
      <c r="T5" s="32">
        <v>23</v>
      </c>
      <c r="U5" s="32">
        <v>145</v>
      </c>
      <c r="V5" s="32">
        <v>101</v>
      </c>
      <c r="W5" s="33">
        <v>8.5501858736059477E-2</v>
      </c>
      <c r="X5" s="33">
        <v>0.53903345724907059</v>
      </c>
      <c r="Y5" s="33">
        <v>0.37546468401486988</v>
      </c>
    </row>
    <row r="6" spans="1:25" x14ac:dyDescent="0.15">
      <c r="A6" s="16" t="s">
        <v>18</v>
      </c>
      <c r="B6" s="17">
        <v>33</v>
      </c>
      <c r="C6" s="17">
        <v>2</v>
      </c>
      <c r="D6" s="17">
        <v>8</v>
      </c>
      <c r="E6" s="17">
        <v>23</v>
      </c>
      <c r="F6" s="18"/>
      <c r="G6" s="12" t="s">
        <v>10</v>
      </c>
      <c r="H6" s="19" t="s">
        <v>19</v>
      </c>
      <c r="I6" s="17">
        <v>432</v>
      </c>
      <c r="J6" s="17">
        <v>50</v>
      </c>
      <c r="K6" s="17">
        <v>259</v>
      </c>
      <c r="L6" s="17">
        <v>123</v>
      </c>
      <c r="M6" s="20">
        <v>0.11574074074074074</v>
      </c>
      <c r="N6" s="20">
        <v>0.59953703703703709</v>
      </c>
      <c r="O6" s="20">
        <v>0.28472222222222221</v>
      </c>
      <c r="Q6" s="34" t="s">
        <v>20</v>
      </c>
      <c r="R6" s="35" t="s">
        <v>21</v>
      </c>
      <c r="S6" s="23">
        <v>147</v>
      </c>
      <c r="T6" s="23">
        <v>7</v>
      </c>
      <c r="U6" s="23">
        <v>84</v>
      </c>
      <c r="V6" s="23">
        <v>56</v>
      </c>
      <c r="W6" s="24">
        <v>4.7619047619047616E-2</v>
      </c>
      <c r="X6" s="24">
        <v>0.5714285714285714</v>
      </c>
      <c r="Y6" s="24">
        <v>0.38095238095238093</v>
      </c>
    </row>
    <row r="7" spans="1:25" x14ac:dyDescent="0.15">
      <c r="A7" s="16" t="s">
        <v>19</v>
      </c>
      <c r="B7" s="17">
        <v>432</v>
      </c>
      <c r="C7" s="17">
        <v>50</v>
      </c>
      <c r="D7" s="17">
        <v>259</v>
      </c>
      <c r="E7" s="17">
        <v>123</v>
      </c>
      <c r="F7" s="18"/>
      <c r="G7" s="12" t="s">
        <v>10</v>
      </c>
      <c r="H7" s="19" t="s">
        <v>22</v>
      </c>
      <c r="I7" s="17">
        <v>589</v>
      </c>
      <c r="J7" s="17">
        <v>52</v>
      </c>
      <c r="K7" s="17">
        <v>314</v>
      </c>
      <c r="L7" s="17">
        <v>223</v>
      </c>
      <c r="M7" s="20">
        <v>8.8285229202037352E-2</v>
      </c>
      <c r="N7" s="20">
        <v>0.53310696095076404</v>
      </c>
      <c r="O7" s="20">
        <v>0.37860780984719866</v>
      </c>
      <c r="Q7" s="34" t="s">
        <v>20</v>
      </c>
      <c r="R7" s="35" t="s">
        <v>23</v>
      </c>
      <c r="S7" s="23">
        <v>40</v>
      </c>
      <c r="T7" s="23">
        <v>1</v>
      </c>
      <c r="U7" s="23">
        <v>15</v>
      </c>
      <c r="V7" s="23">
        <v>24</v>
      </c>
      <c r="W7" s="24">
        <v>2.5000000000000001E-2</v>
      </c>
      <c r="X7" s="24">
        <v>0.375</v>
      </c>
      <c r="Y7" s="24">
        <v>0.6</v>
      </c>
    </row>
    <row r="8" spans="1:25" x14ac:dyDescent="0.15">
      <c r="A8" s="16" t="s">
        <v>22</v>
      </c>
      <c r="B8" s="26">
        <v>589</v>
      </c>
      <c r="C8" s="26">
        <v>52</v>
      </c>
      <c r="D8" s="26">
        <v>314</v>
      </c>
      <c r="E8" s="26">
        <v>223</v>
      </c>
      <c r="F8" s="27"/>
      <c r="G8" s="12" t="s">
        <v>10</v>
      </c>
      <c r="H8" s="36" t="s">
        <v>20</v>
      </c>
      <c r="I8" s="37">
        <v>187</v>
      </c>
      <c r="J8" s="37">
        <v>8</v>
      </c>
      <c r="K8" s="37">
        <v>99</v>
      </c>
      <c r="L8" s="37">
        <v>80</v>
      </c>
      <c r="M8" s="38">
        <v>4.2780748663101602E-2</v>
      </c>
      <c r="N8" s="38">
        <v>0.52941176470588236</v>
      </c>
      <c r="O8" s="38">
        <v>0.42780748663101603</v>
      </c>
      <c r="Q8" s="34" t="s">
        <v>20</v>
      </c>
      <c r="R8" s="34" t="s">
        <v>20</v>
      </c>
      <c r="S8" s="39">
        <v>187</v>
      </c>
      <c r="T8" s="39">
        <v>8</v>
      </c>
      <c r="U8" s="39">
        <v>99</v>
      </c>
      <c r="V8" s="39">
        <v>80</v>
      </c>
      <c r="W8" s="40">
        <v>4.2780748663101602E-2</v>
      </c>
      <c r="X8" s="40">
        <v>0.52941176470588236</v>
      </c>
      <c r="Y8" s="40">
        <v>0.42780748663101603</v>
      </c>
    </row>
    <row r="9" spans="1:25" x14ac:dyDescent="0.15">
      <c r="A9" s="16" t="s">
        <v>24</v>
      </c>
      <c r="B9" s="17">
        <v>147</v>
      </c>
      <c r="C9" s="17">
        <v>7</v>
      </c>
      <c r="D9" s="17">
        <v>84</v>
      </c>
      <c r="E9" s="17">
        <v>56</v>
      </c>
      <c r="F9" s="18"/>
      <c r="G9" s="12" t="s">
        <v>10</v>
      </c>
      <c r="H9" s="252" t="s">
        <v>342</v>
      </c>
      <c r="I9" s="247">
        <v>239</v>
      </c>
      <c r="J9" s="247">
        <v>29</v>
      </c>
      <c r="K9" s="247">
        <v>120</v>
      </c>
      <c r="L9" s="247">
        <v>90</v>
      </c>
      <c r="M9" s="248">
        <v>0.12133891213389121</v>
      </c>
      <c r="N9" s="248">
        <v>0.502092050209205</v>
      </c>
      <c r="O9" s="248">
        <v>0.37656903765690375</v>
      </c>
      <c r="Q9" s="252" t="s">
        <v>342</v>
      </c>
      <c r="R9" s="35" t="s">
        <v>343</v>
      </c>
      <c r="S9" s="253">
        <v>118</v>
      </c>
      <c r="T9" s="253">
        <v>23</v>
      </c>
      <c r="U9" s="253">
        <v>67</v>
      </c>
      <c r="V9" s="253">
        <v>28</v>
      </c>
      <c r="W9" s="24">
        <v>0.19491525423728814</v>
      </c>
      <c r="X9" s="24">
        <v>0.56779661016949157</v>
      </c>
      <c r="Y9" s="24">
        <v>0.23728813559322035</v>
      </c>
    </row>
    <row r="10" spans="1:25" x14ac:dyDescent="0.15">
      <c r="A10" s="16" t="s">
        <v>25</v>
      </c>
      <c r="B10" s="17">
        <v>118</v>
      </c>
      <c r="C10" s="17">
        <v>23</v>
      </c>
      <c r="D10" s="17">
        <v>67</v>
      </c>
      <c r="E10" s="17">
        <v>28</v>
      </c>
      <c r="F10" s="18"/>
      <c r="G10" s="12" t="s">
        <v>10</v>
      </c>
      <c r="H10" s="19" t="s">
        <v>30</v>
      </c>
      <c r="I10" s="17">
        <v>220</v>
      </c>
      <c r="J10" s="17">
        <v>9</v>
      </c>
      <c r="K10" s="17">
        <v>105</v>
      </c>
      <c r="L10" s="17">
        <v>106</v>
      </c>
      <c r="M10" s="20">
        <v>4.0909090909090909E-2</v>
      </c>
      <c r="N10" s="20">
        <v>0.47727272727272729</v>
      </c>
      <c r="O10" s="20">
        <v>0.48181818181818181</v>
      </c>
      <c r="Q10" s="252" t="s">
        <v>342</v>
      </c>
      <c r="R10" s="35" t="s">
        <v>342</v>
      </c>
      <c r="S10" s="253">
        <v>121</v>
      </c>
      <c r="T10" s="253">
        <v>6</v>
      </c>
      <c r="U10" s="253">
        <v>53</v>
      </c>
      <c r="V10" s="253">
        <v>62</v>
      </c>
      <c r="W10" s="24">
        <v>4.9586776859504134E-2</v>
      </c>
      <c r="X10" s="24">
        <v>0.43801652892561982</v>
      </c>
      <c r="Y10" s="24">
        <v>0.51239669421487599</v>
      </c>
    </row>
    <row r="11" spans="1:25" x14ac:dyDescent="0.15">
      <c r="A11" s="16" t="s">
        <v>29</v>
      </c>
      <c r="B11" s="17">
        <v>40</v>
      </c>
      <c r="C11" s="17">
        <v>1</v>
      </c>
      <c r="D11" s="17">
        <v>15</v>
      </c>
      <c r="E11" s="17">
        <v>24</v>
      </c>
      <c r="F11" s="27"/>
      <c r="G11" s="12" t="s">
        <v>10</v>
      </c>
      <c r="H11" s="19" t="s">
        <v>31</v>
      </c>
      <c r="I11" s="17">
        <v>505</v>
      </c>
      <c r="J11" s="17">
        <v>40</v>
      </c>
      <c r="K11" s="17">
        <v>307</v>
      </c>
      <c r="L11" s="17">
        <v>158</v>
      </c>
      <c r="M11" s="20">
        <v>7.9207920792079209E-2</v>
      </c>
      <c r="N11" s="20">
        <v>0.60792079207920791</v>
      </c>
      <c r="O11" s="20">
        <v>0.31287128712871287</v>
      </c>
      <c r="Q11" s="252" t="s">
        <v>342</v>
      </c>
      <c r="R11" s="252" t="s">
        <v>342</v>
      </c>
      <c r="S11" s="254">
        <v>239</v>
      </c>
      <c r="T11" s="254">
        <v>29</v>
      </c>
      <c r="U11" s="254">
        <v>120</v>
      </c>
      <c r="V11" s="254">
        <v>90</v>
      </c>
      <c r="W11" s="255">
        <v>0.12133891213389121</v>
      </c>
      <c r="X11" s="255">
        <v>0.502092050209205</v>
      </c>
      <c r="Y11" s="255">
        <v>0.37656903765690375</v>
      </c>
    </row>
    <row r="12" spans="1:25" x14ac:dyDescent="0.15">
      <c r="A12" s="16" t="s">
        <v>27</v>
      </c>
      <c r="B12" s="17">
        <v>121</v>
      </c>
      <c r="C12" s="17">
        <v>6</v>
      </c>
      <c r="D12" s="17">
        <v>53</v>
      </c>
      <c r="E12" s="17">
        <v>62</v>
      </c>
      <c r="F12" s="18"/>
      <c r="G12" s="12" t="s">
        <v>10</v>
      </c>
      <c r="H12" s="19" t="s">
        <v>34</v>
      </c>
      <c r="I12" s="17">
        <v>3084</v>
      </c>
      <c r="J12" s="17">
        <v>457</v>
      </c>
      <c r="K12" s="17">
        <v>1970</v>
      </c>
      <c r="L12" s="17">
        <v>657</v>
      </c>
      <c r="M12" s="20">
        <v>0.14818417639429313</v>
      </c>
      <c r="N12" s="20">
        <v>0.63878080415045391</v>
      </c>
      <c r="O12" s="20">
        <v>0.21303501945525291</v>
      </c>
      <c r="Q12" s="41" t="s">
        <v>26</v>
      </c>
      <c r="R12" s="19" t="s">
        <v>26</v>
      </c>
      <c r="S12" s="42">
        <v>584</v>
      </c>
      <c r="T12" s="42">
        <v>76</v>
      </c>
      <c r="U12" s="42">
        <v>332</v>
      </c>
      <c r="V12" s="42">
        <v>176</v>
      </c>
      <c r="W12" s="44">
        <v>0.13013698630136986</v>
      </c>
      <c r="X12" s="44">
        <v>0.56849315068493156</v>
      </c>
      <c r="Y12" s="24">
        <v>0.30136986301369861</v>
      </c>
    </row>
    <row r="13" spans="1:25" x14ac:dyDescent="0.15">
      <c r="A13" s="16" t="s">
        <v>30</v>
      </c>
      <c r="B13" s="17">
        <v>220</v>
      </c>
      <c r="C13" s="17">
        <v>9</v>
      </c>
      <c r="D13" s="17">
        <v>105</v>
      </c>
      <c r="E13" s="17">
        <v>106</v>
      </c>
      <c r="F13" s="18"/>
      <c r="G13" s="12" t="s">
        <v>10</v>
      </c>
      <c r="H13" s="19" t="s">
        <v>36</v>
      </c>
      <c r="I13" s="17">
        <v>2017</v>
      </c>
      <c r="J13" s="17">
        <v>351</v>
      </c>
      <c r="K13" s="17">
        <v>1155</v>
      </c>
      <c r="L13" s="17">
        <v>511</v>
      </c>
      <c r="M13" s="20">
        <v>0.17402082300446206</v>
      </c>
      <c r="N13" s="20">
        <v>0.57263262270699056</v>
      </c>
      <c r="O13" s="20">
        <v>0.25334655428854735</v>
      </c>
      <c r="Q13" s="41" t="s">
        <v>26</v>
      </c>
      <c r="R13" s="43" t="s">
        <v>28</v>
      </c>
      <c r="S13" s="42">
        <v>46</v>
      </c>
      <c r="T13" s="42">
        <v>2</v>
      </c>
      <c r="U13" s="42">
        <v>19</v>
      </c>
      <c r="V13" s="42">
        <v>25</v>
      </c>
      <c r="W13" s="44">
        <v>4.3478260869565216E-2</v>
      </c>
      <c r="X13" s="44">
        <v>0.41304347826086957</v>
      </c>
      <c r="Y13" s="44">
        <v>0.54347826086956519</v>
      </c>
    </row>
    <row r="14" spans="1:25" x14ac:dyDescent="0.15">
      <c r="A14" s="16" t="s">
        <v>31</v>
      </c>
      <c r="B14" s="17">
        <v>505</v>
      </c>
      <c r="C14" s="17">
        <v>40</v>
      </c>
      <c r="D14" s="17">
        <v>307</v>
      </c>
      <c r="E14" s="17">
        <v>158</v>
      </c>
      <c r="F14" s="18"/>
      <c r="G14" s="12" t="s">
        <v>10</v>
      </c>
      <c r="H14" s="19" t="s">
        <v>38</v>
      </c>
      <c r="I14" s="17">
        <v>1861</v>
      </c>
      <c r="J14" s="17">
        <v>354</v>
      </c>
      <c r="K14" s="17">
        <v>1133</v>
      </c>
      <c r="L14" s="17">
        <v>374</v>
      </c>
      <c r="M14" s="20">
        <v>0.19022031166039763</v>
      </c>
      <c r="N14" s="20">
        <v>0.60881246641590547</v>
      </c>
      <c r="O14" s="20">
        <v>0.20096722192369693</v>
      </c>
      <c r="Q14" s="41" t="s">
        <v>26</v>
      </c>
      <c r="R14" s="41" t="s">
        <v>26</v>
      </c>
      <c r="S14" s="45">
        <v>630</v>
      </c>
      <c r="T14" s="45">
        <v>78</v>
      </c>
      <c r="U14" s="45">
        <v>351</v>
      </c>
      <c r="V14" s="45">
        <v>201</v>
      </c>
      <c r="W14" s="46">
        <v>0.12380952380952381</v>
      </c>
      <c r="X14" s="46">
        <v>0.55714285714285716</v>
      </c>
      <c r="Y14" s="47">
        <v>0.31904761904761902</v>
      </c>
    </row>
    <row r="15" spans="1:25" x14ac:dyDescent="0.15">
      <c r="A15" s="16" t="s">
        <v>34</v>
      </c>
      <c r="B15" s="17">
        <v>3084</v>
      </c>
      <c r="C15" s="17">
        <v>457</v>
      </c>
      <c r="D15" s="17">
        <v>1970</v>
      </c>
      <c r="E15" s="17">
        <v>657</v>
      </c>
      <c r="F15" s="27"/>
      <c r="G15" s="12" t="s">
        <v>10</v>
      </c>
      <c r="H15" s="19" t="s">
        <v>41</v>
      </c>
      <c r="I15" s="17">
        <v>652</v>
      </c>
      <c r="J15" s="17">
        <v>67</v>
      </c>
      <c r="K15" s="17">
        <v>380</v>
      </c>
      <c r="L15" s="17">
        <v>205</v>
      </c>
      <c r="M15" s="20">
        <v>0.10276073619631902</v>
      </c>
      <c r="N15" s="20">
        <v>0.58282208588957052</v>
      </c>
      <c r="O15" s="20">
        <v>0.31441717791411045</v>
      </c>
      <c r="Q15" s="48" t="s">
        <v>32</v>
      </c>
      <c r="R15" s="35" t="s">
        <v>33</v>
      </c>
      <c r="S15" s="49">
        <v>348</v>
      </c>
      <c r="T15" s="49">
        <v>51</v>
      </c>
      <c r="U15" s="49">
        <v>191</v>
      </c>
      <c r="V15" s="49">
        <v>106</v>
      </c>
      <c r="W15" s="24">
        <v>0.14655172413793102</v>
      </c>
      <c r="X15" s="24">
        <v>0.54885057471264365</v>
      </c>
      <c r="Y15" s="24">
        <v>0.3045977011494253</v>
      </c>
    </row>
    <row r="16" spans="1:25" x14ac:dyDescent="0.15">
      <c r="A16" s="16" t="s">
        <v>36</v>
      </c>
      <c r="B16" s="17">
        <v>2017</v>
      </c>
      <c r="C16" s="17">
        <v>351</v>
      </c>
      <c r="D16" s="17">
        <v>1155</v>
      </c>
      <c r="E16" s="17">
        <v>511</v>
      </c>
      <c r="F16" s="18"/>
      <c r="G16" s="12" t="s">
        <v>10</v>
      </c>
      <c r="H16" s="19" t="s">
        <v>43</v>
      </c>
      <c r="I16" s="17">
        <v>854</v>
      </c>
      <c r="J16" s="17">
        <v>109</v>
      </c>
      <c r="K16" s="17">
        <v>476</v>
      </c>
      <c r="L16" s="17">
        <v>269</v>
      </c>
      <c r="M16" s="20">
        <v>0.12763466042154567</v>
      </c>
      <c r="N16" s="20">
        <v>0.55737704918032782</v>
      </c>
      <c r="O16" s="20">
        <v>0.31498829039812648</v>
      </c>
      <c r="Q16" s="48" t="s">
        <v>32</v>
      </c>
      <c r="R16" s="35" t="s">
        <v>35</v>
      </c>
      <c r="S16" s="49">
        <v>2309</v>
      </c>
      <c r="T16" s="49">
        <v>296</v>
      </c>
      <c r="U16" s="49">
        <v>1193</v>
      </c>
      <c r="V16" s="49">
        <v>820</v>
      </c>
      <c r="W16" s="24">
        <v>0.12819402338674751</v>
      </c>
      <c r="X16" s="24">
        <v>0.51667388479861409</v>
      </c>
      <c r="Y16" s="24">
        <v>0.3551320918146384</v>
      </c>
    </row>
    <row r="17" spans="1:25" x14ac:dyDescent="0.15">
      <c r="A17" s="16" t="s">
        <v>38</v>
      </c>
      <c r="B17" s="17">
        <v>1861</v>
      </c>
      <c r="C17" s="17">
        <v>354</v>
      </c>
      <c r="D17" s="17">
        <v>1133</v>
      </c>
      <c r="E17" s="17">
        <v>374</v>
      </c>
      <c r="F17" s="18"/>
      <c r="G17" s="12" t="s">
        <v>10</v>
      </c>
      <c r="H17" s="19" t="s">
        <v>46</v>
      </c>
      <c r="I17" s="17">
        <v>1210</v>
      </c>
      <c r="J17" s="17">
        <v>156</v>
      </c>
      <c r="K17" s="17">
        <v>774</v>
      </c>
      <c r="L17" s="17">
        <v>280</v>
      </c>
      <c r="M17" s="20">
        <v>0.12892561983471074</v>
      </c>
      <c r="N17" s="20">
        <v>0.63966942148760331</v>
      </c>
      <c r="O17" s="20">
        <v>0.23140495867768596</v>
      </c>
      <c r="Q17" s="48" t="s">
        <v>32</v>
      </c>
      <c r="R17" s="48" t="s">
        <v>37</v>
      </c>
      <c r="S17" s="50">
        <v>2657</v>
      </c>
      <c r="T17" s="50">
        <v>347</v>
      </c>
      <c r="U17" s="50">
        <v>1384</v>
      </c>
      <c r="V17" s="50">
        <v>926</v>
      </c>
      <c r="W17" s="51">
        <v>0.13059841926985322</v>
      </c>
      <c r="X17" s="51">
        <v>0.52088821979676325</v>
      </c>
      <c r="Y17" s="51">
        <v>0.34851336093338353</v>
      </c>
    </row>
    <row r="18" spans="1:25" x14ac:dyDescent="0.15">
      <c r="A18" s="16" t="s">
        <v>45</v>
      </c>
      <c r="B18" s="17">
        <v>652</v>
      </c>
      <c r="C18" s="17">
        <v>67</v>
      </c>
      <c r="D18" s="17">
        <v>380</v>
      </c>
      <c r="E18" s="17">
        <v>205</v>
      </c>
      <c r="F18" s="18"/>
      <c r="G18" s="12" t="s">
        <v>10</v>
      </c>
      <c r="H18" s="19" t="s">
        <v>47</v>
      </c>
      <c r="I18" s="17">
        <v>2387</v>
      </c>
      <c r="J18" s="17">
        <v>396</v>
      </c>
      <c r="K18" s="17">
        <v>1481</v>
      </c>
      <c r="L18" s="17">
        <v>510</v>
      </c>
      <c r="M18" s="20">
        <v>0.16589861751152074</v>
      </c>
      <c r="N18" s="20">
        <v>0.62044407205697527</v>
      </c>
      <c r="O18" s="20">
        <v>0.21365731043150399</v>
      </c>
      <c r="Q18" s="52" t="s">
        <v>39</v>
      </c>
      <c r="R18" s="35" t="s">
        <v>40</v>
      </c>
      <c r="S18" s="49">
        <v>88</v>
      </c>
      <c r="T18" s="49">
        <v>6</v>
      </c>
      <c r="U18" s="49">
        <v>44</v>
      </c>
      <c r="V18" s="49">
        <v>38</v>
      </c>
      <c r="W18" s="24">
        <v>6.8181818181818177E-2</v>
      </c>
      <c r="X18" s="24">
        <v>0.5</v>
      </c>
      <c r="Y18" s="24">
        <v>0.43181818181818182</v>
      </c>
    </row>
    <row r="19" spans="1:25" x14ac:dyDescent="0.15">
      <c r="A19" s="16" t="s">
        <v>43</v>
      </c>
      <c r="B19" s="17">
        <v>854</v>
      </c>
      <c r="C19" s="17">
        <v>109</v>
      </c>
      <c r="D19" s="17">
        <v>476</v>
      </c>
      <c r="E19" s="17">
        <v>269</v>
      </c>
      <c r="F19" s="18"/>
      <c r="G19" s="12" t="s">
        <v>10</v>
      </c>
      <c r="H19" s="19" t="s">
        <v>50</v>
      </c>
      <c r="I19" s="17">
        <v>1660</v>
      </c>
      <c r="J19" s="17">
        <v>293</v>
      </c>
      <c r="K19" s="17">
        <v>943</v>
      </c>
      <c r="L19" s="17">
        <v>424</v>
      </c>
      <c r="M19" s="20">
        <v>0.17650602409638555</v>
      </c>
      <c r="N19" s="20">
        <v>0.56807228915662655</v>
      </c>
      <c r="O19" s="20">
        <v>0.25542168674698795</v>
      </c>
      <c r="Q19" s="52" t="s">
        <v>39</v>
      </c>
      <c r="R19" s="35" t="s">
        <v>42</v>
      </c>
      <c r="S19" s="49">
        <v>63</v>
      </c>
      <c r="T19" s="49">
        <v>0</v>
      </c>
      <c r="U19" s="49">
        <v>20</v>
      </c>
      <c r="V19" s="49">
        <v>43</v>
      </c>
      <c r="W19" s="24">
        <v>0</v>
      </c>
      <c r="X19" s="24">
        <v>0.31746031746031744</v>
      </c>
      <c r="Y19" s="24">
        <v>0.68253968253968256</v>
      </c>
    </row>
    <row r="20" spans="1:25" x14ac:dyDescent="0.15">
      <c r="A20" s="16" t="s">
        <v>46</v>
      </c>
      <c r="B20" s="17">
        <v>1210</v>
      </c>
      <c r="C20" s="17">
        <v>156</v>
      </c>
      <c r="D20" s="17">
        <v>774</v>
      </c>
      <c r="E20" s="17">
        <v>280</v>
      </c>
      <c r="F20" s="18"/>
      <c r="G20" s="12" t="s">
        <v>10</v>
      </c>
      <c r="H20" s="19" t="s">
        <v>52</v>
      </c>
      <c r="I20" s="17">
        <v>596</v>
      </c>
      <c r="J20" s="17">
        <v>130</v>
      </c>
      <c r="K20" s="17">
        <v>331</v>
      </c>
      <c r="L20" s="17">
        <v>135</v>
      </c>
      <c r="M20" s="20">
        <v>0.21812080536912751</v>
      </c>
      <c r="N20" s="20">
        <v>0.55536912751677847</v>
      </c>
      <c r="O20" s="20">
        <v>0.22651006711409397</v>
      </c>
      <c r="Q20" s="52" t="s">
        <v>39</v>
      </c>
      <c r="R20" s="35" t="s">
        <v>44</v>
      </c>
      <c r="S20" s="49">
        <v>48</v>
      </c>
      <c r="T20" s="49">
        <v>2</v>
      </c>
      <c r="U20" s="49">
        <v>14</v>
      </c>
      <c r="V20" s="49">
        <v>32</v>
      </c>
      <c r="W20" s="24">
        <v>4.1666666666666664E-2</v>
      </c>
      <c r="X20" s="24">
        <v>0.29166666666666669</v>
      </c>
      <c r="Y20" s="24">
        <v>0.66666666666666663</v>
      </c>
    </row>
    <row r="21" spans="1:25" x14ac:dyDescent="0.15">
      <c r="A21" s="16" t="s">
        <v>47</v>
      </c>
      <c r="B21" s="17">
        <v>2387</v>
      </c>
      <c r="C21" s="17">
        <v>396</v>
      </c>
      <c r="D21" s="17">
        <v>1481</v>
      </c>
      <c r="E21" s="17">
        <v>510</v>
      </c>
      <c r="F21" s="18"/>
      <c r="G21" s="12" t="s">
        <v>10</v>
      </c>
      <c r="H21" s="19" t="s">
        <v>55</v>
      </c>
      <c r="I21" s="17">
        <v>1746</v>
      </c>
      <c r="J21" s="17">
        <v>262</v>
      </c>
      <c r="K21" s="17">
        <v>1067</v>
      </c>
      <c r="L21" s="17">
        <v>417</v>
      </c>
      <c r="M21" s="20">
        <v>0.15005727376861397</v>
      </c>
      <c r="N21" s="20">
        <v>0.61111111111111116</v>
      </c>
      <c r="O21" s="20">
        <v>0.23883161512027493</v>
      </c>
      <c r="Q21" s="52" t="s">
        <v>39</v>
      </c>
      <c r="R21" s="52" t="s">
        <v>39</v>
      </c>
      <c r="S21" s="53">
        <v>199</v>
      </c>
      <c r="T21" s="53">
        <v>8</v>
      </c>
      <c r="U21" s="53">
        <v>78</v>
      </c>
      <c r="V21" s="53">
        <v>113</v>
      </c>
      <c r="W21" s="54">
        <v>4.0201005025125629E-2</v>
      </c>
      <c r="X21" s="54">
        <v>0.39195979899497485</v>
      </c>
      <c r="Y21" s="54">
        <v>0.56783919597989951</v>
      </c>
    </row>
    <row r="22" spans="1:25" x14ac:dyDescent="0.15">
      <c r="A22" s="16" t="s">
        <v>54</v>
      </c>
      <c r="B22" s="17">
        <v>1660</v>
      </c>
      <c r="C22" s="17">
        <v>293</v>
      </c>
      <c r="D22" s="17">
        <v>943</v>
      </c>
      <c r="E22" s="17">
        <v>424</v>
      </c>
      <c r="F22" s="18"/>
      <c r="G22" s="12" t="s">
        <v>10</v>
      </c>
      <c r="H22" s="19" t="s">
        <v>57</v>
      </c>
      <c r="I22" s="17">
        <v>2260</v>
      </c>
      <c r="J22" s="17">
        <v>313</v>
      </c>
      <c r="K22" s="17">
        <v>1303</v>
      </c>
      <c r="L22" s="17">
        <v>644</v>
      </c>
      <c r="M22" s="20">
        <v>0.13849557522123893</v>
      </c>
      <c r="N22" s="20">
        <v>0.57654867256637166</v>
      </c>
      <c r="O22" s="20">
        <v>0.28495575221238939</v>
      </c>
      <c r="Q22" s="249" t="s">
        <v>344</v>
      </c>
      <c r="R22" s="35" t="s">
        <v>345</v>
      </c>
      <c r="S22" s="253">
        <v>189</v>
      </c>
      <c r="T22" s="253">
        <v>17</v>
      </c>
      <c r="U22" s="253">
        <v>72</v>
      </c>
      <c r="V22" s="253">
        <v>100</v>
      </c>
      <c r="W22" s="24">
        <v>8.9947089947089942E-2</v>
      </c>
      <c r="X22" s="24">
        <v>0.38095238095238093</v>
      </c>
      <c r="Y22" s="24">
        <v>0.52910052910052907</v>
      </c>
    </row>
    <row r="23" spans="1:25" x14ac:dyDescent="0.15">
      <c r="A23" s="16" t="s">
        <v>52</v>
      </c>
      <c r="B23" s="17">
        <v>596</v>
      </c>
      <c r="C23" s="17">
        <v>130</v>
      </c>
      <c r="D23" s="17">
        <v>331</v>
      </c>
      <c r="E23" s="17">
        <v>135</v>
      </c>
      <c r="F23" s="57"/>
      <c r="G23" s="12" t="s">
        <v>10</v>
      </c>
      <c r="H23" s="19" t="s">
        <v>59</v>
      </c>
      <c r="I23" s="17">
        <v>2895</v>
      </c>
      <c r="J23" s="17">
        <v>470</v>
      </c>
      <c r="K23" s="17">
        <v>1814</v>
      </c>
      <c r="L23" s="17">
        <v>611</v>
      </c>
      <c r="M23" s="20">
        <v>0.16234887737478412</v>
      </c>
      <c r="N23" s="20">
        <v>0.62659758203799654</v>
      </c>
      <c r="O23" s="20">
        <v>0.21105354058721934</v>
      </c>
      <c r="Q23" s="249" t="s">
        <v>344</v>
      </c>
      <c r="R23" s="35" t="s">
        <v>346</v>
      </c>
      <c r="S23" s="253">
        <v>85</v>
      </c>
      <c r="T23" s="253">
        <v>14</v>
      </c>
      <c r="U23" s="253">
        <v>39</v>
      </c>
      <c r="V23" s="253">
        <v>32</v>
      </c>
      <c r="W23" s="24">
        <v>0.16470588235294117</v>
      </c>
      <c r="X23" s="24">
        <v>0.45882352941176469</v>
      </c>
      <c r="Y23" s="24">
        <v>0.37647058823529411</v>
      </c>
    </row>
    <row r="24" spans="1:25" x14ac:dyDescent="0.15">
      <c r="A24" s="16" t="s">
        <v>55</v>
      </c>
      <c r="B24" s="17">
        <v>1746</v>
      </c>
      <c r="C24" s="17">
        <v>262</v>
      </c>
      <c r="D24" s="17">
        <v>1067</v>
      </c>
      <c r="E24" s="17">
        <v>417</v>
      </c>
      <c r="G24" s="12" t="s">
        <v>10</v>
      </c>
      <c r="H24" s="19" t="s">
        <v>61</v>
      </c>
      <c r="I24" s="17">
        <v>1681</v>
      </c>
      <c r="J24" s="17">
        <v>308</v>
      </c>
      <c r="K24" s="17">
        <v>1133</v>
      </c>
      <c r="L24" s="17">
        <v>240</v>
      </c>
      <c r="M24" s="20">
        <v>0.18322427126710292</v>
      </c>
      <c r="N24" s="20">
        <v>0.67400356930398575</v>
      </c>
      <c r="O24" s="20">
        <v>0.14277215942891136</v>
      </c>
      <c r="Q24" s="249" t="s">
        <v>344</v>
      </c>
      <c r="R24" s="35" t="s">
        <v>347</v>
      </c>
      <c r="S24" s="253">
        <v>125</v>
      </c>
      <c r="T24" s="253">
        <v>4</v>
      </c>
      <c r="U24" s="253">
        <v>60</v>
      </c>
      <c r="V24" s="253">
        <v>61</v>
      </c>
      <c r="W24" s="24">
        <v>3.2000000000000001E-2</v>
      </c>
      <c r="X24" s="24">
        <v>0.48</v>
      </c>
      <c r="Y24" s="24">
        <v>0.48799999999999999</v>
      </c>
    </row>
    <row r="25" spans="1:25" x14ac:dyDescent="0.15">
      <c r="A25" s="16" t="s">
        <v>57</v>
      </c>
      <c r="B25" s="17">
        <v>2260</v>
      </c>
      <c r="C25" s="17">
        <v>313</v>
      </c>
      <c r="D25" s="17">
        <v>1303</v>
      </c>
      <c r="E25" s="17">
        <v>644</v>
      </c>
      <c r="F25" s="11"/>
      <c r="G25" s="12" t="s">
        <v>10</v>
      </c>
      <c r="H25" s="19" t="s">
        <v>63</v>
      </c>
      <c r="I25" s="17">
        <v>3198</v>
      </c>
      <c r="J25" s="17">
        <v>570</v>
      </c>
      <c r="K25" s="17">
        <v>1969</v>
      </c>
      <c r="L25" s="17">
        <v>659</v>
      </c>
      <c r="M25" s="20">
        <v>0.17823639774859287</v>
      </c>
      <c r="N25" s="20">
        <v>0.61569731081926204</v>
      </c>
      <c r="O25" s="20">
        <v>0.20606629143214508</v>
      </c>
      <c r="Q25" s="249" t="s">
        <v>344</v>
      </c>
      <c r="R25" s="35" t="s">
        <v>348</v>
      </c>
      <c r="S25" s="253">
        <v>133</v>
      </c>
      <c r="T25" s="253">
        <v>11</v>
      </c>
      <c r="U25" s="253">
        <v>60</v>
      </c>
      <c r="V25" s="253">
        <v>62</v>
      </c>
      <c r="W25" s="24">
        <v>8.2706766917293228E-2</v>
      </c>
      <c r="X25" s="24">
        <v>0.45112781954887216</v>
      </c>
      <c r="Y25" s="24">
        <v>0.46616541353383456</v>
      </c>
    </row>
    <row r="26" spans="1:25" x14ac:dyDescent="0.15">
      <c r="A26" s="16" t="s">
        <v>59</v>
      </c>
      <c r="B26" s="17">
        <v>2895</v>
      </c>
      <c r="C26" s="17">
        <v>470</v>
      </c>
      <c r="D26" s="17">
        <v>1814</v>
      </c>
      <c r="E26" s="17">
        <v>611</v>
      </c>
      <c r="F26" s="18"/>
      <c r="G26" s="12" t="s">
        <v>10</v>
      </c>
      <c r="H26" s="19" t="s">
        <v>65</v>
      </c>
      <c r="I26" s="17">
        <v>1478</v>
      </c>
      <c r="J26" s="17">
        <v>156</v>
      </c>
      <c r="K26" s="17">
        <v>761</v>
      </c>
      <c r="L26" s="17">
        <v>561</v>
      </c>
      <c r="M26" s="20">
        <v>0.10554803788903924</v>
      </c>
      <c r="N26" s="20">
        <v>0.5148849797023004</v>
      </c>
      <c r="O26" s="20">
        <v>0.37956698240866033</v>
      </c>
      <c r="Q26" s="249" t="s">
        <v>344</v>
      </c>
      <c r="R26" s="249" t="s">
        <v>344</v>
      </c>
      <c r="S26" s="256">
        <v>532</v>
      </c>
      <c r="T26" s="256">
        <v>46</v>
      </c>
      <c r="U26" s="256">
        <v>231</v>
      </c>
      <c r="V26" s="256">
        <v>255</v>
      </c>
      <c r="W26" s="257">
        <v>8.646616541353383E-2</v>
      </c>
      <c r="X26" s="257">
        <v>0.43421052631578949</v>
      </c>
      <c r="Y26" s="257">
        <v>0.47932330827067671</v>
      </c>
    </row>
    <row r="27" spans="1:25" x14ac:dyDescent="0.15">
      <c r="A27" s="16" t="s">
        <v>61</v>
      </c>
      <c r="B27" s="17">
        <v>1681</v>
      </c>
      <c r="C27" s="17">
        <v>308</v>
      </c>
      <c r="D27" s="17">
        <v>1133</v>
      </c>
      <c r="E27" s="17">
        <v>240</v>
      </c>
      <c r="F27" s="18"/>
      <c r="G27" s="12" t="s">
        <v>10</v>
      </c>
      <c r="H27" s="19" t="s">
        <v>66</v>
      </c>
      <c r="I27" s="17">
        <v>1249</v>
      </c>
      <c r="J27" s="17">
        <v>185</v>
      </c>
      <c r="K27" s="17">
        <v>709</v>
      </c>
      <c r="L27" s="17">
        <v>355</v>
      </c>
      <c r="M27" s="20">
        <v>0.14811849479583666</v>
      </c>
      <c r="N27" s="20">
        <v>0.56765412329863896</v>
      </c>
      <c r="O27" s="20">
        <v>0.28422738190552443</v>
      </c>
      <c r="Q27" s="55" t="s">
        <v>48</v>
      </c>
      <c r="R27" s="56" t="s">
        <v>49</v>
      </c>
      <c r="S27" s="49">
        <v>17</v>
      </c>
      <c r="T27" s="49">
        <v>1</v>
      </c>
      <c r="U27" s="49">
        <v>6</v>
      </c>
      <c r="V27" s="49">
        <v>10</v>
      </c>
      <c r="W27" s="24">
        <v>5.8823529411764705E-2</v>
      </c>
      <c r="X27" s="24">
        <v>0.35294117647058826</v>
      </c>
      <c r="Y27" s="24">
        <v>0.58823529411764708</v>
      </c>
    </row>
    <row r="28" spans="1:25" x14ac:dyDescent="0.15">
      <c r="A28" s="16" t="s">
        <v>63</v>
      </c>
      <c r="B28" s="17">
        <v>3198</v>
      </c>
      <c r="C28" s="17">
        <v>570</v>
      </c>
      <c r="D28" s="17">
        <v>1969</v>
      </c>
      <c r="E28" s="17">
        <v>659</v>
      </c>
      <c r="F28" s="18"/>
      <c r="G28" s="12" t="s">
        <v>10</v>
      </c>
      <c r="H28" s="19" t="s">
        <v>68</v>
      </c>
      <c r="I28" s="17">
        <v>1081</v>
      </c>
      <c r="J28" s="17">
        <v>131</v>
      </c>
      <c r="K28" s="17">
        <v>531</v>
      </c>
      <c r="L28" s="17">
        <v>419</v>
      </c>
      <c r="M28" s="20">
        <v>0.1211840888066605</v>
      </c>
      <c r="N28" s="20">
        <v>0.49121184088806663</v>
      </c>
      <c r="O28" s="20">
        <v>0.38760407030527289</v>
      </c>
      <c r="Q28" s="55" t="s">
        <v>48</v>
      </c>
      <c r="R28" s="56" t="s">
        <v>51</v>
      </c>
      <c r="S28" s="49">
        <v>38</v>
      </c>
      <c r="T28" s="49">
        <v>0</v>
      </c>
      <c r="U28" s="49">
        <v>7</v>
      </c>
      <c r="V28" s="49">
        <v>31</v>
      </c>
      <c r="W28" s="24">
        <v>0</v>
      </c>
      <c r="X28" s="24">
        <v>0.18421052631578946</v>
      </c>
      <c r="Y28" s="24">
        <v>0.81578947368421051</v>
      </c>
    </row>
    <row r="29" spans="1:25" x14ac:dyDescent="0.15">
      <c r="A29" s="16" t="s">
        <v>65</v>
      </c>
      <c r="B29" s="17">
        <v>1478</v>
      </c>
      <c r="C29" s="17">
        <v>156</v>
      </c>
      <c r="D29" s="17">
        <v>761</v>
      </c>
      <c r="E29" s="17">
        <v>561</v>
      </c>
      <c r="F29" s="18"/>
      <c r="G29" s="12" t="s">
        <v>10</v>
      </c>
      <c r="H29" s="19" t="s">
        <v>71</v>
      </c>
      <c r="I29" s="17">
        <v>1744</v>
      </c>
      <c r="J29" s="17">
        <v>284</v>
      </c>
      <c r="K29" s="17">
        <v>977</v>
      </c>
      <c r="L29" s="17">
        <v>483</v>
      </c>
      <c r="M29" s="20">
        <v>0.1628440366972477</v>
      </c>
      <c r="N29" s="20">
        <v>0.56020642201834858</v>
      </c>
      <c r="O29" s="20">
        <v>0.27694954128440369</v>
      </c>
      <c r="Q29" s="55" t="s">
        <v>48</v>
      </c>
      <c r="R29" s="56" t="s">
        <v>53</v>
      </c>
      <c r="S29" s="49">
        <v>108</v>
      </c>
      <c r="T29" s="49">
        <v>0</v>
      </c>
      <c r="U29" s="49">
        <v>39</v>
      </c>
      <c r="V29" s="49">
        <v>69</v>
      </c>
      <c r="W29" s="24">
        <v>0</v>
      </c>
      <c r="X29" s="24">
        <v>0.3611111111111111</v>
      </c>
      <c r="Y29" s="24">
        <v>0.63888888888888884</v>
      </c>
    </row>
    <row r="30" spans="1:25" x14ac:dyDescent="0.15">
      <c r="A30" s="16" t="s">
        <v>66</v>
      </c>
      <c r="B30" s="17">
        <v>1249</v>
      </c>
      <c r="C30" s="17">
        <v>185</v>
      </c>
      <c r="D30" s="17">
        <v>709</v>
      </c>
      <c r="E30" s="17">
        <v>355</v>
      </c>
      <c r="F30" s="18"/>
      <c r="G30" s="12" t="s">
        <v>10</v>
      </c>
      <c r="H30" s="41" t="s">
        <v>26</v>
      </c>
      <c r="I30" s="66">
        <v>630</v>
      </c>
      <c r="J30" s="66">
        <v>78</v>
      </c>
      <c r="K30" s="66">
        <v>351</v>
      </c>
      <c r="L30" s="66">
        <v>201</v>
      </c>
      <c r="M30" s="47">
        <v>0.12380952380952381</v>
      </c>
      <c r="N30" s="47">
        <v>0.55714285714285716</v>
      </c>
      <c r="O30" s="47">
        <v>0.31904761904761902</v>
      </c>
      <c r="Q30" s="55" t="s">
        <v>48</v>
      </c>
      <c r="R30" s="56" t="s">
        <v>56</v>
      </c>
      <c r="S30" s="49">
        <v>231</v>
      </c>
      <c r="T30" s="49">
        <v>16</v>
      </c>
      <c r="U30" s="49">
        <v>101</v>
      </c>
      <c r="V30" s="49">
        <v>114</v>
      </c>
      <c r="W30" s="24">
        <v>6.9264069264069264E-2</v>
      </c>
      <c r="X30" s="24">
        <v>0.43722943722943725</v>
      </c>
      <c r="Y30" s="24">
        <v>0.4935064935064935</v>
      </c>
    </row>
    <row r="31" spans="1:25" x14ac:dyDescent="0.15">
      <c r="A31" s="16" t="s">
        <v>68</v>
      </c>
      <c r="B31" s="17">
        <v>1081</v>
      </c>
      <c r="C31" s="17">
        <v>131</v>
      </c>
      <c r="D31" s="17">
        <v>531</v>
      </c>
      <c r="E31" s="17">
        <v>419</v>
      </c>
      <c r="F31" s="18"/>
      <c r="G31" s="12" t="s">
        <v>10</v>
      </c>
      <c r="H31" s="19" t="s">
        <v>74</v>
      </c>
      <c r="I31" s="17">
        <v>1106</v>
      </c>
      <c r="J31" s="17">
        <v>205</v>
      </c>
      <c r="K31" s="17">
        <v>714</v>
      </c>
      <c r="L31" s="17">
        <v>187</v>
      </c>
      <c r="M31" s="20">
        <v>0.18535262206148281</v>
      </c>
      <c r="N31" s="20">
        <v>0.64556962025316456</v>
      </c>
      <c r="O31" s="20">
        <v>0.16907775768535263</v>
      </c>
      <c r="Q31" s="55" t="s">
        <v>48</v>
      </c>
      <c r="R31" s="56" t="s">
        <v>58</v>
      </c>
      <c r="S31" s="49">
        <v>69</v>
      </c>
      <c r="T31" s="49">
        <v>3</v>
      </c>
      <c r="U31" s="49">
        <v>19</v>
      </c>
      <c r="V31" s="49">
        <v>47</v>
      </c>
      <c r="W31" s="24">
        <v>4.3478260869565216E-2</v>
      </c>
      <c r="X31" s="24">
        <v>0.27536231884057971</v>
      </c>
      <c r="Y31" s="24">
        <v>0.6811594202898551</v>
      </c>
    </row>
    <row r="32" spans="1:25" x14ac:dyDescent="0.15">
      <c r="A32" s="16" t="s">
        <v>71</v>
      </c>
      <c r="B32" s="17">
        <v>1744</v>
      </c>
      <c r="C32" s="17">
        <v>284</v>
      </c>
      <c r="D32" s="17">
        <v>977</v>
      </c>
      <c r="E32" s="17">
        <v>483</v>
      </c>
      <c r="F32" s="18"/>
      <c r="G32" s="12" t="s">
        <v>10</v>
      </c>
      <c r="H32" s="19" t="s">
        <v>76</v>
      </c>
      <c r="I32" s="17">
        <v>1733</v>
      </c>
      <c r="J32" s="17">
        <v>248</v>
      </c>
      <c r="K32" s="17">
        <v>942</v>
      </c>
      <c r="L32" s="17">
        <v>543</v>
      </c>
      <c r="M32" s="20">
        <v>0.14310444316214657</v>
      </c>
      <c r="N32" s="20">
        <v>0.54356607039815352</v>
      </c>
      <c r="O32" s="20">
        <v>0.31332948643969993</v>
      </c>
      <c r="Q32" s="55" t="s">
        <v>48</v>
      </c>
      <c r="R32" s="56" t="s">
        <v>60</v>
      </c>
      <c r="S32" s="49">
        <v>27</v>
      </c>
      <c r="T32" s="49">
        <v>0</v>
      </c>
      <c r="U32" s="49">
        <v>8</v>
      </c>
      <c r="V32" s="49">
        <v>19</v>
      </c>
      <c r="W32" s="24">
        <v>0</v>
      </c>
      <c r="X32" s="24">
        <v>0.29629629629629628</v>
      </c>
      <c r="Y32" s="24">
        <v>0.70370370370370372</v>
      </c>
    </row>
    <row r="33" spans="1:25" x14ac:dyDescent="0.15">
      <c r="A33" s="16" t="s">
        <v>26</v>
      </c>
      <c r="B33" s="17">
        <v>584</v>
      </c>
      <c r="C33" s="17">
        <v>76</v>
      </c>
      <c r="D33" s="17">
        <v>332</v>
      </c>
      <c r="E33" s="17">
        <v>176</v>
      </c>
      <c r="F33" s="18"/>
      <c r="G33" s="12" t="s">
        <v>10</v>
      </c>
      <c r="H33" s="19" t="s">
        <v>77</v>
      </c>
      <c r="I33" s="17">
        <v>2098</v>
      </c>
      <c r="J33" s="17">
        <v>369</v>
      </c>
      <c r="K33" s="17">
        <v>1158</v>
      </c>
      <c r="L33" s="17">
        <v>571</v>
      </c>
      <c r="M33" s="20">
        <v>0.17588179218303146</v>
      </c>
      <c r="N33" s="20">
        <v>0.55195424213536703</v>
      </c>
      <c r="O33" s="20">
        <v>0.27216396568160151</v>
      </c>
      <c r="Q33" s="55" t="s">
        <v>48</v>
      </c>
      <c r="R33" s="56" t="s">
        <v>62</v>
      </c>
      <c r="S33" s="49">
        <v>23</v>
      </c>
      <c r="T33" s="49">
        <v>0</v>
      </c>
      <c r="U33" s="49">
        <v>11</v>
      </c>
      <c r="V33" s="49">
        <v>12</v>
      </c>
      <c r="W33" s="24">
        <v>0</v>
      </c>
      <c r="X33" s="24">
        <v>0.47826086956521741</v>
      </c>
      <c r="Y33" s="24">
        <v>0.52173913043478259</v>
      </c>
    </row>
    <row r="34" spans="1:25" x14ac:dyDescent="0.15">
      <c r="A34" s="16" t="s">
        <v>74</v>
      </c>
      <c r="B34" s="17">
        <v>1106</v>
      </c>
      <c r="C34" s="17">
        <v>205</v>
      </c>
      <c r="D34" s="17">
        <v>714</v>
      </c>
      <c r="E34" s="17">
        <v>187</v>
      </c>
      <c r="F34" s="18"/>
      <c r="G34" s="12" t="s">
        <v>10</v>
      </c>
      <c r="H34" s="19" t="s">
        <v>79</v>
      </c>
      <c r="I34" s="17">
        <v>1382</v>
      </c>
      <c r="J34" s="17">
        <v>217</v>
      </c>
      <c r="K34" s="17">
        <v>844</v>
      </c>
      <c r="L34" s="17">
        <v>321</v>
      </c>
      <c r="M34" s="20">
        <v>0.15701881331403764</v>
      </c>
      <c r="N34" s="20">
        <v>0.61070911722141819</v>
      </c>
      <c r="O34" s="20">
        <v>0.23227206946454415</v>
      </c>
      <c r="Q34" s="55" t="s">
        <v>48</v>
      </c>
      <c r="R34" s="58" t="s">
        <v>64</v>
      </c>
      <c r="S34" s="59">
        <v>513</v>
      </c>
      <c r="T34" s="59">
        <v>20</v>
      </c>
      <c r="U34" s="59">
        <v>191</v>
      </c>
      <c r="V34" s="59">
        <v>302</v>
      </c>
      <c r="W34" s="60">
        <v>3.8986354775828458E-2</v>
      </c>
      <c r="X34" s="60">
        <v>0.37231968810916177</v>
      </c>
      <c r="Y34" s="60">
        <v>0.58869395711500971</v>
      </c>
    </row>
    <row r="35" spans="1:25" x14ac:dyDescent="0.15">
      <c r="A35" s="16" t="s">
        <v>76</v>
      </c>
      <c r="B35" s="17">
        <v>1733</v>
      </c>
      <c r="C35" s="17">
        <v>248</v>
      </c>
      <c r="D35" s="17">
        <v>942</v>
      </c>
      <c r="E35" s="17">
        <v>543</v>
      </c>
      <c r="F35" s="18"/>
      <c r="G35" s="12" t="s">
        <v>10</v>
      </c>
      <c r="H35" s="19" t="s">
        <v>81</v>
      </c>
      <c r="I35" s="17">
        <v>1901</v>
      </c>
      <c r="J35" s="17">
        <v>372</v>
      </c>
      <c r="K35" s="17">
        <v>1184</v>
      </c>
      <c r="L35" s="17">
        <v>345</v>
      </c>
      <c r="M35" s="20">
        <v>0.19568648079957918</v>
      </c>
      <c r="N35" s="20">
        <v>0.62283008942661755</v>
      </c>
      <c r="O35" s="20">
        <v>0.18148342977380327</v>
      </c>
    </row>
    <row r="36" spans="1:25" ht="14.25" thickBot="1" x14ac:dyDescent="0.2">
      <c r="A36" s="16" t="s">
        <v>77</v>
      </c>
      <c r="B36" s="17">
        <v>2098</v>
      </c>
      <c r="C36" s="17">
        <v>369</v>
      </c>
      <c r="D36" s="17">
        <v>1158</v>
      </c>
      <c r="E36" s="17">
        <v>571</v>
      </c>
      <c r="F36" s="18"/>
      <c r="G36" s="12" t="s">
        <v>10</v>
      </c>
      <c r="H36" s="19" t="s">
        <v>83</v>
      </c>
      <c r="I36" s="17">
        <v>1783</v>
      </c>
      <c r="J36" s="17">
        <v>305</v>
      </c>
      <c r="K36" s="17">
        <v>911</v>
      </c>
      <c r="L36" s="17">
        <v>567</v>
      </c>
      <c r="M36" s="20">
        <v>0.17106001121704992</v>
      </c>
      <c r="N36" s="20">
        <v>0.51093662366797532</v>
      </c>
      <c r="O36" s="20">
        <v>0.31800336511497473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46</v>
      </c>
      <c r="C37" s="17">
        <v>2</v>
      </c>
      <c r="D37" s="17">
        <v>19</v>
      </c>
      <c r="E37" s="17">
        <v>25</v>
      </c>
      <c r="F37" s="18"/>
      <c r="G37" s="12" t="s">
        <v>10</v>
      </c>
      <c r="H37" s="19" t="s">
        <v>85</v>
      </c>
      <c r="I37" s="17">
        <v>1553</v>
      </c>
      <c r="J37" s="17">
        <v>202</v>
      </c>
      <c r="K37" s="17">
        <v>779</v>
      </c>
      <c r="L37" s="17">
        <v>572</v>
      </c>
      <c r="M37" s="20">
        <v>0.13007083065035416</v>
      </c>
      <c r="N37" s="20">
        <v>0.50160978750804897</v>
      </c>
      <c r="O37" s="20">
        <v>0.3683193818415969</v>
      </c>
      <c r="Q37" s="63" t="s">
        <v>69</v>
      </c>
      <c r="R37" s="64" t="s">
        <v>70</v>
      </c>
      <c r="S37" s="49">
        <v>146</v>
      </c>
      <c r="T37" s="49">
        <v>12</v>
      </c>
      <c r="U37" s="49">
        <v>81</v>
      </c>
      <c r="V37" s="49">
        <v>53</v>
      </c>
      <c r="W37" s="24">
        <v>8.2191780821917804E-2</v>
      </c>
      <c r="X37" s="24">
        <v>0.5547945205479452</v>
      </c>
      <c r="Y37" s="24">
        <v>0.36301369863013699</v>
      </c>
    </row>
    <row r="38" spans="1:25" x14ac:dyDescent="0.15">
      <c r="A38" s="16" t="s">
        <v>79</v>
      </c>
      <c r="B38" s="17">
        <v>1382</v>
      </c>
      <c r="C38" s="17">
        <v>217</v>
      </c>
      <c r="D38" s="17">
        <v>844</v>
      </c>
      <c r="E38" s="17">
        <v>321</v>
      </c>
      <c r="F38" s="18"/>
      <c r="G38" s="12" t="s">
        <v>10</v>
      </c>
      <c r="H38" s="19" t="s">
        <v>87</v>
      </c>
      <c r="I38" s="17">
        <v>5446</v>
      </c>
      <c r="J38" s="17">
        <v>1087</v>
      </c>
      <c r="K38" s="17">
        <v>3269</v>
      </c>
      <c r="L38" s="17">
        <v>1090</v>
      </c>
      <c r="M38" s="20">
        <v>0.19959603378626514</v>
      </c>
      <c r="N38" s="20">
        <v>0.60025706940874035</v>
      </c>
      <c r="O38" s="20">
        <v>0.20014689680499448</v>
      </c>
      <c r="Q38" s="65" t="s">
        <v>69</v>
      </c>
      <c r="R38" s="64" t="s">
        <v>72</v>
      </c>
      <c r="S38" s="49">
        <v>84</v>
      </c>
      <c r="T38" s="49">
        <v>10</v>
      </c>
      <c r="U38" s="49">
        <v>44</v>
      </c>
      <c r="V38" s="49">
        <v>30</v>
      </c>
      <c r="W38" s="24">
        <v>0.11904761904761904</v>
      </c>
      <c r="X38" s="24">
        <v>0.52380952380952384</v>
      </c>
      <c r="Y38" s="24">
        <v>0.35714285714285715</v>
      </c>
    </row>
    <row r="39" spans="1:25" x14ac:dyDescent="0.15">
      <c r="A39" s="16" t="s">
        <v>81</v>
      </c>
      <c r="B39" s="17">
        <v>1901</v>
      </c>
      <c r="C39" s="17">
        <v>372</v>
      </c>
      <c r="D39" s="17">
        <v>1184</v>
      </c>
      <c r="E39" s="17">
        <v>345</v>
      </c>
      <c r="F39" s="18"/>
      <c r="G39" s="12" t="s">
        <v>10</v>
      </c>
      <c r="H39" s="19" t="s">
        <v>89</v>
      </c>
      <c r="I39" s="17">
        <v>1423</v>
      </c>
      <c r="J39" s="17">
        <v>181</v>
      </c>
      <c r="K39" s="17">
        <v>726</v>
      </c>
      <c r="L39" s="17">
        <v>516</v>
      </c>
      <c r="M39" s="20">
        <v>0.12719606465214336</v>
      </c>
      <c r="N39" s="20">
        <v>0.51018973998594519</v>
      </c>
      <c r="O39" s="20">
        <v>0.36261419536191147</v>
      </c>
      <c r="Q39" s="65" t="s">
        <v>69</v>
      </c>
      <c r="R39" s="64" t="s">
        <v>73</v>
      </c>
      <c r="S39" s="49">
        <v>109</v>
      </c>
      <c r="T39" s="49">
        <v>15</v>
      </c>
      <c r="U39" s="49">
        <v>64</v>
      </c>
      <c r="V39" s="49">
        <v>30</v>
      </c>
      <c r="W39" s="24">
        <v>0.13761467889908258</v>
      </c>
      <c r="X39" s="24">
        <v>0.58715596330275233</v>
      </c>
      <c r="Y39" s="24">
        <v>0.27522935779816515</v>
      </c>
    </row>
    <row r="40" spans="1:25" x14ac:dyDescent="0.15">
      <c r="A40" s="16" t="s">
        <v>83</v>
      </c>
      <c r="B40" s="17">
        <v>1783</v>
      </c>
      <c r="C40" s="17">
        <v>305</v>
      </c>
      <c r="D40" s="17">
        <v>911</v>
      </c>
      <c r="E40" s="17">
        <v>567</v>
      </c>
      <c r="F40" s="18"/>
      <c r="G40" s="12" t="s">
        <v>10</v>
      </c>
      <c r="H40" s="19" t="s">
        <v>91</v>
      </c>
      <c r="I40" s="17">
        <v>516</v>
      </c>
      <c r="J40" s="17">
        <v>21</v>
      </c>
      <c r="K40" s="17">
        <v>210</v>
      </c>
      <c r="L40" s="17">
        <v>285</v>
      </c>
      <c r="M40" s="20">
        <v>4.0697674418604654E-2</v>
      </c>
      <c r="N40" s="20">
        <v>0.40697674418604651</v>
      </c>
      <c r="O40" s="20">
        <v>0.55232558139534882</v>
      </c>
      <c r="Q40" s="65" t="s">
        <v>69</v>
      </c>
      <c r="R40" s="64" t="s">
        <v>75</v>
      </c>
      <c r="S40" s="49">
        <v>43</v>
      </c>
      <c r="T40" s="49">
        <v>0</v>
      </c>
      <c r="U40" s="49">
        <v>9</v>
      </c>
      <c r="V40" s="49">
        <v>34</v>
      </c>
      <c r="W40" s="24">
        <v>0</v>
      </c>
      <c r="X40" s="24">
        <v>0.20930232558139536</v>
      </c>
      <c r="Y40" s="24">
        <v>0.79069767441860461</v>
      </c>
    </row>
    <row r="41" spans="1:25" x14ac:dyDescent="0.15">
      <c r="A41" s="16" t="s">
        <v>85</v>
      </c>
      <c r="B41" s="17">
        <v>1553</v>
      </c>
      <c r="C41" s="17">
        <v>202</v>
      </c>
      <c r="D41" s="17">
        <v>779</v>
      </c>
      <c r="E41" s="17">
        <v>572</v>
      </c>
      <c r="F41" s="18"/>
      <c r="G41" s="12" t="s">
        <v>10</v>
      </c>
      <c r="H41" s="19" t="s">
        <v>93</v>
      </c>
      <c r="I41" s="17">
        <v>591</v>
      </c>
      <c r="J41" s="17">
        <v>48</v>
      </c>
      <c r="K41" s="17">
        <v>276</v>
      </c>
      <c r="L41" s="17">
        <v>267</v>
      </c>
      <c r="M41" s="20">
        <v>8.1218274111675121E-2</v>
      </c>
      <c r="N41" s="20">
        <v>0.46700507614213199</v>
      </c>
      <c r="O41" s="20">
        <v>0.45177664974619292</v>
      </c>
      <c r="Q41" s="65" t="s">
        <v>69</v>
      </c>
      <c r="R41" s="64" t="s">
        <v>12</v>
      </c>
      <c r="S41" s="49">
        <v>285</v>
      </c>
      <c r="T41" s="49">
        <v>29</v>
      </c>
      <c r="U41" s="49">
        <v>141</v>
      </c>
      <c r="V41" s="49">
        <v>115</v>
      </c>
      <c r="W41" s="24">
        <v>0.10175438596491228</v>
      </c>
      <c r="X41" s="24">
        <v>0.49473684210526314</v>
      </c>
      <c r="Y41" s="24">
        <v>0.40350877192982454</v>
      </c>
    </row>
    <row r="42" spans="1:25" x14ac:dyDescent="0.15">
      <c r="A42" s="16" t="s">
        <v>87</v>
      </c>
      <c r="B42" s="17">
        <v>5446</v>
      </c>
      <c r="C42" s="17">
        <v>1087</v>
      </c>
      <c r="D42" s="17">
        <v>3269</v>
      </c>
      <c r="E42" s="17">
        <v>1090</v>
      </c>
      <c r="F42" s="18"/>
      <c r="G42" s="12" t="s">
        <v>10</v>
      </c>
      <c r="H42" s="19" t="s">
        <v>95</v>
      </c>
      <c r="I42" s="17">
        <v>1097</v>
      </c>
      <c r="J42" s="17">
        <v>191</v>
      </c>
      <c r="K42" s="17">
        <v>582</v>
      </c>
      <c r="L42" s="17">
        <v>324</v>
      </c>
      <c r="M42" s="20">
        <v>0.17411121239744759</v>
      </c>
      <c r="N42" s="20">
        <v>0.5305378304466728</v>
      </c>
      <c r="O42" s="20">
        <v>0.29535095715587967</v>
      </c>
      <c r="Q42" s="65" t="s">
        <v>69</v>
      </c>
      <c r="R42" s="64" t="s">
        <v>78</v>
      </c>
      <c r="S42" s="49">
        <v>47</v>
      </c>
      <c r="T42" s="49">
        <v>0</v>
      </c>
      <c r="U42" s="49">
        <v>19</v>
      </c>
      <c r="V42" s="49">
        <v>28</v>
      </c>
      <c r="W42" s="24">
        <v>0</v>
      </c>
      <c r="X42" s="24">
        <v>0.40425531914893614</v>
      </c>
      <c r="Y42" s="24">
        <v>0.5957446808510638</v>
      </c>
    </row>
    <row r="43" spans="1:25" x14ac:dyDescent="0.15">
      <c r="A43" s="16" t="s">
        <v>89</v>
      </c>
      <c r="B43" s="26">
        <v>1423</v>
      </c>
      <c r="C43" s="26">
        <v>181</v>
      </c>
      <c r="D43" s="26">
        <v>726</v>
      </c>
      <c r="E43" s="26">
        <v>516</v>
      </c>
      <c r="F43" s="27"/>
      <c r="G43" s="12" t="s">
        <v>10</v>
      </c>
      <c r="H43" s="19" t="s">
        <v>97</v>
      </c>
      <c r="I43" s="17">
        <v>210</v>
      </c>
      <c r="J43" s="17">
        <v>14</v>
      </c>
      <c r="K43" s="17">
        <v>102</v>
      </c>
      <c r="L43" s="17">
        <v>94</v>
      </c>
      <c r="M43" s="20">
        <v>6.6666666666666666E-2</v>
      </c>
      <c r="N43" s="20">
        <v>0.48571428571428571</v>
      </c>
      <c r="O43" s="20">
        <v>0.44761904761904764</v>
      </c>
      <c r="Q43" s="65" t="s">
        <v>69</v>
      </c>
      <c r="R43" s="64" t="s">
        <v>80</v>
      </c>
      <c r="S43" s="49">
        <v>37</v>
      </c>
      <c r="T43" s="49">
        <v>3</v>
      </c>
      <c r="U43" s="49">
        <v>8</v>
      </c>
      <c r="V43" s="49">
        <v>26</v>
      </c>
      <c r="W43" s="24">
        <v>8.1081081081081086E-2</v>
      </c>
      <c r="X43" s="24">
        <v>0.21621621621621623</v>
      </c>
      <c r="Y43" s="24">
        <v>0.70270270270270274</v>
      </c>
    </row>
    <row r="44" spans="1:25" x14ac:dyDescent="0.15">
      <c r="A44" s="16" t="s">
        <v>91</v>
      </c>
      <c r="B44" s="26">
        <v>516</v>
      </c>
      <c r="C44" s="26">
        <v>21</v>
      </c>
      <c r="D44" s="26">
        <v>210</v>
      </c>
      <c r="E44" s="26">
        <v>285</v>
      </c>
      <c r="F44" s="18"/>
      <c r="G44" s="12" t="s">
        <v>10</v>
      </c>
      <c r="H44" s="19" t="s">
        <v>99</v>
      </c>
      <c r="I44" s="17">
        <v>852</v>
      </c>
      <c r="J44" s="17">
        <v>82</v>
      </c>
      <c r="K44" s="17">
        <v>455</v>
      </c>
      <c r="L44" s="17">
        <v>315</v>
      </c>
      <c r="M44" s="20">
        <v>9.6244131455399062E-2</v>
      </c>
      <c r="N44" s="20">
        <v>0.534037558685446</v>
      </c>
      <c r="O44" s="20">
        <v>0.36971830985915494</v>
      </c>
      <c r="Q44" s="65" t="s">
        <v>69</v>
      </c>
      <c r="R44" s="64" t="s">
        <v>82</v>
      </c>
      <c r="S44" s="49">
        <v>28</v>
      </c>
      <c r="T44" s="49">
        <v>0</v>
      </c>
      <c r="U44" s="49">
        <v>10</v>
      </c>
      <c r="V44" s="49">
        <v>18</v>
      </c>
      <c r="W44" s="24">
        <v>0</v>
      </c>
      <c r="X44" s="24">
        <v>0.35714285714285715</v>
      </c>
      <c r="Y44" s="24">
        <v>0.6428571428571429</v>
      </c>
    </row>
    <row r="45" spans="1:25" x14ac:dyDescent="0.15">
      <c r="A45" s="16" t="s">
        <v>93</v>
      </c>
      <c r="B45" s="26">
        <v>591</v>
      </c>
      <c r="C45" s="26">
        <v>48</v>
      </c>
      <c r="D45" s="26">
        <v>276</v>
      </c>
      <c r="E45" s="26">
        <v>267</v>
      </c>
      <c r="F45" s="18"/>
      <c r="G45" s="12" t="s">
        <v>10</v>
      </c>
      <c r="H45" s="67" t="s">
        <v>37</v>
      </c>
      <c r="I45" s="68">
        <v>2657</v>
      </c>
      <c r="J45" s="68">
        <v>347</v>
      </c>
      <c r="K45" s="68">
        <v>1384</v>
      </c>
      <c r="L45" s="68">
        <v>926</v>
      </c>
      <c r="M45" s="69">
        <v>0.13059841926985322</v>
      </c>
      <c r="N45" s="69">
        <v>0.52088821979676325</v>
      </c>
      <c r="O45" s="69">
        <v>0.34851336093338353</v>
      </c>
      <c r="Q45" s="65" t="s">
        <v>69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1097</v>
      </c>
      <c r="C46" s="26">
        <v>191</v>
      </c>
      <c r="D46" s="26">
        <v>582</v>
      </c>
      <c r="E46" s="26">
        <v>324</v>
      </c>
      <c r="F46" s="18"/>
      <c r="G46" s="12" t="s">
        <v>10</v>
      </c>
      <c r="H46" s="19" t="s">
        <v>102</v>
      </c>
      <c r="I46" s="26">
        <v>5384</v>
      </c>
      <c r="J46" s="26">
        <v>1062</v>
      </c>
      <c r="K46" s="26">
        <v>3120</v>
      </c>
      <c r="L46" s="26">
        <v>1202</v>
      </c>
      <c r="M46" s="20">
        <v>0.19725111441307577</v>
      </c>
      <c r="N46" s="20">
        <v>0.57949479940564641</v>
      </c>
      <c r="O46" s="20">
        <v>0.22325408618127787</v>
      </c>
      <c r="Q46" s="65" t="s">
        <v>69</v>
      </c>
      <c r="R46" s="64" t="s">
        <v>86</v>
      </c>
      <c r="S46" s="49">
        <v>38</v>
      </c>
      <c r="T46" s="49">
        <v>9</v>
      </c>
      <c r="U46" s="49">
        <v>13</v>
      </c>
      <c r="V46" s="49">
        <v>16</v>
      </c>
      <c r="W46" s="24">
        <v>0.23684210526315788</v>
      </c>
      <c r="X46" s="24">
        <v>0.34210526315789475</v>
      </c>
      <c r="Y46" s="24">
        <v>0.42105263157894735</v>
      </c>
    </row>
    <row r="47" spans="1:25" x14ac:dyDescent="0.15">
      <c r="A47" s="16" t="s">
        <v>97</v>
      </c>
      <c r="B47" s="26">
        <v>210</v>
      </c>
      <c r="C47" s="26">
        <v>14</v>
      </c>
      <c r="D47" s="26">
        <v>102</v>
      </c>
      <c r="E47" s="26">
        <v>94</v>
      </c>
      <c r="F47" s="18"/>
      <c r="G47" s="12" t="s">
        <v>10</v>
      </c>
      <c r="H47" s="19" t="s">
        <v>105</v>
      </c>
      <c r="I47" s="26">
        <v>783</v>
      </c>
      <c r="J47" s="26">
        <v>94</v>
      </c>
      <c r="K47" s="26">
        <v>403</v>
      </c>
      <c r="L47" s="26">
        <v>286</v>
      </c>
      <c r="M47" s="20">
        <v>0.12005108556832694</v>
      </c>
      <c r="N47" s="20">
        <v>0.5146871008939975</v>
      </c>
      <c r="O47" s="20">
        <v>0.36526181353767562</v>
      </c>
      <c r="Q47" s="65" t="s">
        <v>69</v>
      </c>
      <c r="R47" s="64" t="s">
        <v>88</v>
      </c>
      <c r="S47" s="49">
        <v>18</v>
      </c>
      <c r="T47" s="49">
        <v>0</v>
      </c>
      <c r="U47" s="49">
        <v>8</v>
      </c>
      <c r="V47" s="49">
        <v>10</v>
      </c>
      <c r="W47" s="24">
        <v>0</v>
      </c>
      <c r="X47" s="24">
        <v>0.44444444444444442</v>
      </c>
      <c r="Y47" s="24">
        <v>0.55555555555555558</v>
      </c>
    </row>
    <row r="48" spans="1:25" x14ac:dyDescent="0.15">
      <c r="A48" s="16" t="s">
        <v>99</v>
      </c>
      <c r="B48" s="26">
        <v>852</v>
      </c>
      <c r="C48" s="26">
        <v>82</v>
      </c>
      <c r="D48" s="26">
        <v>455</v>
      </c>
      <c r="E48" s="26">
        <v>315</v>
      </c>
      <c r="F48" s="18"/>
      <c r="G48" s="12" t="s">
        <v>10</v>
      </c>
      <c r="H48" s="19" t="s">
        <v>108</v>
      </c>
      <c r="I48" s="26">
        <v>358</v>
      </c>
      <c r="J48" s="26">
        <v>19</v>
      </c>
      <c r="K48" s="26">
        <v>164</v>
      </c>
      <c r="L48" s="26">
        <v>175</v>
      </c>
      <c r="M48" s="20">
        <v>5.3072625698324022E-2</v>
      </c>
      <c r="N48" s="20">
        <v>0.45810055865921789</v>
      </c>
      <c r="O48" s="20">
        <v>0.48882681564245811</v>
      </c>
      <c r="Q48" s="65" t="s">
        <v>69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348</v>
      </c>
      <c r="C49" s="26">
        <v>51</v>
      </c>
      <c r="D49" s="26">
        <v>191</v>
      </c>
      <c r="E49" s="26">
        <v>106</v>
      </c>
      <c r="F49" s="27"/>
      <c r="G49" s="12" t="s">
        <v>10</v>
      </c>
      <c r="H49" s="19" t="s">
        <v>111</v>
      </c>
      <c r="I49" s="26">
        <v>248</v>
      </c>
      <c r="J49" s="26">
        <v>20</v>
      </c>
      <c r="K49" s="26">
        <v>110</v>
      </c>
      <c r="L49" s="26">
        <v>118</v>
      </c>
      <c r="M49" s="20">
        <v>8.0645161290322578E-2</v>
      </c>
      <c r="N49" s="20">
        <v>0.44354838709677419</v>
      </c>
      <c r="O49" s="20">
        <v>0.47580645161290325</v>
      </c>
      <c r="Q49" s="65" t="s">
        <v>69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2309</v>
      </c>
      <c r="C50" s="26">
        <v>296</v>
      </c>
      <c r="D50" s="26">
        <v>1193</v>
      </c>
      <c r="E50" s="26">
        <v>820</v>
      </c>
      <c r="F50" s="18"/>
      <c r="G50" s="12" t="s">
        <v>10</v>
      </c>
      <c r="H50" s="19" t="s">
        <v>113</v>
      </c>
      <c r="I50" s="26">
        <v>311</v>
      </c>
      <c r="J50" s="26">
        <v>25</v>
      </c>
      <c r="K50" s="26">
        <v>145</v>
      </c>
      <c r="L50" s="26">
        <v>141</v>
      </c>
      <c r="M50" s="20">
        <v>8.0385852090032156E-2</v>
      </c>
      <c r="N50" s="20">
        <v>0.4662379421221865</v>
      </c>
      <c r="O50" s="20">
        <v>0.45337620578778137</v>
      </c>
      <c r="Q50" s="65" t="s">
        <v>69</v>
      </c>
      <c r="R50" s="64" t="s">
        <v>94</v>
      </c>
      <c r="S50" s="49">
        <v>44</v>
      </c>
      <c r="T50" s="49">
        <v>1</v>
      </c>
      <c r="U50" s="49">
        <v>17</v>
      </c>
      <c r="V50" s="49">
        <v>26</v>
      </c>
      <c r="W50" s="24">
        <v>2.2727272727272728E-2</v>
      </c>
      <c r="X50" s="24">
        <v>0.38636363636363635</v>
      </c>
      <c r="Y50" s="24">
        <v>0.59090909090909094</v>
      </c>
    </row>
    <row r="51" spans="1:25" x14ac:dyDescent="0.15">
      <c r="A51" s="16" t="s">
        <v>102</v>
      </c>
      <c r="B51" s="26">
        <v>5384</v>
      </c>
      <c r="C51" s="26">
        <v>1062</v>
      </c>
      <c r="D51" s="26">
        <v>3120</v>
      </c>
      <c r="E51" s="26">
        <v>1202</v>
      </c>
      <c r="F51" s="18"/>
      <c r="G51" s="12" t="s">
        <v>10</v>
      </c>
      <c r="H51" s="19" t="s">
        <v>115</v>
      </c>
      <c r="I51" s="26">
        <v>321</v>
      </c>
      <c r="J51" s="26">
        <v>40</v>
      </c>
      <c r="K51" s="26">
        <v>155</v>
      </c>
      <c r="L51" s="26">
        <v>126</v>
      </c>
      <c r="M51" s="20">
        <v>0.12461059190031153</v>
      </c>
      <c r="N51" s="20">
        <v>0.48286604361370716</v>
      </c>
      <c r="O51" s="20">
        <v>0.3925233644859813</v>
      </c>
      <c r="Q51" s="65" t="s">
        <v>69</v>
      </c>
      <c r="R51" s="64" t="s">
        <v>96</v>
      </c>
      <c r="S51" s="49">
        <v>31</v>
      </c>
      <c r="T51" s="49">
        <v>0</v>
      </c>
      <c r="U51" s="49">
        <v>4</v>
      </c>
      <c r="V51" s="49">
        <v>27</v>
      </c>
      <c r="W51" s="24">
        <v>0</v>
      </c>
      <c r="X51" s="24">
        <v>0.12903225806451613</v>
      </c>
      <c r="Y51" s="24">
        <v>0.87096774193548387</v>
      </c>
    </row>
    <row r="52" spans="1:25" x14ac:dyDescent="0.15">
      <c r="A52" s="16" t="s">
        <v>105</v>
      </c>
      <c r="B52" s="26">
        <v>783</v>
      </c>
      <c r="C52" s="26">
        <v>94</v>
      </c>
      <c r="D52" s="26">
        <v>403</v>
      </c>
      <c r="E52" s="26">
        <v>286</v>
      </c>
      <c r="F52" s="18"/>
      <c r="G52" s="12" t="s">
        <v>10</v>
      </c>
      <c r="H52" s="19" t="s">
        <v>117</v>
      </c>
      <c r="I52" s="26">
        <v>122</v>
      </c>
      <c r="J52" s="26">
        <v>1</v>
      </c>
      <c r="K52" s="26">
        <v>61</v>
      </c>
      <c r="L52" s="26">
        <v>60</v>
      </c>
      <c r="M52" s="20">
        <v>8.1967213114754103E-3</v>
      </c>
      <c r="N52" s="20">
        <v>0.5</v>
      </c>
      <c r="O52" s="20">
        <v>0.49180327868852458</v>
      </c>
      <c r="Q52" s="65" t="s">
        <v>69</v>
      </c>
      <c r="R52" s="64" t="s">
        <v>98</v>
      </c>
      <c r="S52" s="49">
        <v>58</v>
      </c>
      <c r="T52" s="49">
        <v>6</v>
      </c>
      <c r="U52" s="49">
        <v>19</v>
      </c>
      <c r="V52" s="49">
        <v>33</v>
      </c>
      <c r="W52" s="24">
        <v>0.10344827586206896</v>
      </c>
      <c r="X52" s="24">
        <v>0.32758620689655171</v>
      </c>
      <c r="Y52" s="24">
        <v>0.56896551724137934</v>
      </c>
    </row>
    <row r="53" spans="1:25" x14ac:dyDescent="0.15">
      <c r="A53" s="16" t="s">
        <v>108</v>
      </c>
      <c r="B53" s="26">
        <v>358</v>
      </c>
      <c r="C53" s="26">
        <v>19</v>
      </c>
      <c r="D53" s="26">
        <v>164</v>
      </c>
      <c r="E53" s="26">
        <v>175</v>
      </c>
      <c r="F53" s="18"/>
      <c r="G53" s="12" t="s">
        <v>10</v>
      </c>
      <c r="H53" s="19" t="s">
        <v>120</v>
      </c>
      <c r="I53" s="26">
        <v>271</v>
      </c>
      <c r="J53" s="26">
        <v>21</v>
      </c>
      <c r="K53" s="26">
        <v>133</v>
      </c>
      <c r="L53" s="26">
        <v>117</v>
      </c>
      <c r="M53" s="20">
        <v>7.7490774907749083E-2</v>
      </c>
      <c r="N53" s="20">
        <v>0.4907749077490775</v>
      </c>
      <c r="O53" s="20">
        <v>0.43173431734317341</v>
      </c>
      <c r="Q53" s="65" t="s">
        <v>69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248</v>
      </c>
      <c r="C54" s="26">
        <v>20</v>
      </c>
      <c r="D54" s="26">
        <v>110</v>
      </c>
      <c r="E54" s="26">
        <v>118</v>
      </c>
      <c r="F54" s="18"/>
      <c r="G54" s="12" t="s">
        <v>10</v>
      </c>
      <c r="H54" s="19" t="s">
        <v>122</v>
      </c>
      <c r="I54" s="26">
        <v>713</v>
      </c>
      <c r="J54" s="26">
        <v>38</v>
      </c>
      <c r="K54" s="26">
        <v>277</v>
      </c>
      <c r="L54" s="26">
        <v>398</v>
      </c>
      <c r="M54" s="20">
        <v>5.3295932678821878E-2</v>
      </c>
      <c r="N54" s="20">
        <v>0.38849929873772793</v>
      </c>
      <c r="O54" s="20">
        <v>0.55820476858345025</v>
      </c>
      <c r="Q54" s="65" t="s">
        <v>101</v>
      </c>
      <c r="R54" s="64" t="s">
        <v>101</v>
      </c>
      <c r="S54" s="70">
        <v>1014</v>
      </c>
      <c r="T54" s="70">
        <v>85</v>
      </c>
      <c r="U54" s="70">
        <v>449</v>
      </c>
      <c r="V54" s="70">
        <v>480</v>
      </c>
      <c r="W54" s="71">
        <v>8.3826429980276132E-2</v>
      </c>
      <c r="X54" s="71">
        <v>0.44280078895463509</v>
      </c>
      <c r="Y54" s="71">
        <v>0.47337278106508873</v>
      </c>
    </row>
    <row r="55" spans="1:25" x14ac:dyDescent="0.15">
      <c r="A55" s="16" t="s">
        <v>113</v>
      </c>
      <c r="B55" s="26">
        <v>311</v>
      </c>
      <c r="C55" s="26">
        <v>25</v>
      </c>
      <c r="D55" s="26">
        <v>145</v>
      </c>
      <c r="E55" s="26">
        <v>141</v>
      </c>
      <c r="F55" s="18"/>
      <c r="G55" s="12" t="s">
        <v>10</v>
      </c>
      <c r="H55" s="19" t="s">
        <v>124</v>
      </c>
      <c r="I55" s="26">
        <v>203</v>
      </c>
      <c r="J55" s="26">
        <v>16</v>
      </c>
      <c r="K55" s="26">
        <v>79</v>
      </c>
      <c r="L55" s="26">
        <v>108</v>
      </c>
      <c r="M55" s="20">
        <v>7.8817733990147784E-2</v>
      </c>
      <c r="N55" s="20">
        <v>0.3891625615763547</v>
      </c>
      <c r="O55" s="20">
        <v>0.53201970443349755</v>
      </c>
      <c r="Q55" s="72" t="s">
        <v>103</v>
      </c>
      <c r="R55" s="73" t="s">
        <v>104</v>
      </c>
      <c r="S55" s="49">
        <v>38</v>
      </c>
      <c r="T55" s="49">
        <v>0</v>
      </c>
      <c r="U55" s="49">
        <v>10</v>
      </c>
      <c r="V55" s="49">
        <v>28</v>
      </c>
      <c r="W55" s="24">
        <v>0</v>
      </c>
      <c r="X55" s="24">
        <v>0.26315789473684209</v>
      </c>
      <c r="Y55" s="24">
        <v>0.73684210526315785</v>
      </c>
    </row>
    <row r="56" spans="1:25" x14ac:dyDescent="0.15">
      <c r="A56" s="16" t="s">
        <v>115</v>
      </c>
      <c r="B56" s="26">
        <v>321</v>
      </c>
      <c r="C56" s="26">
        <v>40</v>
      </c>
      <c r="D56" s="26">
        <v>155</v>
      </c>
      <c r="E56" s="26">
        <v>126</v>
      </c>
      <c r="F56" s="18"/>
      <c r="G56" s="12" t="s">
        <v>10</v>
      </c>
      <c r="H56" s="19" t="s">
        <v>126</v>
      </c>
      <c r="I56" s="26">
        <v>271</v>
      </c>
      <c r="J56" s="26">
        <v>17</v>
      </c>
      <c r="K56" s="26">
        <v>126</v>
      </c>
      <c r="L56" s="26">
        <v>128</v>
      </c>
      <c r="M56" s="20">
        <v>6.273062730627306E-2</v>
      </c>
      <c r="N56" s="20">
        <v>0.46494464944649444</v>
      </c>
      <c r="O56" s="20">
        <v>0.47232472324723246</v>
      </c>
      <c r="Q56" s="72" t="s">
        <v>103</v>
      </c>
      <c r="R56" s="73" t="s">
        <v>106</v>
      </c>
      <c r="S56" s="49">
        <v>48</v>
      </c>
      <c r="T56" s="49">
        <v>2</v>
      </c>
      <c r="U56" s="49">
        <v>22</v>
      </c>
      <c r="V56" s="49">
        <v>24</v>
      </c>
      <c r="W56" s="24">
        <v>4.1666666666666664E-2</v>
      </c>
      <c r="X56" s="24">
        <v>0.45833333333333331</v>
      </c>
      <c r="Y56" s="24">
        <v>0.5</v>
      </c>
    </row>
    <row r="57" spans="1:25" x14ac:dyDescent="0.15">
      <c r="A57" s="16" t="s">
        <v>117</v>
      </c>
      <c r="B57" s="26">
        <v>122</v>
      </c>
      <c r="C57" s="26">
        <v>1</v>
      </c>
      <c r="D57" s="26">
        <v>61</v>
      </c>
      <c r="E57" s="26">
        <v>60</v>
      </c>
      <c r="F57" s="18"/>
      <c r="G57" s="12" t="s">
        <v>10</v>
      </c>
      <c r="H57" s="19" t="s">
        <v>128</v>
      </c>
      <c r="I57" s="26">
        <v>230</v>
      </c>
      <c r="J57" s="26">
        <v>10</v>
      </c>
      <c r="K57" s="26">
        <v>83</v>
      </c>
      <c r="L57" s="26">
        <v>137</v>
      </c>
      <c r="M57" s="20">
        <v>4.3478260869565216E-2</v>
      </c>
      <c r="N57" s="20">
        <v>0.36086956521739133</v>
      </c>
      <c r="O57" s="20">
        <v>0.59565217391304348</v>
      </c>
      <c r="Q57" s="72" t="s">
        <v>103</v>
      </c>
      <c r="R57" s="73" t="s">
        <v>109</v>
      </c>
      <c r="S57" s="49">
        <v>152</v>
      </c>
      <c r="T57" s="49">
        <v>13</v>
      </c>
      <c r="U57" s="49">
        <v>64</v>
      </c>
      <c r="V57" s="49">
        <v>75</v>
      </c>
      <c r="W57" s="24">
        <v>8.5526315789473686E-2</v>
      </c>
      <c r="X57" s="24">
        <v>0.42105263157894735</v>
      </c>
      <c r="Y57" s="24">
        <v>0.49342105263157893</v>
      </c>
    </row>
    <row r="58" spans="1:25" x14ac:dyDescent="0.15">
      <c r="A58" s="16" t="s">
        <v>120</v>
      </c>
      <c r="B58" s="26">
        <v>271</v>
      </c>
      <c r="C58" s="26">
        <v>21</v>
      </c>
      <c r="D58" s="26">
        <v>133</v>
      </c>
      <c r="E58" s="26">
        <v>117</v>
      </c>
      <c r="F58" s="18"/>
      <c r="G58" s="12" t="s">
        <v>10</v>
      </c>
      <c r="H58" s="19" t="s">
        <v>130</v>
      </c>
      <c r="I58" s="26">
        <v>835</v>
      </c>
      <c r="J58" s="26">
        <v>135</v>
      </c>
      <c r="K58" s="26">
        <v>421</v>
      </c>
      <c r="L58" s="26">
        <v>279</v>
      </c>
      <c r="M58" s="20">
        <v>0.16167664670658682</v>
      </c>
      <c r="N58" s="20">
        <v>0.50419161676646707</v>
      </c>
      <c r="O58" s="20">
        <v>0.33413173652694611</v>
      </c>
      <c r="Q58" s="72" t="s">
        <v>103</v>
      </c>
      <c r="R58" s="73" t="s">
        <v>112</v>
      </c>
      <c r="S58" s="49">
        <v>127</v>
      </c>
      <c r="T58" s="49">
        <v>7</v>
      </c>
      <c r="U58" s="49">
        <v>44</v>
      </c>
      <c r="V58" s="49">
        <v>76</v>
      </c>
      <c r="W58" s="24">
        <v>5.5118110236220472E-2</v>
      </c>
      <c r="X58" s="24">
        <v>0.34645669291338582</v>
      </c>
      <c r="Y58" s="24">
        <v>0.59842519685039375</v>
      </c>
    </row>
    <row r="59" spans="1:25" x14ac:dyDescent="0.15">
      <c r="A59" s="16" t="s">
        <v>122</v>
      </c>
      <c r="B59" s="26">
        <v>713</v>
      </c>
      <c r="C59" s="26">
        <v>38</v>
      </c>
      <c r="D59" s="26">
        <v>277</v>
      </c>
      <c r="E59" s="26">
        <v>398</v>
      </c>
      <c r="F59" s="18"/>
      <c r="G59" s="12" t="s">
        <v>10</v>
      </c>
      <c r="H59" s="19" t="s">
        <v>132</v>
      </c>
      <c r="I59" s="26">
        <v>1787</v>
      </c>
      <c r="J59" s="26">
        <v>307</v>
      </c>
      <c r="K59" s="26">
        <v>979</v>
      </c>
      <c r="L59" s="26">
        <v>501</v>
      </c>
      <c r="M59" s="20">
        <v>0.17179630665920537</v>
      </c>
      <c r="N59" s="20">
        <v>0.54784555120313372</v>
      </c>
      <c r="O59" s="20">
        <v>0.28035814213766086</v>
      </c>
      <c r="Q59" s="72" t="s">
        <v>103</v>
      </c>
      <c r="R59" s="73" t="s">
        <v>114</v>
      </c>
      <c r="S59" s="49">
        <v>41</v>
      </c>
      <c r="T59" s="49">
        <v>2</v>
      </c>
      <c r="U59" s="49">
        <v>10</v>
      </c>
      <c r="V59" s="49">
        <v>29</v>
      </c>
      <c r="W59" s="24">
        <v>4.878048780487805E-2</v>
      </c>
      <c r="X59" s="24">
        <v>0.24390243902439024</v>
      </c>
      <c r="Y59" s="24">
        <v>0.70731707317073167</v>
      </c>
    </row>
    <row r="60" spans="1:25" x14ac:dyDescent="0.15">
      <c r="A60" s="16" t="s">
        <v>124</v>
      </c>
      <c r="B60" s="26">
        <v>203</v>
      </c>
      <c r="C60" s="26">
        <v>16</v>
      </c>
      <c r="D60" s="26">
        <v>79</v>
      </c>
      <c r="E60" s="26">
        <v>108</v>
      </c>
      <c r="F60" s="18"/>
      <c r="G60" s="12" t="s">
        <v>10</v>
      </c>
      <c r="H60" s="19" t="s">
        <v>134</v>
      </c>
      <c r="I60" s="26">
        <v>1131</v>
      </c>
      <c r="J60" s="26">
        <v>173</v>
      </c>
      <c r="K60" s="26">
        <v>568</v>
      </c>
      <c r="L60" s="26">
        <v>390</v>
      </c>
      <c r="M60" s="20">
        <v>0.15296198054818744</v>
      </c>
      <c r="N60" s="20">
        <v>0.50221043324491599</v>
      </c>
      <c r="O60" s="20">
        <v>0.34482758620689657</v>
      </c>
      <c r="Q60" s="72" t="s">
        <v>116</v>
      </c>
      <c r="R60" s="73" t="s">
        <v>116</v>
      </c>
      <c r="S60" s="74">
        <v>406</v>
      </c>
      <c r="T60" s="74">
        <v>24</v>
      </c>
      <c r="U60" s="74">
        <v>150</v>
      </c>
      <c r="V60" s="74">
        <v>232</v>
      </c>
      <c r="W60" s="75">
        <v>5.9113300492610835E-2</v>
      </c>
      <c r="X60" s="75">
        <v>0.36945812807881773</v>
      </c>
      <c r="Y60" s="75">
        <v>0.5714285714285714</v>
      </c>
    </row>
    <row r="61" spans="1:25" x14ac:dyDescent="0.15">
      <c r="A61" s="16" t="s">
        <v>126</v>
      </c>
      <c r="B61" s="26">
        <v>271</v>
      </c>
      <c r="C61" s="26">
        <v>17</v>
      </c>
      <c r="D61" s="26">
        <v>126</v>
      </c>
      <c r="E61" s="26">
        <v>128</v>
      </c>
      <c r="F61" s="27"/>
      <c r="G61" s="12" t="s">
        <v>10</v>
      </c>
      <c r="H61" s="19" t="s">
        <v>136</v>
      </c>
      <c r="I61" s="26">
        <v>675</v>
      </c>
      <c r="J61" s="26">
        <v>45</v>
      </c>
      <c r="K61" s="26">
        <v>226</v>
      </c>
      <c r="L61" s="26">
        <v>404</v>
      </c>
      <c r="M61" s="20">
        <v>6.6666666666666666E-2</v>
      </c>
      <c r="N61" s="20">
        <v>0.33481481481481479</v>
      </c>
      <c r="O61" s="20">
        <v>0.59851851851851856</v>
      </c>
      <c r="Q61" s="76" t="s">
        <v>118</v>
      </c>
      <c r="R61" s="77" t="s">
        <v>119</v>
      </c>
      <c r="S61" s="49">
        <v>53</v>
      </c>
      <c r="T61" s="49">
        <v>1</v>
      </c>
      <c r="U61" s="49">
        <v>20</v>
      </c>
      <c r="V61" s="49">
        <v>32</v>
      </c>
      <c r="W61" s="24">
        <v>1.8867924528301886E-2</v>
      </c>
      <c r="X61" s="24">
        <v>0.37735849056603776</v>
      </c>
      <c r="Y61" s="24">
        <v>0.60377358490566035</v>
      </c>
    </row>
    <row r="62" spans="1:25" x14ac:dyDescent="0.15">
      <c r="A62" s="16" t="s">
        <v>128</v>
      </c>
      <c r="B62" s="26">
        <v>230</v>
      </c>
      <c r="C62" s="26">
        <v>10</v>
      </c>
      <c r="D62" s="26">
        <v>83</v>
      </c>
      <c r="E62" s="26">
        <v>137</v>
      </c>
      <c r="F62" s="18"/>
      <c r="G62" s="12" t="s">
        <v>10</v>
      </c>
      <c r="H62" s="19" t="s">
        <v>138</v>
      </c>
      <c r="I62" s="26">
        <v>375</v>
      </c>
      <c r="J62" s="26">
        <v>17</v>
      </c>
      <c r="K62" s="26">
        <v>131</v>
      </c>
      <c r="L62" s="26">
        <v>227</v>
      </c>
      <c r="M62" s="20">
        <v>4.5333333333333337E-2</v>
      </c>
      <c r="N62" s="20">
        <v>0.34933333333333333</v>
      </c>
      <c r="O62" s="20">
        <v>0.60533333333333328</v>
      </c>
      <c r="Q62" s="76" t="s">
        <v>118</v>
      </c>
      <c r="R62" s="77" t="s">
        <v>121</v>
      </c>
      <c r="S62" s="49">
        <v>236</v>
      </c>
      <c r="T62" s="49">
        <v>27</v>
      </c>
      <c r="U62" s="49">
        <v>120</v>
      </c>
      <c r="V62" s="49">
        <v>89</v>
      </c>
      <c r="W62" s="24">
        <v>0.11440677966101695</v>
      </c>
      <c r="X62" s="24">
        <v>0.50847457627118642</v>
      </c>
      <c r="Y62" s="24">
        <v>0.3771186440677966</v>
      </c>
    </row>
    <row r="63" spans="1:25" x14ac:dyDescent="0.15">
      <c r="A63" s="16" t="s">
        <v>130</v>
      </c>
      <c r="B63" s="26">
        <v>835</v>
      </c>
      <c r="C63" s="26">
        <v>135</v>
      </c>
      <c r="D63" s="26">
        <v>421</v>
      </c>
      <c r="E63" s="26">
        <v>279</v>
      </c>
      <c r="F63" s="18"/>
      <c r="G63" s="12" t="s">
        <v>10</v>
      </c>
      <c r="H63" s="19" t="s">
        <v>140</v>
      </c>
      <c r="I63" s="26">
        <v>348</v>
      </c>
      <c r="J63" s="26">
        <v>30</v>
      </c>
      <c r="K63" s="26">
        <v>114</v>
      </c>
      <c r="L63" s="26">
        <v>204</v>
      </c>
      <c r="M63" s="20">
        <v>8.6206896551724144E-2</v>
      </c>
      <c r="N63" s="20">
        <v>0.32758620689655171</v>
      </c>
      <c r="O63" s="20">
        <v>0.58620689655172409</v>
      </c>
      <c r="Q63" s="76" t="s">
        <v>118</v>
      </c>
      <c r="R63" s="77" t="s">
        <v>123</v>
      </c>
      <c r="S63" s="49">
        <v>48</v>
      </c>
      <c r="T63" s="49">
        <v>5</v>
      </c>
      <c r="U63" s="49">
        <v>19</v>
      </c>
      <c r="V63" s="49">
        <v>24</v>
      </c>
      <c r="W63" s="24">
        <v>0.10416666666666667</v>
      </c>
      <c r="X63" s="24">
        <v>0.39583333333333331</v>
      </c>
      <c r="Y63" s="24">
        <v>0.5</v>
      </c>
    </row>
    <row r="64" spans="1:25" x14ac:dyDescent="0.15">
      <c r="A64" s="16" t="s">
        <v>132</v>
      </c>
      <c r="B64" s="26">
        <v>1787</v>
      </c>
      <c r="C64" s="26">
        <v>307</v>
      </c>
      <c r="D64" s="26">
        <v>979</v>
      </c>
      <c r="E64" s="26">
        <v>501</v>
      </c>
      <c r="F64" s="18"/>
      <c r="G64" s="12" t="s">
        <v>10</v>
      </c>
      <c r="H64" s="19" t="s">
        <v>141</v>
      </c>
      <c r="I64" s="26">
        <v>165</v>
      </c>
      <c r="J64" s="26">
        <v>16</v>
      </c>
      <c r="K64" s="26">
        <v>76</v>
      </c>
      <c r="L64" s="26">
        <v>73</v>
      </c>
      <c r="M64" s="20">
        <v>9.696969696969697E-2</v>
      </c>
      <c r="N64" s="20">
        <v>0.46060606060606063</v>
      </c>
      <c r="O64" s="20">
        <v>0.44242424242424244</v>
      </c>
      <c r="Q64" s="76" t="s">
        <v>118</v>
      </c>
      <c r="R64" s="77" t="s">
        <v>125</v>
      </c>
      <c r="S64" s="49">
        <v>19</v>
      </c>
      <c r="T64" s="49">
        <v>1</v>
      </c>
      <c r="U64" s="49">
        <v>16</v>
      </c>
      <c r="V64" s="49">
        <v>2</v>
      </c>
      <c r="W64" s="24">
        <v>5.2631578947368418E-2</v>
      </c>
      <c r="X64" s="24">
        <v>0.84210526315789469</v>
      </c>
      <c r="Y64" s="24">
        <v>0.10526315789473684</v>
      </c>
    </row>
    <row r="65" spans="1:25" x14ac:dyDescent="0.15">
      <c r="A65" s="16" t="s">
        <v>134</v>
      </c>
      <c r="B65" s="26">
        <v>1131</v>
      </c>
      <c r="C65" s="26">
        <v>173</v>
      </c>
      <c r="D65" s="26">
        <v>568</v>
      </c>
      <c r="E65" s="26">
        <v>390</v>
      </c>
      <c r="F65" s="18"/>
      <c r="G65" s="12" t="s">
        <v>10</v>
      </c>
      <c r="H65" s="19" t="s">
        <v>144</v>
      </c>
      <c r="I65" s="26">
        <v>36</v>
      </c>
      <c r="J65" s="26">
        <v>0</v>
      </c>
      <c r="K65" s="26">
        <v>16</v>
      </c>
      <c r="L65" s="26">
        <v>20</v>
      </c>
      <c r="M65" s="20">
        <v>0</v>
      </c>
      <c r="N65" s="20">
        <v>0.44444444444444442</v>
      </c>
      <c r="O65" s="20">
        <v>0.55555555555555558</v>
      </c>
      <c r="Q65" s="76" t="s">
        <v>118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675</v>
      </c>
      <c r="C66" s="26">
        <v>45</v>
      </c>
      <c r="D66" s="26">
        <v>226</v>
      </c>
      <c r="E66" s="26">
        <v>404</v>
      </c>
      <c r="F66" s="18"/>
      <c r="G66" s="12" t="s">
        <v>10</v>
      </c>
      <c r="H66" s="19" t="s">
        <v>146</v>
      </c>
      <c r="I66" s="26">
        <v>83</v>
      </c>
      <c r="J66" s="26">
        <v>2</v>
      </c>
      <c r="K66" s="26">
        <v>33</v>
      </c>
      <c r="L66" s="26">
        <v>48</v>
      </c>
      <c r="M66" s="20">
        <v>2.4096385542168676E-2</v>
      </c>
      <c r="N66" s="20">
        <v>0.39759036144578314</v>
      </c>
      <c r="O66" s="20">
        <v>0.57831325301204817</v>
      </c>
      <c r="Q66" s="76" t="s">
        <v>118</v>
      </c>
      <c r="R66" s="77" t="s">
        <v>129</v>
      </c>
      <c r="S66" s="49">
        <v>47</v>
      </c>
      <c r="T66" s="49">
        <v>4</v>
      </c>
      <c r="U66" s="49">
        <v>21</v>
      </c>
      <c r="V66" s="49">
        <v>22</v>
      </c>
      <c r="W66" s="24">
        <v>8.5106382978723402E-2</v>
      </c>
      <c r="X66" s="24">
        <v>0.44680851063829785</v>
      </c>
      <c r="Y66" s="24">
        <v>0.46808510638297873</v>
      </c>
    </row>
    <row r="67" spans="1:25" x14ac:dyDescent="0.15">
      <c r="A67" s="16" t="s">
        <v>138</v>
      </c>
      <c r="B67" s="26">
        <v>375</v>
      </c>
      <c r="C67" s="26">
        <v>17</v>
      </c>
      <c r="D67" s="26">
        <v>131</v>
      </c>
      <c r="E67" s="26">
        <v>227</v>
      </c>
      <c r="F67" s="18"/>
      <c r="G67" s="12" t="s">
        <v>10</v>
      </c>
      <c r="H67" s="82" t="s">
        <v>39</v>
      </c>
      <c r="I67" s="83">
        <v>199</v>
      </c>
      <c r="J67" s="83">
        <v>8</v>
      </c>
      <c r="K67" s="83">
        <v>78</v>
      </c>
      <c r="L67" s="83">
        <v>113</v>
      </c>
      <c r="M67" s="84">
        <v>4.0201005025125629E-2</v>
      </c>
      <c r="N67" s="84">
        <v>0.39195979899497485</v>
      </c>
      <c r="O67" s="84">
        <v>0.56783919597989951</v>
      </c>
      <c r="Q67" s="76" t="s">
        <v>118</v>
      </c>
      <c r="R67" s="77" t="s">
        <v>131</v>
      </c>
      <c r="S67" s="49">
        <v>30</v>
      </c>
      <c r="T67" s="49">
        <v>4</v>
      </c>
      <c r="U67" s="49">
        <v>7</v>
      </c>
      <c r="V67" s="49">
        <v>19</v>
      </c>
      <c r="W67" s="24">
        <v>0.13333333333333333</v>
      </c>
      <c r="X67" s="24">
        <v>0.23333333333333334</v>
      </c>
      <c r="Y67" s="24">
        <v>0.6333333333333333</v>
      </c>
    </row>
    <row r="68" spans="1:25" x14ac:dyDescent="0.15">
      <c r="A68" s="16" t="s">
        <v>140</v>
      </c>
      <c r="B68" s="26">
        <v>348</v>
      </c>
      <c r="C68" s="26">
        <v>30</v>
      </c>
      <c r="D68" s="26">
        <v>114</v>
      </c>
      <c r="E68" s="26">
        <v>204</v>
      </c>
      <c r="F68" s="18"/>
      <c r="G68" s="12" t="s">
        <v>10</v>
      </c>
      <c r="H68" s="19" t="s">
        <v>149</v>
      </c>
      <c r="I68" s="26">
        <v>547</v>
      </c>
      <c r="J68" s="26">
        <v>75</v>
      </c>
      <c r="K68" s="26">
        <v>310</v>
      </c>
      <c r="L68" s="26">
        <v>162</v>
      </c>
      <c r="M68" s="20">
        <v>0.13711151736745886</v>
      </c>
      <c r="N68" s="20">
        <v>0.56672760511883002</v>
      </c>
      <c r="O68" s="20">
        <v>0.29616087751371117</v>
      </c>
      <c r="Q68" s="76" t="s">
        <v>118</v>
      </c>
      <c r="R68" s="77" t="s">
        <v>133</v>
      </c>
      <c r="S68" s="49">
        <v>62</v>
      </c>
      <c r="T68" s="49">
        <v>3</v>
      </c>
      <c r="U68" s="49">
        <v>33</v>
      </c>
      <c r="V68" s="49">
        <v>26</v>
      </c>
      <c r="W68" s="24">
        <v>4.8387096774193547E-2</v>
      </c>
      <c r="X68" s="24">
        <v>0.532258064516129</v>
      </c>
      <c r="Y68" s="24">
        <v>0.41935483870967744</v>
      </c>
    </row>
    <row r="69" spans="1:25" x14ac:dyDescent="0.15">
      <c r="A69" s="16" t="s">
        <v>141</v>
      </c>
      <c r="B69" s="26">
        <v>165</v>
      </c>
      <c r="C69" s="26">
        <v>16</v>
      </c>
      <c r="D69" s="26">
        <v>76</v>
      </c>
      <c r="E69" s="26">
        <v>73</v>
      </c>
      <c r="F69" s="27"/>
      <c r="G69" s="12" t="s">
        <v>10</v>
      </c>
      <c r="H69" s="19" t="s">
        <v>150</v>
      </c>
      <c r="I69" s="26">
        <v>341</v>
      </c>
      <c r="J69" s="26">
        <v>41</v>
      </c>
      <c r="K69" s="26">
        <v>181</v>
      </c>
      <c r="L69" s="26">
        <v>119</v>
      </c>
      <c r="M69" s="20">
        <v>0.12023460410557185</v>
      </c>
      <c r="N69" s="20">
        <v>0.53079178885630496</v>
      </c>
      <c r="O69" s="20">
        <v>0.34897360703812319</v>
      </c>
      <c r="Q69" s="76" t="s">
        <v>118</v>
      </c>
      <c r="R69" s="77" t="s">
        <v>135</v>
      </c>
      <c r="S69" s="49">
        <v>31</v>
      </c>
      <c r="T69" s="49">
        <v>0</v>
      </c>
      <c r="U69" s="49">
        <v>6</v>
      </c>
      <c r="V69" s="49">
        <v>25</v>
      </c>
      <c r="W69" s="24">
        <v>0</v>
      </c>
      <c r="X69" s="24">
        <v>0.19354838709677419</v>
      </c>
      <c r="Y69" s="24">
        <v>0.80645161290322576</v>
      </c>
    </row>
    <row r="70" spans="1:25" x14ac:dyDescent="0.15">
      <c r="A70" s="16" t="s">
        <v>144</v>
      </c>
      <c r="B70" s="26">
        <v>36</v>
      </c>
      <c r="C70" s="26">
        <v>0</v>
      </c>
      <c r="D70" s="26">
        <v>16</v>
      </c>
      <c r="E70" s="26">
        <v>20</v>
      </c>
      <c r="F70" s="18"/>
      <c r="G70" s="12" t="s">
        <v>10</v>
      </c>
      <c r="H70" s="19" t="s">
        <v>152</v>
      </c>
      <c r="I70" s="26">
        <v>625</v>
      </c>
      <c r="J70" s="26">
        <v>37</v>
      </c>
      <c r="K70" s="26">
        <v>434</v>
      </c>
      <c r="L70" s="26">
        <v>154</v>
      </c>
      <c r="M70" s="20">
        <v>5.9200000000000003E-2</v>
      </c>
      <c r="N70" s="20">
        <v>0.69440000000000002</v>
      </c>
      <c r="O70" s="20">
        <v>0.24640000000000001</v>
      </c>
      <c r="Q70" s="76" t="s">
        <v>118</v>
      </c>
      <c r="R70" s="77" t="s">
        <v>137</v>
      </c>
      <c r="S70" s="49">
        <v>46</v>
      </c>
      <c r="T70" s="49">
        <v>8</v>
      </c>
      <c r="U70" s="49">
        <v>17</v>
      </c>
      <c r="V70" s="49">
        <v>21</v>
      </c>
      <c r="W70" s="24">
        <v>0.17391304347826086</v>
      </c>
      <c r="X70" s="24">
        <v>0.36956521739130432</v>
      </c>
      <c r="Y70" s="24">
        <v>0.45652173913043476</v>
      </c>
    </row>
    <row r="71" spans="1:25" x14ac:dyDescent="0.15">
      <c r="A71" s="16" t="s">
        <v>146</v>
      </c>
      <c r="B71" s="26">
        <v>83</v>
      </c>
      <c r="C71" s="26">
        <v>2</v>
      </c>
      <c r="D71" s="26">
        <v>33</v>
      </c>
      <c r="E71" s="26">
        <v>48</v>
      </c>
      <c r="G71" s="12" t="s">
        <v>10</v>
      </c>
      <c r="H71" s="19" t="s">
        <v>154</v>
      </c>
      <c r="I71" s="26">
        <v>51</v>
      </c>
      <c r="J71" s="26">
        <v>7</v>
      </c>
      <c r="K71" s="26">
        <v>18</v>
      </c>
      <c r="L71" s="26">
        <v>26</v>
      </c>
      <c r="M71" s="20">
        <v>0.13725490196078433</v>
      </c>
      <c r="N71" s="20">
        <v>0.35294117647058826</v>
      </c>
      <c r="O71" s="20">
        <v>0.50980392156862742</v>
      </c>
      <c r="Q71" s="76" t="s">
        <v>118</v>
      </c>
      <c r="R71" s="77" t="s">
        <v>139</v>
      </c>
      <c r="S71" s="49">
        <v>72</v>
      </c>
      <c r="T71" s="49">
        <v>7</v>
      </c>
      <c r="U71" s="49">
        <v>26</v>
      </c>
      <c r="V71" s="49">
        <v>39</v>
      </c>
      <c r="W71" s="24">
        <v>9.7222222222222224E-2</v>
      </c>
      <c r="X71" s="24">
        <v>0.3611111111111111</v>
      </c>
      <c r="Y71" s="24">
        <v>0.54166666666666663</v>
      </c>
    </row>
    <row r="72" spans="1:25" x14ac:dyDescent="0.15">
      <c r="A72" s="16" t="s">
        <v>153</v>
      </c>
      <c r="B72" s="26">
        <v>88</v>
      </c>
      <c r="C72" s="26">
        <v>6</v>
      </c>
      <c r="D72" s="26">
        <v>44</v>
      </c>
      <c r="E72" s="26">
        <v>38</v>
      </c>
      <c r="F72" s="11"/>
      <c r="G72" s="12" t="s">
        <v>10</v>
      </c>
      <c r="H72" s="19" t="s">
        <v>156</v>
      </c>
      <c r="I72" s="26">
        <v>194</v>
      </c>
      <c r="J72" s="26">
        <v>15</v>
      </c>
      <c r="K72" s="26">
        <v>89</v>
      </c>
      <c r="L72" s="26">
        <v>90</v>
      </c>
      <c r="M72" s="20">
        <v>7.7319587628865982E-2</v>
      </c>
      <c r="N72" s="20">
        <v>0.45876288659793812</v>
      </c>
      <c r="O72" s="20">
        <v>0.46391752577319589</v>
      </c>
      <c r="Q72" s="76" t="s">
        <v>118</v>
      </c>
      <c r="R72" s="77" t="s">
        <v>118</v>
      </c>
      <c r="S72" s="78">
        <v>657</v>
      </c>
      <c r="T72" s="78">
        <v>60</v>
      </c>
      <c r="U72" s="78">
        <v>290</v>
      </c>
      <c r="V72" s="78">
        <v>307</v>
      </c>
      <c r="W72" s="79">
        <v>9.1324200913242004E-2</v>
      </c>
      <c r="X72" s="79">
        <v>0.44140030441400302</v>
      </c>
      <c r="Y72" s="79">
        <v>0.46727549467275492</v>
      </c>
    </row>
    <row r="73" spans="1:25" x14ac:dyDescent="0.15">
      <c r="A73" s="16" t="s">
        <v>155</v>
      </c>
      <c r="B73" s="26">
        <v>63</v>
      </c>
      <c r="C73" s="26">
        <v>0</v>
      </c>
      <c r="D73" s="26">
        <v>20</v>
      </c>
      <c r="E73" s="26">
        <v>43</v>
      </c>
      <c r="F73" s="18"/>
      <c r="G73" s="12" t="s">
        <v>10</v>
      </c>
      <c r="H73" s="19" t="s">
        <v>159</v>
      </c>
      <c r="I73" s="26">
        <v>187</v>
      </c>
      <c r="J73" s="26">
        <v>3</v>
      </c>
      <c r="K73" s="26">
        <v>67</v>
      </c>
      <c r="L73" s="26">
        <v>117</v>
      </c>
      <c r="M73" s="20">
        <v>1.6042780748663103E-2</v>
      </c>
      <c r="N73" s="20">
        <v>0.35828877005347592</v>
      </c>
      <c r="O73" s="20">
        <v>0.62566844919786091</v>
      </c>
      <c r="Q73" s="80" t="s">
        <v>142</v>
      </c>
      <c r="R73" s="81" t="s">
        <v>143</v>
      </c>
      <c r="S73" s="49">
        <v>33</v>
      </c>
      <c r="T73" s="49">
        <v>2</v>
      </c>
      <c r="U73" s="49">
        <v>13</v>
      </c>
      <c r="V73" s="49">
        <v>18</v>
      </c>
      <c r="W73" s="24">
        <v>6.0606060606060608E-2</v>
      </c>
      <c r="X73" s="24">
        <v>0.39393939393939392</v>
      </c>
      <c r="Y73" s="24">
        <v>0.54545454545454541</v>
      </c>
    </row>
    <row r="74" spans="1:25" x14ac:dyDescent="0.15">
      <c r="A74" s="16" t="s">
        <v>158</v>
      </c>
      <c r="B74" s="26">
        <v>48</v>
      </c>
      <c r="C74" s="26">
        <v>2</v>
      </c>
      <c r="D74" s="26">
        <v>14</v>
      </c>
      <c r="E74" s="26">
        <v>32</v>
      </c>
      <c r="F74" s="18"/>
      <c r="G74" s="12" t="s">
        <v>10</v>
      </c>
      <c r="H74" s="19" t="s">
        <v>160</v>
      </c>
      <c r="I74" s="26">
        <v>126</v>
      </c>
      <c r="J74" s="26">
        <v>11</v>
      </c>
      <c r="K74" s="26">
        <v>45</v>
      </c>
      <c r="L74" s="26">
        <v>70</v>
      </c>
      <c r="M74" s="20">
        <v>8.7301587301587297E-2</v>
      </c>
      <c r="N74" s="20">
        <v>0.35714285714285715</v>
      </c>
      <c r="O74" s="20">
        <v>0.55555555555555558</v>
      </c>
      <c r="Q74" s="80" t="s">
        <v>142</v>
      </c>
      <c r="R74" s="81" t="s">
        <v>145</v>
      </c>
      <c r="S74" s="49">
        <v>120</v>
      </c>
      <c r="T74" s="49">
        <v>18</v>
      </c>
      <c r="U74" s="49">
        <v>53</v>
      </c>
      <c r="V74" s="49">
        <v>49</v>
      </c>
      <c r="W74" s="24">
        <v>0.15</v>
      </c>
      <c r="X74" s="24">
        <v>0.44166666666666665</v>
      </c>
      <c r="Y74" s="24">
        <v>0.40833333333333333</v>
      </c>
    </row>
    <row r="75" spans="1:25" x14ac:dyDescent="0.15">
      <c r="A75" s="16" t="s">
        <v>149</v>
      </c>
      <c r="B75" s="26">
        <v>547</v>
      </c>
      <c r="C75" s="26">
        <v>75</v>
      </c>
      <c r="D75" s="26">
        <v>310</v>
      </c>
      <c r="E75" s="26">
        <v>162</v>
      </c>
      <c r="F75" s="18"/>
      <c r="G75" s="12" t="s">
        <v>10</v>
      </c>
      <c r="H75" s="249" t="s">
        <v>344</v>
      </c>
      <c r="I75" s="250">
        <v>532</v>
      </c>
      <c r="J75" s="250">
        <v>46</v>
      </c>
      <c r="K75" s="250">
        <v>231</v>
      </c>
      <c r="L75" s="250">
        <v>255</v>
      </c>
      <c r="M75" s="251">
        <v>8.646616541353383E-2</v>
      </c>
      <c r="N75" s="251">
        <v>0.43421052631578949</v>
      </c>
      <c r="O75" s="251">
        <v>0.47932330827067671</v>
      </c>
      <c r="Q75" s="80" t="s">
        <v>142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341</v>
      </c>
      <c r="C76" s="26">
        <v>41</v>
      </c>
      <c r="D76" s="26">
        <v>181</v>
      </c>
      <c r="E76" s="26">
        <v>119</v>
      </c>
      <c r="F76" s="18"/>
      <c r="G76" s="12" t="s">
        <v>10</v>
      </c>
      <c r="H76" s="55" t="s">
        <v>64</v>
      </c>
      <c r="I76" s="100">
        <v>513</v>
      </c>
      <c r="J76" s="100">
        <v>20</v>
      </c>
      <c r="K76" s="100">
        <v>191</v>
      </c>
      <c r="L76" s="100">
        <v>302</v>
      </c>
      <c r="M76" s="101">
        <v>3.8986354775828458E-2</v>
      </c>
      <c r="N76" s="101">
        <v>0.37231968810916177</v>
      </c>
      <c r="O76" s="101">
        <v>0.58869395711500971</v>
      </c>
      <c r="Q76" s="80" t="s">
        <v>142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625</v>
      </c>
      <c r="C77" s="26">
        <v>37</v>
      </c>
      <c r="D77" s="26">
        <v>434</v>
      </c>
      <c r="E77" s="26">
        <v>154</v>
      </c>
      <c r="F77" s="18"/>
      <c r="G77" s="12" t="s">
        <v>10</v>
      </c>
      <c r="H77" s="99" t="s">
        <v>173</v>
      </c>
      <c r="I77" s="26">
        <v>789</v>
      </c>
      <c r="J77" s="26">
        <v>63</v>
      </c>
      <c r="K77" s="26">
        <v>347</v>
      </c>
      <c r="L77" s="26">
        <v>379</v>
      </c>
      <c r="M77" s="20">
        <v>7.9847908745247151E-2</v>
      </c>
      <c r="N77" s="20">
        <v>0.43979721166032953</v>
      </c>
      <c r="O77" s="20">
        <v>0.4803548795944233</v>
      </c>
      <c r="Q77" s="80" t="s">
        <v>142</v>
      </c>
      <c r="R77" s="81" t="s">
        <v>51</v>
      </c>
      <c r="S77" s="49">
        <v>147</v>
      </c>
      <c r="T77" s="49">
        <v>15</v>
      </c>
      <c r="U77" s="49">
        <v>69</v>
      </c>
      <c r="V77" s="49">
        <v>63</v>
      </c>
      <c r="W77" s="24">
        <v>0.10204081632653061</v>
      </c>
      <c r="X77" s="24">
        <v>0.46938775510204084</v>
      </c>
      <c r="Y77" s="24">
        <v>0.42857142857142855</v>
      </c>
    </row>
    <row r="78" spans="1:25" x14ac:dyDescent="0.15">
      <c r="A78" s="16" t="s">
        <v>154</v>
      </c>
      <c r="B78" s="26">
        <v>51</v>
      </c>
      <c r="C78" s="26">
        <v>7</v>
      </c>
      <c r="D78" s="26">
        <v>18</v>
      </c>
      <c r="E78" s="26">
        <v>26</v>
      </c>
      <c r="F78" s="18"/>
      <c r="G78" s="12" t="s">
        <v>10</v>
      </c>
      <c r="H78" s="99" t="s">
        <v>175</v>
      </c>
      <c r="I78" s="26">
        <v>388</v>
      </c>
      <c r="J78" s="26">
        <v>0</v>
      </c>
      <c r="K78" s="26">
        <v>388</v>
      </c>
      <c r="L78" s="26">
        <v>0</v>
      </c>
      <c r="M78" s="20">
        <v>0</v>
      </c>
      <c r="N78" s="20">
        <v>1</v>
      </c>
      <c r="O78" s="20">
        <v>0</v>
      </c>
      <c r="Q78" s="80" t="s">
        <v>142</v>
      </c>
      <c r="R78" s="81" t="s">
        <v>151</v>
      </c>
      <c r="S78" s="49">
        <v>34</v>
      </c>
      <c r="T78" s="49">
        <v>0</v>
      </c>
      <c r="U78" s="49">
        <v>11</v>
      </c>
      <c r="V78" s="49">
        <v>23</v>
      </c>
      <c r="W78" s="24">
        <v>0</v>
      </c>
      <c r="X78" s="24">
        <v>0.3235294117647059</v>
      </c>
      <c r="Y78" s="24">
        <v>0.67647058823529416</v>
      </c>
    </row>
    <row r="79" spans="1:25" x14ac:dyDescent="0.15">
      <c r="A79" s="16" t="s">
        <v>156</v>
      </c>
      <c r="B79" s="26">
        <v>194</v>
      </c>
      <c r="C79" s="26">
        <v>15</v>
      </c>
      <c r="D79" s="26">
        <v>89</v>
      </c>
      <c r="E79" s="26">
        <v>90</v>
      </c>
      <c r="F79" s="27"/>
      <c r="G79" s="105" t="s">
        <v>67</v>
      </c>
      <c r="H79" s="64" t="s">
        <v>101</v>
      </c>
      <c r="I79" s="106">
        <v>1014</v>
      </c>
      <c r="J79" s="106">
        <v>85</v>
      </c>
      <c r="K79" s="106">
        <v>449</v>
      </c>
      <c r="L79" s="106">
        <v>480</v>
      </c>
      <c r="M79" s="107">
        <v>8.3826429980276132E-2</v>
      </c>
      <c r="N79" s="107">
        <v>0.44280078895463509</v>
      </c>
      <c r="O79" s="107">
        <v>0.47337278106508873</v>
      </c>
      <c r="Q79" s="80" t="s">
        <v>142</v>
      </c>
      <c r="R79" s="81" t="s">
        <v>62</v>
      </c>
      <c r="S79" s="49">
        <v>62</v>
      </c>
      <c r="T79" s="49">
        <v>1</v>
      </c>
      <c r="U79" s="49">
        <v>24</v>
      </c>
      <c r="V79" s="49">
        <v>37</v>
      </c>
      <c r="W79" s="24">
        <v>1.6129032258064516E-2</v>
      </c>
      <c r="X79" s="24">
        <v>0.38709677419354838</v>
      </c>
      <c r="Y79" s="24">
        <v>0.59677419354838712</v>
      </c>
    </row>
    <row r="80" spans="1:25" x14ac:dyDescent="0.15">
      <c r="A80" s="16" t="s">
        <v>159</v>
      </c>
      <c r="B80" s="26">
        <v>187</v>
      </c>
      <c r="C80" s="26">
        <v>3</v>
      </c>
      <c r="D80" s="26">
        <v>67</v>
      </c>
      <c r="E80" s="26">
        <v>117</v>
      </c>
      <c r="F80" s="18"/>
      <c r="G80" s="105" t="s">
        <v>67</v>
      </c>
      <c r="H80" s="73" t="s">
        <v>116</v>
      </c>
      <c r="I80" s="110">
        <v>406</v>
      </c>
      <c r="J80" s="110">
        <v>24</v>
      </c>
      <c r="K80" s="110">
        <v>150</v>
      </c>
      <c r="L80" s="110">
        <v>232</v>
      </c>
      <c r="M80" s="111">
        <v>5.9113300492610835E-2</v>
      </c>
      <c r="N80" s="111">
        <v>0.36945812807881773</v>
      </c>
      <c r="O80" s="111">
        <v>0.5714285714285714</v>
      </c>
      <c r="Q80" s="85" t="s">
        <v>142</v>
      </c>
      <c r="R80" s="86" t="s">
        <v>142</v>
      </c>
      <c r="S80" s="87">
        <v>412</v>
      </c>
      <c r="T80" s="87">
        <v>36</v>
      </c>
      <c r="U80" s="87">
        <v>175</v>
      </c>
      <c r="V80" s="87">
        <v>201</v>
      </c>
      <c r="W80" s="88">
        <v>8.7378640776699032E-2</v>
      </c>
      <c r="X80" s="88">
        <v>0.42475728155339804</v>
      </c>
      <c r="Y80" s="88">
        <v>0.48786407766990292</v>
      </c>
    </row>
    <row r="81" spans="1:25" x14ac:dyDescent="0.15">
      <c r="A81" s="16" t="s">
        <v>160</v>
      </c>
      <c r="B81" s="26">
        <v>126</v>
      </c>
      <c r="C81" s="26">
        <v>11</v>
      </c>
      <c r="D81" s="26">
        <v>45</v>
      </c>
      <c r="E81" s="26">
        <v>70</v>
      </c>
      <c r="F81" s="18"/>
      <c r="G81" s="105" t="s">
        <v>67</v>
      </c>
      <c r="H81" s="77" t="s">
        <v>118</v>
      </c>
      <c r="I81" s="112">
        <v>657</v>
      </c>
      <c r="J81" s="112">
        <v>60</v>
      </c>
      <c r="K81" s="112">
        <v>290</v>
      </c>
      <c r="L81" s="112">
        <v>307</v>
      </c>
      <c r="M81" s="113">
        <v>9.1324200913242004E-2</v>
      </c>
      <c r="N81" s="113">
        <v>0.44140030441400302</v>
      </c>
      <c r="O81" s="113">
        <v>0.46727549467275492</v>
      </c>
      <c r="Q81" s="89" t="s">
        <v>157</v>
      </c>
      <c r="R81" s="90" t="s">
        <v>157</v>
      </c>
      <c r="S81" s="91">
        <v>15</v>
      </c>
      <c r="T81" s="91">
        <v>0</v>
      </c>
      <c r="U81" s="91">
        <v>3</v>
      </c>
      <c r="V81" s="91">
        <v>12</v>
      </c>
      <c r="W81" s="92">
        <v>0</v>
      </c>
      <c r="X81" s="92">
        <v>0.2</v>
      </c>
      <c r="Y81" s="92">
        <v>0.8</v>
      </c>
    </row>
    <row r="82" spans="1:25" x14ac:dyDescent="0.15">
      <c r="A82" s="16" t="s">
        <v>163</v>
      </c>
      <c r="B82" s="26">
        <v>189</v>
      </c>
      <c r="C82" s="26">
        <v>17</v>
      </c>
      <c r="D82" s="26">
        <v>72</v>
      </c>
      <c r="E82" s="26">
        <v>100</v>
      </c>
      <c r="F82" s="18"/>
      <c r="G82" s="105" t="s">
        <v>67</v>
      </c>
      <c r="H82" s="81" t="s">
        <v>142</v>
      </c>
      <c r="I82" s="114">
        <v>412</v>
      </c>
      <c r="J82" s="114">
        <v>36</v>
      </c>
      <c r="K82" s="114">
        <v>175</v>
      </c>
      <c r="L82" s="114">
        <v>201</v>
      </c>
      <c r="M82" s="115">
        <v>8.7378640776699032E-2</v>
      </c>
      <c r="N82" s="115">
        <v>0.42475728155339804</v>
      </c>
      <c r="O82" s="115">
        <v>0.48786407766990292</v>
      </c>
    </row>
    <row r="83" spans="1:25" ht="14.25" thickBot="1" x14ac:dyDescent="0.2">
      <c r="A83" s="16" t="s">
        <v>166</v>
      </c>
      <c r="B83" s="26">
        <v>85</v>
      </c>
      <c r="C83" s="26">
        <v>14</v>
      </c>
      <c r="D83" s="26">
        <v>39</v>
      </c>
      <c r="E83" s="26">
        <v>32</v>
      </c>
      <c r="F83" s="18"/>
      <c r="G83" s="105" t="s">
        <v>67</v>
      </c>
      <c r="H83" s="90" t="s">
        <v>157</v>
      </c>
      <c r="I83" s="91">
        <v>15</v>
      </c>
      <c r="J83" s="91">
        <v>0</v>
      </c>
      <c r="K83" s="91">
        <v>3</v>
      </c>
      <c r="L83" s="91">
        <v>12</v>
      </c>
      <c r="M83" s="92">
        <v>0</v>
      </c>
      <c r="N83" s="92">
        <v>0.2</v>
      </c>
      <c r="O83" s="92">
        <v>0.8</v>
      </c>
      <c r="Q83" s="61" t="s">
        <v>161</v>
      </c>
      <c r="R83" s="62" t="s">
        <v>162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125</v>
      </c>
      <c r="C84" s="26">
        <v>4</v>
      </c>
      <c r="D84" s="26">
        <v>60</v>
      </c>
      <c r="E84" s="26">
        <v>61</v>
      </c>
      <c r="F84" s="18"/>
      <c r="G84" s="116" t="s">
        <v>161</v>
      </c>
      <c r="H84" s="117" t="s">
        <v>164</v>
      </c>
      <c r="I84" s="118">
        <v>287</v>
      </c>
      <c r="J84" s="118">
        <v>20</v>
      </c>
      <c r="K84" s="118">
        <v>133</v>
      </c>
      <c r="L84" s="118">
        <v>134</v>
      </c>
      <c r="M84" s="119">
        <v>6.968641114982578E-2</v>
      </c>
      <c r="N84" s="119">
        <v>0.46341463414634149</v>
      </c>
      <c r="O84" s="119">
        <v>0.46689895470383275</v>
      </c>
      <c r="Q84" s="95" t="s">
        <v>164</v>
      </c>
      <c r="R84" s="96" t="s">
        <v>165</v>
      </c>
      <c r="S84" s="49">
        <v>53</v>
      </c>
      <c r="T84" s="49">
        <v>4</v>
      </c>
      <c r="U84" s="49">
        <v>17</v>
      </c>
      <c r="V84" s="49">
        <v>32</v>
      </c>
      <c r="W84" s="24">
        <v>7.5471698113207544E-2</v>
      </c>
      <c r="X84" s="24">
        <v>0.32075471698113206</v>
      </c>
      <c r="Y84" s="24">
        <v>0.60377358490566035</v>
      </c>
    </row>
    <row r="85" spans="1:25" x14ac:dyDescent="0.15">
      <c r="A85" s="16" t="s">
        <v>170</v>
      </c>
      <c r="B85" s="26">
        <v>133</v>
      </c>
      <c r="C85" s="26">
        <v>11</v>
      </c>
      <c r="D85" s="26">
        <v>60</v>
      </c>
      <c r="E85" s="26">
        <v>62</v>
      </c>
      <c r="F85" s="18"/>
      <c r="G85" s="116" t="s">
        <v>161</v>
      </c>
      <c r="H85" s="120" t="s">
        <v>176</v>
      </c>
      <c r="I85" s="121">
        <v>1087</v>
      </c>
      <c r="J85" s="121">
        <v>147</v>
      </c>
      <c r="K85" s="121">
        <v>554</v>
      </c>
      <c r="L85" s="121">
        <v>386</v>
      </c>
      <c r="M85" s="122">
        <v>0.13523459061637536</v>
      </c>
      <c r="N85" s="122">
        <v>0.50965961361545542</v>
      </c>
      <c r="O85" s="122">
        <v>0.35510579576816925</v>
      </c>
      <c r="Q85" s="97" t="s">
        <v>164</v>
      </c>
      <c r="R85" s="98" t="s">
        <v>167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17</v>
      </c>
      <c r="C86" s="26">
        <v>1</v>
      </c>
      <c r="D86" s="26">
        <v>6</v>
      </c>
      <c r="E86" s="26">
        <v>10</v>
      </c>
      <c r="F86" s="18"/>
      <c r="G86" s="116" t="s">
        <v>161</v>
      </c>
      <c r="H86" s="99" t="s">
        <v>184</v>
      </c>
      <c r="I86" s="49">
        <v>126</v>
      </c>
      <c r="J86" s="49">
        <v>13</v>
      </c>
      <c r="K86" s="49">
        <v>72</v>
      </c>
      <c r="L86" s="49">
        <v>41</v>
      </c>
      <c r="M86" s="20">
        <v>0.10317460317460317</v>
      </c>
      <c r="N86" s="20">
        <v>0.5714285714285714</v>
      </c>
      <c r="O86" s="20">
        <v>0.32539682539682541</v>
      </c>
      <c r="Q86" s="97" t="s">
        <v>164</v>
      </c>
      <c r="R86" s="98" t="s">
        <v>169</v>
      </c>
      <c r="S86" s="49">
        <v>33</v>
      </c>
      <c r="T86" s="49">
        <v>4</v>
      </c>
      <c r="U86" s="49">
        <v>14</v>
      </c>
      <c r="V86" s="49">
        <v>15</v>
      </c>
      <c r="W86" s="24">
        <v>0.12121212121212122</v>
      </c>
      <c r="X86" s="24">
        <v>0.42424242424242425</v>
      </c>
      <c r="Y86" s="24">
        <v>0.45454545454545453</v>
      </c>
    </row>
    <row r="87" spans="1:25" x14ac:dyDescent="0.15">
      <c r="A87" s="16" t="s">
        <v>51</v>
      </c>
      <c r="B87" s="26">
        <v>38</v>
      </c>
      <c r="C87" s="26">
        <v>0</v>
      </c>
      <c r="D87" s="26">
        <v>7</v>
      </c>
      <c r="E87" s="26">
        <v>31</v>
      </c>
      <c r="F87" s="18"/>
      <c r="G87" s="116" t="s">
        <v>161</v>
      </c>
      <c r="H87" s="99" t="s">
        <v>186</v>
      </c>
      <c r="I87" s="49">
        <v>254</v>
      </c>
      <c r="J87" s="49">
        <v>54</v>
      </c>
      <c r="K87" s="49">
        <v>138</v>
      </c>
      <c r="L87" s="49">
        <v>62</v>
      </c>
      <c r="M87" s="20">
        <v>0.2125984251968504</v>
      </c>
      <c r="N87" s="20">
        <v>0.54330708661417326</v>
      </c>
      <c r="O87" s="20">
        <v>0.24409448818897639</v>
      </c>
      <c r="Q87" s="97" t="s">
        <v>164</v>
      </c>
      <c r="R87" s="98" t="s">
        <v>171</v>
      </c>
      <c r="S87" s="49">
        <v>93</v>
      </c>
      <c r="T87" s="49">
        <v>7</v>
      </c>
      <c r="U87" s="49">
        <v>42</v>
      </c>
      <c r="V87" s="49">
        <v>44</v>
      </c>
      <c r="W87" s="24">
        <v>7.5268817204301078E-2</v>
      </c>
      <c r="X87" s="24">
        <v>0.45161290322580644</v>
      </c>
      <c r="Y87" s="24">
        <v>0.4731182795698925</v>
      </c>
    </row>
    <row r="88" spans="1:25" x14ac:dyDescent="0.15">
      <c r="A88" s="16" t="s">
        <v>53</v>
      </c>
      <c r="B88" s="26">
        <v>108</v>
      </c>
      <c r="C88" s="26">
        <v>0</v>
      </c>
      <c r="D88" s="26">
        <v>39</v>
      </c>
      <c r="E88" s="26">
        <v>69</v>
      </c>
      <c r="F88" s="18"/>
      <c r="G88" s="116" t="s">
        <v>161</v>
      </c>
      <c r="H88" s="123" t="s">
        <v>188</v>
      </c>
      <c r="I88" s="124">
        <v>484</v>
      </c>
      <c r="J88" s="124">
        <v>101</v>
      </c>
      <c r="K88" s="124">
        <v>240</v>
      </c>
      <c r="L88" s="124">
        <v>143</v>
      </c>
      <c r="M88" s="125">
        <v>0.20867768595041322</v>
      </c>
      <c r="N88" s="125">
        <v>0.49586776859504134</v>
      </c>
      <c r="O88" s="125">
        <v>0.29545454545454547</v>
      </c>
      <c r="Q88" s="97" t="s">
        <v>164</v>
      </c>
      <c r="R88" s="98" t="s">
        <v>172</v>
      </c>
      <c r="S88" s="49">
        <v>45</v>
      </c>
      <c r="T88" s="49">
        <v>2</v>
      </c>
      <c r="U88" s="49">
        <v>31</v>
      </c>
      <c r="V88" s="49">
        <v>12</v>
      </c>
      <c r="W88" s="24">
        <v>4.4444444444444446E-2</v>
      </c>
      <c r="X88" s="24">
        <v>0.68888888888888888</v>
      </c>
      <c r="Y88" s="24">
        <v>0.26666666666666666</v>
      </c>
    </row>
    <row r="89" spans="1:25" x14ac:dyDescent="0.15">
      <c r="A89" s="16" t="s">
        <v>56</v>
      </c>
      <c r="B89" s="26">
        <v>231</v>
      </c>
      <c r="C89" s="26">
        <v>16</v>
      </c>
      <c r="D89" s="26">
        <v>101</v>
      </c>
      <c r="E89" s="26">
        <v>114</v>
      </c>
      <c r="F89" s="18"/>
      <c r="G89" s="116" t="s">
        <v>161</v>
      </c>
      <c r="H89" s="126" t="s">
        <v>190</v>
      </c>
      <c r="I89" s="127">
        <v>267</v>
      </c>
      <c r="J89" s="127">
        <v>28</v>
      </c>
      <c r="K89" s="127">
        <v>124</v>
      </c>
      <c r="L89" s="127">
        <v>115</v>
      </c>
      <c r="M89" s="128">
        <v>0.10486891385767791</v>
      </c>
      <c r="N89" s="128">
        <v>0.46441947565543074</v>
      </c>
      <c r="O89" s="128">
        <v>0.43071161048689138</v>
      </c>
      <c r="Q89" s="97" t="s">
        <v>164</v>
      </c>
      <c r="R89" s="98" t="s">
        <v>174</v>
      </c>
      <c r="S89" s="49">
        <v>47</v>
      </c>
      <c r="T89" s="49">
        <v>3</v>
      </c>
      <c r="U89" s="49">
        <v>25</v>
      </c>
      <c r="V89" s="49">
        <v>19</v>
      </c>
      <c r="W89" s="24">
        <v>6.3829787234042548E-2</v>
      </c>
      <c r="X89" s="24">
        <v>0.53191489361702127</v>
      </c>
      <c r="Y89" s="24">
        <v>0.40425531914893614</v>
      </c>
    </row>
    <row r="90" spans="1:25" x14ac:dyDescent="0.15">
      <c r="A90" s="16" t="s">
        <v>58</v>
      </c>
      <c r="B90" s="26">
        <v>69</v>
      </c>
      <c r="C90" s="26">
        <v>3</v>
      </c>
      <c r="D90" s="26">
        <v>19</v>
      </c>
      <c r="E90" s="26">
        <v>47</v>
      </c>
      <c r="F90" s="18"/>
      <c r="G90" s="116" t="s">
        <v>161</v>
      </c>
      <c r="H90" s="99" t="s">
        <v>192</v>
      </c>
      <c r="I90" s="49">
        <v>76</v>
      </c>
      <c r="J90" s="49">
        <v>1</v>
      </c>
      <c r="K90" s="49">
        <v>32</v>
      </c>
      <c r="L90" s="49">
        <v>43</v>
      </c>
      <c r="M90" s="20">
        <v>1.3157894736842105E-2</v>
      </c>
      <c r="N90" s="20">
        <v>0.42105263157894735</v>
      </c>
      <c r="O90" s="20">
        <v>0.56578947368421051</v>
      </c>
      <c r="Q90" s="97" t="s">
        <v>164</v>
      </c>
      <c r="R90" s="102" t="s">
        <v>164</v>
      </c>
      <c r="S90" s="103">
        <v>287</v>
      </c>
      <c r="T90" s="103">
        <v>20</v>
      </c>
      <c r="U90" s="103">
        <v>133</v>
      </c>
      <c r="V90" s="103">
        <v>134</v>
      </c>
      <c r="W90" s="104">
        <v>6.968641114982578E-2</v>
      </c>
      <c r="X90" s="104">
        <v>0.46341463414634149</v>
      </c>
      <c r="Y90" s="104">
        <v>0.46689895470383275</v>
      </c>
    </row>
    <row r="91" spans="1:25" x14ac:dyDescent="0.15">
      <c r="A91" s="16" t="s">
        <v>60</v>
      </c>
      <c r="B91" s="26">
        <v>27</v>
      </c>
      <c r="C91" s="26">
        <v>0</v>
      </c>
      <c r="D91" s="26">
        <v>8</v>
      </c>
      <c r="E91" s="26">
        <v>19</v>
      </c>
      <c r="F91" s="27"/>
      <c r="G91" s="116" t="s">
        <v>161</v>
      </c>
      <c r="H91" s="99" t="s">
        <v>193</v>
      </c>
      <c r="I91" s="49">
        <v>103</v>
      </c>
      <c r="J91" s="49">
        <v>1</v>
      </c>
      <c r="K91" s="49">
        <v>49</v>
      </c>
      <c r="L91" s="49">
        <v>53</v>
      </c>
      <c r="M91" s="20">
        <v>9.7087378640776691E-3</v>
      </c>
      <c r="N91" s="20">
        <v>0.47572815533980584</v>
      </c>
      <c r="O91" s="20">
        <v>0.5145631067961165</v>
      </c>
      <c r="Q91" s="108" t="s">
        <v>176</v>
      </c>
      <c r="R91" s="109" t="s">
        <v>177</v>
      </c>
      <c r="S91" s="49">
        <v>40</v>
      </c>
      <c r="T91" s="49">
        <v>2</v>
      </c>
      <c r="U91" s="49">
        <v>12</v>
      </c>
      <c r="V91" s="49">
        <v>26</v>
      </c>
      <c r="W91" s="24">
        <v>0.05</v>
      </c>
      <c r="X91" s="24">
        <v>0.3</v>
      </c>
      <c r="Y91" s="24">
        <v>0.65</v>
      </c>
    </row>
    <row r="92" spans="1:25" x14ac:dyDescent="0.15">
      <c r="A92" s="16" t="s">
        <v>62</v>
      </c>
      <c r="B92" s="26">
        <v>23</v>
      </c>
      <c r="C92" s="26">
        <v>0</v>
      </c>
      <c r="D92" s="26">
        <v>11</v>
      </c>
      <c r="E92" s="26">
        <v>12</v>
      </c>
      <c r="F92" s="18"/>
      <c r="G92" s="116" t="s">
        <v>161</v>
      </c>
      <c r="H92" s="99" t="s">
        <v>195</v>
      </c>
      <c r="I92" s="49">
        <v>123</v>
      </c>
      <c r="J92" s="49">
        <v>5</v>
      </c>
      <c r="K92" s="49">
        <v>62</v>
      </c>
      <c r="L92" s="49">
        <v>56</v>
      </c>
      <c r="M92" s="20">
        <v>4.065040650406504E-2</v>
      </c>
      <c r="N92" s="20">
        <v>0.50406504065040647</v>
      </c>
      <c r="O92" s="20">
        <v>0.45528455284552843</v>
      </c>
      <c r="Q92" s="108" t="s">
        <v>176</v>
      </c>
      <c r="R92" s="109" t="s">
        <v>178</v>
      </c>
      <c r="S92" s="49">
        <v>90</v>
      </c>
      <c r="T92" s="49">
        <v>9</v>
      </c>
      <c r="U92" s="49">
        <v>46</v>
      </c>
      <c r="V92" s="49">
        <v>35</v>
      </c>
      <c r="W92" s="24">
        <v>0.1</v>
      </c>
      <c r="X92" s="24">
        <v>0.51111111111111107</v>
      </c>
      <c r="Y92" s="24">
        <v>0.3888888888888889</v>
      </c>
    </row>
    <row r="93" spans="1:25" x14ac:dyDescent="0.15">
      <c r="A93" s="16" t="s">
        <v>173</v>
      </c>
      <c r="B93" s="26">
        <v>789</v>
      </c>
      <c r="C93" s="26">
        <v>63</v>
      </c>
      <c r="D93" s="26">
        <v>347</v>
      </c>
      <c r="E93" s="26">
        <v>379</v>
      </c>
      <c r="F93" s="18"/>
      <c r="G93" s="116" t="s">
        <v>161</v>
      </c>
      <c r="H93" s="99" t="s">
        <v>197</v>
      </c>
      <c r="I93" s="49">
        <v>64</v>
      </c>
      <c r="J93" s="49">
        <v>9</v>
      </c>
      <c r="K93" s="49">
        <v>37</v>
      </c>
      <c r="L93" s="49">
        <v>18</v>
      </c>
      <c r="M93" s="20">
        <v>0.140625</v>
      </c>
      <c r="N93" s="20">
        <v>0.578125</v>
      </c>
      <c r="O93" s="20">
        <v>0.28125</v>
      </c>
      <c r="Q93" s="108" t="s">
        <v>176</v>
      </c>
      <c r="R93" s="109" t="s">
        <v>179</v>
      </c>
      <c r="S93" s="49">
        <v>36</v>
      </c>
      <c r="T93" s="49">
        <v>5</v>
      </c>
      <c r="U93" s="49">
        <v>18</v>
      </c>
      <c r="V93" s="49">
        <v>13</v>
      </c>
      <c r="W93" s="24">
        <v>0.1388888888888889</v>
      </c>
      <c r="X93" s="24">
        <v>0.5</v>
      </c>
      <c r="Y93" s="24">
        <v>0.3611111111111111</v>
      </c>
    </row>
    <row r="94" spans="1:25" x14ac:dyDescent="0.15">
      <c r="A94" s="16" t="s">
        <v>175</v>
      </c>
      <c r="B94" s="26">
        <v>388</v>
      </c>
      <c r="C94" s="26">
        <v>0</v>
      </c>
      <c r="D94" s="26">
        <v>388</v>
      </c>
      <c r="E94" s="26">
        <v>0</v>
      </c>
      <c r="F94" s="18"/>
      <c r="G94" s="116" t="s">
        <v>161</v>
      </c>
      <c r="H94" s="99" t="s">
        <v>199</v>
      </c>
      <c r="I94" s="49">
        <v>89</v>
      </c>
      <c r="J94" s="49">
        <v>10</v>
      </c>
      <c r="K94" s="49">
        <v>45</v>
      </c>
      <c r="L94" s="49">
        <v>34</v>
      </c>
      <c r="M94" s="20">
        <v>0.11235955056179775</v>
      </c>
      <c r="N94" s="20">
        <v>0.5056179775280899</v>
      </c>
      <c r="O94" s="20">
        <v>0.38202247191011235</v>
      </c>
      <c r="Q94" s="108" t="s">
        <v>176</v>
      </c>
      <c r="R94" s="109" t="s">
        <v>180</v>
      </c>
      <c r="S94" s="49">
        <v>35</v>
      </c>
      <c r="T94" s="49">
        <v>3</v>
      </c>
      <c r="U94" s="49">
        <v>17</v>
      </c>
      <c r="V94" s="49">
        <v>15</v>
      </c>
      <c r="W94" s="24">
        <v>8.5714285714285715E-2</v>
      </c>
      <c r="X94" s="24">
        <v>0.48571428571428571</v>
      </c>
      <c r="Y94" s="24">
        <v>0.42857142857142855</v>
      </c>
    </row>
    <row r="95" spans="1:25" x14ac:dyDescent="0.15">
      <c r="A95" s="16" t="s">
        <v>70</v>
      </c>
      <c r="B95" s="26">
        <v>146</v>
      </c>
      <c r="C95" s="26">
        <v>12</v>
      </c>
      <c r="D95" s="26">
        <v>81</v>
      </c>
      <c r="E95" s="26">
        <v>53</v>
      </c>
      <c r="F95" s="27"/>
      <c r="G95" s="116" t="s">
        <v>161</v>
      </c>
      <c r="H95" s="99" t="s">
        <v>200</v>
      </c>
      <c r="I95" s="49">
        <v>89</v>
      </c>
      <c r="J95" s="49">
        <v>7</v>
      </c>
      <c r="K95" s="49">
        <v>33</v>
      </c>
      <c r="L95" s="49">
        <v>49</v>
      </c>
      <c r="M95" s="20">
        <v>7.8651685393258425E-2</v>
      </c>
      <c r="N95" s="20">
        <v>0.3707865168539326</v>
      </c>
      <c r="O95" s="20">
        <v>0.550561797752809</v>
      </c>
      <c r="Q95" s="108" t="s">
        <v>176</v>
      </c>
      <c r="R95" s="109" t="s">
        <v>181</v>
      </c>
      <c r="S95" s="49">
        <v>84</v>
      </c>
      <c r="T95" s="49">
        <v>3</v>
      </c>
      <c r="U95" s="49">
        <v>47</v>
      </c>
      <c r="V95" s="49">
        <v>34</v>
      </c>
      <c r="W95" s="24">
        <v>3.5714285714285712E-2</v>
      </c>
      <c r="X95" s="24">
        <v>0.55952380952380953</v>
      </c>
      <c r="Y95" s="24">
        <v>0.40476190476190477</v>
      </c>
    </row>
    <row r="96" spans="1:25" x14ac:dyDescent="0.15">
      <c r="A96" s="16" t="s">
        <v>72</v>
      </c>
      <c r="B96" s="26">
        <v>84</v>
      </c>
      <c r="C96" s="26">
        <v>10</v>
      </c>
      <c r="D96" s="26">
        <v>44</v>
      </c>
      <c r="E96" s="26">
        <v>30</v>
      </c>
      <c r="F96" s="18"/>
      <c r="G96" s="116" t="s">
        <v>161</v>
      </c>
      <c r="H96" s="99" t="s">
        <v>123</v>
      </c>
      <c r="I96" s="49">
        <v>189</v>
      </c>
      <c r="J96" s="49">
        <v>10</v>
      </c>
      <c r="K96" s="49">
        <v>87</v>
      </c>
      <c r="L96" s="49">
        <v>92</v>
      </c>
      <c r="M96" s="20">
        <v>5.2910052910052907E-2</v>
      </c>
      <c r="N96" s="20">
        <v>0.46031746031746029</v>
      </c>
      <c r="O96" s="20">
        <v>0.48677248677248675</v>
      </c>
      <c r="Q96" s="108" t="s">
        <v>176</v>
      </c>
      <c r="R96" s="109" t="s">
        <v>182</v>
      </c>
      <c r="S96" s="49">
        <v>306</v>
      </c>
      <c r="T96" s="49">
        <v>53</v>
      </c>
      <c r="U96" s="49">
        <v>155</v>
      </c>
      <c r="V96" s="49">
        <v>98</v>
      </c>
      <c r="W96" s="24">
        <v>0.17320261437908496</v>
      </c>
      <c r="X96" s="24">
        <v>0.50653594771241828</v>
      </c>
      <c r="Y96" s="24">
        <v>0.3202614379084967</v>
      </c>
    </row>
    <row r="97" spans="1:25" x14ac:dyDescent="0.15">
      <c r="A97" s="16" t="s">
        <v>73</v>
      </c>
      <c r="B97" s="26">
        <v>109</v>
      </c>
      <c r="C97" s="26">
        <v>15</v>
      </c>
      <c r="D97" s="26">
        <v>64</v>
      </c>
      <c r="E97" s="26">
        <v>30</v>
      </c>
      <c r="F97" s="18"/>
      <c r="G97" s="116" t="s">
        <v>161</v>
      </c>
      <c r="H97" s="99" t="s">
        <v>203</v>
      </c>
      <c r="I97" s="49">
        <v>47</v>
      </c>
      <c r="J97" s="49">
        <v>2</v>
      </c>
      <c r="K97" s="49">
        <v>25</v>
      </c>
      <c r="L97" s="49">
        <v>20</v>
      </c>
      <c r="M97" s="20">
        <v>4.2553191489361701E-2</v>
      </c>
      <c r="N97" s="20">
        <v>0.53191489361702127</v>
      </c>
      <c r="O97" s="20">
        <v>0.42553191489361702</v>
      </c>
      <c r="Q97" s="108" t="s">
        <v>176</v>
      </c>
      <c r="R97" s="109" t="s">
        <v>183</v>
      </c>
      <c r="S97" s="49">
        <v>61</v>
      </c>
      <c r="T97" s="49">
        <v>4</v>
      </c>
      <c r="U97" s="49">
        <v>27</v>
      </c>
      <c r="V97" s="49">
        <v>30</v>
      </c>
      <c r="W97" s="24">
        <v>6.5573770491803282E-2</v>
      </c>
      <c r="X97" s="24">
        <v>0.44262295081967212</v>
      </c>
      <c r="Y97" s="24">
        <v>0.49180327868852458</v>
      </c>
    </row>
    <row r="98" spans="1:25" x14ac:dyDescent="0.15">
      <c r="A98" s="16" t="s">
        <v>75</v>
      </c>
      <c r="B98" s="26">
        <v>43</v>
      </c>
      <c r="C98" s="26">
        <v>0</v>
      </c>
      <c r="D98" s="26">
        <v>9</v>
      </c>
      <c r="E98" s="26">
        <v>34</v>
      </c>
      <c r="F98" s="18"/>
      <c r="G98" s="116" t="s">
        <v>161</v>
      </c>
      <c r="H98" s="99" t="s">
        <v>205</v>
      </c>
      <c r="I98" s="49">
        <v>17</v>
      </c>
      <c r="J98" s="49">
        <v>0</v>
      </c>
      <c r="K98" s="49">
        <v>6</v>
      </c>
      <c r="L98" s="49">
        <v>11</v>
      </c>
      <c r="M98" s="20">
        <v>0</v>
      </c>
      <c r="N98" s="20">
        <v>0.35294117647058826</v>
      </c>
      <c r="O98" s="20">
        <v>0.6470588235294118</v>
      </c>
      <c r="Q98" s="108" t="s">
        <v>176</v>
      </c>
      <c r="R98" s="109" t="s">
        <v>185</v>
      </c>
      <c r="S98" s="49">
        <v>187</v>
      </c>
      <c r="T98" s="49">
        <v>29</v>
      </c>
      <c r="U98" s="49">
        <v>88</v>
      </c>
      <c r="V98" s="49">
        <v>70</v>
      </c>
      <c r="W98" s="24">
        <v>0.15508021390374332</v>
      </c>
      <c r="X98" s="24">
        <v>0.47058823529411764</v>
      </c>
      <c r="Y98" s="24">
        <v>0.37433155080213903</v>
      </c>
    </row>
    <row r="99" spans="1:25" x14ac:dyDescent="0.15">
      <c r="A99" s="16" t="s">
        <v>12</v>
      </c>
      <c r="B99" s="26">
        <v>285</v>
      </c>
      <c r="C99" s="26">
        <v>29</v>
      </c>
      <c r="D99" s="26">
        <v>141</v>
      </c>
      <c r="E99" s="26">
        <v>115</v>
      </c>
      <c r="F99" s="18"/>
      <c r="G99" s="116" t="s">
        <v>161</v>
      </c>
      <c r="H99" s="140" t="s">
        <v>18</v>
      </c>
      <c r="I99" s="141">
        <v>463</v>
      </c>
      <c r="J99" s="141">
        <v>71</v>
      </c>
      <c r="K99" s="141">
        <v>232</v>
      </c>
      <c r="L99" s="141">
        <v>160</v>
      </c>
      <c r="M99" s="142">
        <v>0.15334773218142547</v>
      </c>
      <c r="N99" s="142">
        <v>0.5010799136069114</v>
      </c>
      <c r="O99" s="142">
        <v>0.34557235421166305</v>
      </c>
      <c r="Q99" s="108" t="s">
        <v>176</v>
      </c>
      <c r="R99" s="109" t="s">
        <v>187</v>
      </c>
      <c r="S99" s="49">
        <v>103</v>
      </c>
      <c r="T99" s="49">
        <v>14</v>
      </c>
      <c r="U99" s="49">
        <v>55</v>
      </c>
      <c r="V99" s="49">
        <v>34</v>
      </c>
      <c r="W99" s="24">
        <v>0.13592233009708737</v>
      </c>
      <c r="X99" s="24">
        <v>0.53398058252427183</v>
      </c>
      <c r="Y99" s="24">
        <v>0.3300970873786408</v>
      </c>
    </row>
    <row r="100" spans="1:25" x14ac:dyDescent="0.15">
      <c r="A100" s="16" t="s">
        <v>78</v>
      </c>
      <c r="B100" s="139">
        <v>47</v>
      </c>
      <c r="C100" s="139">
        <v>0</v>
      </c>
      <c r="D100" s="139">
        <v>19</v>
      </c>
      <c r="E100" s="139">
        <v>28</v>
      </c>
      <c r="F100" s="18"/>
      <c r="G100" s="116" t="s">
        <v>161</v>
      </c>
      <c r="H100" s="99" t="s">
        <v>208</v>
      </c>
      <c r="I100" s="49">
        <v>87</v>
      </c>
      <c r="J100" s="49">
        <v>13</v>
      </c>
      <c r="K100" s="49">
        <v>47</v>
      </c>
      <c r="L100" s="49">
        <v>27</v>
      </c>
      <c r="M100" s="20">
        <v>0.14942528735632185</v>
      </c>
      <c r="N100" s="20">
        <v>0.54022988505747127</v>
      </c>
      <c r="O100" s="20">
        <v>0.31034482758620691</v>
      </c>
      <c r="Q100" s="108" t="s">
        <v>176</v>
      </c>
      <c r="R100" s="109" t="s">
        <v>189</v>
      </c>
      <c r="S100" s="49">
        <v>119</v>
      </c>
      <c r="T100" s="49">
        <v>23</v>
      </c>
      <c r="U100" s="49">
        <v>73</v>
      </c>
      <c r="V100" s="49">
        <v>23</v>
      </c>
      <c r="W100" s="24">
        <v>0.19327731092436976</v>
      </c>
      <c r="X100" s="24">
        <v>0.61344537815126055</v>
      </c>
      <c r="Y100" s="24">
        <v>0.19327731092436976</v>
      </c>
    </row>
    <row r="101" spans="1:25" x14ac:dyDescent="0.15">
      <c r="A101" s="16" t="s">
        <v>80</v>
      </c>
      <c r="B101" s="26">
        <v>37</v>
      </c>
      <c r="C101" s="26">
        <v>3</v>
      </c>
      <c r="D101" s="26">
        <v>8</v>
      </c>
      <c r="E101" s="26">
        <v>26</v>
      </c>
      <c r="F101" s="27"/>
      <c r="G101" s="116" t="s">
        <v>161</v>
      </c>
      <c r="H101" s="99" t="s">
        <v>209</v>
      </c>
      <c r="I101" s="49">
        <v>24</v>
      </c>
      <c r="J101" s="49">
        <v>1</v>
      </c>
      <c r="K101" s="49">
        <v>14</v>
      </c>
      <c r="L101" s="49">
        <v>9</v>
      </c>
      <c r="M101" s="20">
        <v>4.1666666666666664E-2</v>
      </c>
      <c r="N101" s="20">
        <v>0.58333333333333337</v>
      </c>
      <c r="O101" s="20">
        <v>0.375</v>
      </c>
      <c r="Q101" s="108" t="s">
        <v>176</v>
      </c>
      <c r="R101" s="129" t="s">
        <v>191</v>
      </c>
      <c r="S101" s="49">
        <v>26</v>
      </c>
      <c r="T101" s="49">
        <v>2</v>
      </c>
      <c r="U101" s="49">
        <v>16</v>
      </c>
      <c r="V101" s="49">
        <v>8</v>
      </c>
      <c r="W101" s="24">
        <v>7.6923076923076927E-2</v>
      </c>
      <c r="X101" s="24">
        <v>0.61538461538461542</v>
      </c>
      <c r="Y101" s="24">
        <v>0.30769230769230771</v>
      </c>
    </row>
    <row r="102" spans="1:25" x14ac:dyDescent="0.15">
      <c r="A102" s="16" t="s">
        <v>82</v>
      </c>
      <c r="B102" s="26">
        <v>28</v>
      </c>
      <c r="C102" s="26">
        <v>0</v>
      </c>
      <c r="D102" s="26">
        <v>10</v>
      </c>
      <c r="E102" s="26">
        <v>18</v>
      </c>
      <c r="F102" s="18"/>
      <c r="G102" s="116" t="s">
        <v>161</v>
      </c>
      <c r="H102" s="99" t="s">
        <v>211</v>
      </c>
      <c r="I102" s="49">
        <v>23</v>
      </c>
      <c r="J102" s="49">
        <v>0</v>
      </c>
      <c r="K102" s="49">
        <v>12</v>
      </c>
      <c r="L102" s="49">
        <v>11</v>
      </c>
      <c r="M102" s="20">
        <v>0</v>
      </c>
      <c r="N102" s="20">
        <v>0.52173913043478259</v>
      </c>
      <c r="O102" s="20">
        <v>0.47826086956521741</v>
      </c>
      <c r="Q102" s="109" t="s">
        <v>176</v>
      </c>
      <c r="R102" s="109" t="s">
        <v>176</v>
      </c>
      <c r="S102" s="130">
        <v>1087</v>
      </c>
      <c r="T102" s="130">
        <v>147</v>
      </c>
      <c r="U102" s="130">
        <v>554</v>
      </c>
      <c r="V102" s="130">
        <v>386</v>
      </c>
      <c r="W102" s="131">
        <v>0.13523459061637536</v>
      </c>
      <c r="X102" s="131">
        <v>0.50965961361545542</v>
      </c>
      <c r="Y102" s="132">
        <v>0.35510579576816925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v>89</v>
      </c>
      <c r="J103" s="49">
        <v>14</v>
      </c>
      <c r="K103" s="49">
        <v>40</v>
      </c>
      <c r="L103" s="49">
        <v>35</v>
      </c>
      <c r="M103" s="20">
        <v>0.15730337078651685</v>
      </c>
      <c r="N103" s="20">
        <v>0.449438202247191</v>
      </c>
      <c r="O103" s="20">
        <v>0.39325842696629215</v>
      </c>
      <c r="Q103" s="133" t="s">
        <v>188</v>
      </c>
      <c r="R103" s="134" t="s">
        <v>194</v>
      </c>
      <c r="S103" s="49">
        <v>116</v>
      </c>
      <c r="T103" s="49">
        <v>15</v>
      </c>
      <c r="U103" s="49">
        <v>59</v>
      </c>
      <c r="V103" s="49">
        <v>42</v>
      </c>
      <c r="W103" s="24">
        <v>0.12931034482758622</v>
      </c>
      <c r="X103" s="24">
        <v>0.50862068965517238</v>
      </c>
      <c r="Y103" s="20">
        <v>0.36206896551724138</v>
      </c>
    </row>
    <row r="104" spans="1:25" x14ac:dyDescent="0.15">
      <c r="A104" s="16" t="s">
        <v>86</v>
      </c>
      <c r="B104" s="26">
        <v>38</v>
      </c>
      <c r="C104" s="26">
        <v>9</v>
      </c>
      <c r="D104" s="26">
        <v>13</v>
      </c>
      <c r="E104" s="26">
        <v>16</v>
      </c>
      <c r="F104" s="27"/>
      <c r="G104" s="116" t="s">
        <v>161</v>
      </c>
      <c r="H104" s="99" t="s">
        <v>215</v>
      </c>
      <c r="I104" s="49">
        <v>77</v>
      </c>
      <c r="J104" s="49">
        <v>11</v>
      </c>
      <c r="K104" s="49">
        <v>46</v>
      </c>
      <c r="L104" s="49">
        <v>20</v>
      </c>
      <c r="M104" s="20">
        <v>0.14285714285714285</v>
      </c>
      <c r="N104" s="20">
        <v>0.59740259740259738</v>
      </c>
      <c r="O104" s="20">
        <v>0.25974025974025972</v>
      </c>
      <c r="Q104" s="133" t="s">
        <v>188</v>
      </c>
      <c r="R104" s="134" t="s">
        <v>196</v>
      </c>
      <c r="S104" s="49">
        <v>205</v>
      </c>
      <c r="T104" s="49">
        <v>49</v>
      </c>
      <c r="U104" s="49">
        <v>99</v>
      </c>
      <c r="V104" s="49">
        <v>57</v>
      </c>
      <c r="W104" s="24">
        <v>0.23902439024390243</v>
      </c>
      <c r="X104" s="24">
        <v>0.48292682926829267</v>
      </c>
      <c r="Y104" s="20">
        <v>0.2780487804878049</v>
      </c>
    </row>
    <row r="105" spans="1:25" x14ac:dyDescent="0.15">
      <c r="A105" s="16" t="s">
        <v>88</v>
      </c>
      <c r="B105" s="26">
        <v>18</v>
      </c>
      <c r="C105" s="26">
        <v>0</v>
      </c>
      <c r="D105" s="26">
        <v>8</v>
      </c>
      <c r="E105" s="26">
        <v>10</v>
      </c>
      <c r="F105" s="18"/>
      <c r="G105" s="116" t="s">
        <v>161</v>
      </c>
      <c r="H105" s="99" t="s">
        <v>217</v>
      </c>
      <c r="I105" s="49">
        <v>99</v>
      </c>
      <c r="J105" s="49">
        <v>4</v>
      </c>
      <c r="K105" s="49">
        <v>52</v>
      </c>
      <c r="L105" s="49">
        <v>43</v>
      </c>
      <c r="M105" s="20">
        <v>4.0404040404040407E-2</v>
      </c>
      <c r="N105" s="20">
        <v>0.5252525252525253</v>
      </c>
      <c r="O105" s="20">
        <v>0.43434343434343436</v>
      </c>
      <c r="Q105" s="133" t="s">
        <v>188</v>
      </c>
      <c r="R105" s="134" t="s">
        <v>198</v>
      </c>
      <c r="S105" s="49">
        <v>163</v>
      </c>
      <c r="T105" s="49">
        <v>37</v>
      </c>
      <c r="U105" s="49">
        <v>82</v>
      </c>
      <c r="V105" s="49">
        <v>44</v>
      </c>
      <c r="W105" s="24">
        <v>0.22699386503067484</v>
      </c>
      <c r="X105" s="24">
        <v>0.50306748466257667</v>
      </c>
      <c r="Y105" s="20">
        <v>0.26993865030674846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v>81</v>
      </c>
      <c r="J106" s="49">
        <v>8</v>
      </c>
      <c r="K106" s="49">
        <v>36</v>
      </c>
      <c r="L106" s="49">
        <v>37</v>
      </c>
      <c r="M106" s="20">
        <v>9.8765432098765427E-2</v>
      </c>
      <c r="N106" s="20">
        <v>0.44444444444444442</v>
      </c>
      <c r="O106" s="20">
        <v>0.4567901234567901</v>
      </c>
      <c r="Q106" s="134" t="s">
        <v>188</v>
      </c>
      <c r="R106" s="134" t="s">
        <v>188</v>
      </c>
      <c r="S106" s="135">
        <v>484</v>
      </c>
      <c r="T106" s="135">
        <v>101</v>
      </c>
      <c r="U106" s="135">
        <v>240</v>
      </c>
      <c r="V106" s="135">
        <v>143</v>
      </c>
      <c r="W106" s="136">
        <v>0.20867768595041322</v>
      </c>
      <c r="X106" s="136">
        <v>0.49586776859504134</v>
      </c>
      <c r="Y106" s="125">
        <v>0.29545454545454547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220</v>
      </c>
      <c r="I107" s="49">
        <v>146</v>
      </c>
      <c r="J107" s="49">
        <v>14</v>
      </c>
      <c r="K107" s="49">
        <v>88</v>
      </c>
      <c r="L107" s="49">
        <v>44</v>
      </c>
      <c r="M107" s="20">
        <v>9.5890410958904104E-2</v>
      </c>
      <c r="N107" s="20">
        <v>0.60273972602739723</v>
      </c>
      <c r="O107" s="20">
        <v>0.30136986301369861</v>
      </c>
      <c r="Q107" s="137" t="s">
        <v>190</v>
      </c>
      <c r="R107" s="138" t="s">
        <v>201</v>
      </c>
      <c r="S107" s="49">
        <v>31</v>
      </c>
      <c r="T107" s="49">
        <v>3</v>
      </c>
      <c r="U107" s="49">
        <v>19</v>
      </c>
      <c r="V107" s="49">
        <v>9</v>
      </c>
      <c r="W107" s="24">
        <v>9.6774193548387094E-2</v>
      </c>
      <c r="X107" s="24">
        <v>0.61290322580645162</v>
      </c>
      <c r="Y107" s="20">
        <v>0.29032258064516131</v>
      </c>
    </row>
    <row r="108" spans="1:25" x14ac:dyDescent="0.15">
      <c r="A108" s="16" t="s">
        <v>94</v>
      </c>
      <c r="B108" s="26">
        <v>44</v>
      </c>
      <c r="C108" s="26">
        <v>1</v>
      </c>
      <c r="D108" s="26">
        <v>17</v>
      </c>
      <c r="E108" s="26">
        <v>26</v>
      </c>
      <c r="F108" s="18"/>
      <c r="G108" s="116" t="s">
        <v>161</v>
      </c>
      <c r="H108" s="99" t="s">
        <v>222</v>
      </c>
      <c r="I108" s="49">
        <v>354</v>
      </c>
      <c r="J108" s="49">
        <v>44</v>
      </c>
      <c r="K108" s="49">
        <v>175</v>
      </c>
      <c r="L108" s="49">
        <v>135</v>
      </c>
      <c r="M108" s="20">
        <v>0.12429378531073447</v>
      </c>
      <c r="N108" s="20">
        <v>0.4943502824858757</v>
      </c>
      <c r="O108" s="20">
        <v>0.38135593220338981</v>
      </c>
      <c r="Q108" s="137" t="s">
        <v>190</v>
      </c>
      <c r="R108" s="138" t="s">
        <v>202</v>
      </c>
      <c r="S108" s="49">
        <v>93</v>
      </c>
      <c r="T108" s="49">
        <v>12</v>
      </c>
      <c r="U108" s="49">
        <v>43</v>
      </c>
      <c r="V108" s="49">
        <v>38</v>
      </c>
      <c r="W108" s="24">
        <v>0.12903225806451613</v>
      </c>
      <c r="X108" s="24">
        <v>0.46236559139784944</v>
      </c>
      <c r="Y108" s="20">
        <v>0.40860215053763443</v>
      </c>
    </row>
    <row r="109" spans="1:25" x14ac:dyDescent="0.15">
      <c r="A109" s="16" t="s">
        <v>96</v>
      </c>
      <c r="B109" s="26">
        <v>31</v>
      </c>
      <c r="C109" s="26">
        <v>0</v>
      </c>
      <c r="D109" s="26">
        <v>4</v>
      </c>
      <c r="E109" s="26">
        <v>27</v>
      </c>
      <c r="F109" s="18"/>
      <c r="G109" s="116" t="s">
        <v>161</v>
      </c>
      <c r="H109" s="99" t="s">
        <v>224</v>
      </c>
      <c r="I109" s="49">
        <v>76</v>
      </c>
      <c r="J109" s="49">
        <v>0</v>
      </c>
      <c r="K109" s="49">
        <v>40</v>
      </c>
      <c r="L109" s="49">
        <v>36</v>
      </c>
      <c r="M109" s="20">
        <v>0</v>
      </c>
      <c r="N109" s="20">
        <v>0.52631578947368418</v>
      </c>
      <c r="O109" s="20">
        <v>0.47368421052631576</v>
      </c>
      <c r="Q109" s="137" t="s">
        <v>190</v>
      </c>
      <c r="R109" s="138" t="s">
        <v>204</v>
      </c>
      <c r="S109" s="49">
        <v>54</v>
      </c>
      <c r="T109" s="49">
        <v>7</v>
      </c>
      <c r="U109" s="49">
        <v>25</v>
      </c>
      <c r="V109" s="49">
        <v>22</v>
      </c>
      <c r="W109" s="24">
        <v>0.12962962962962962</v>
      </c>
      <c r="X109" s="24">
        <v>0.46296296296296297</v>
      </c>
      <c r="Y109" s="20">
        <v>0.40740740740740738</v>
      </c>
    </row>
    <row r="110" spans="1:25" x14ac:dyDescent="0.15">
      <c r="A110" s="16" t="s">
        <v>98</v>
      </c>
      <c r="B110" s="26">
        <v>58</v>
      </c>
      <c r="C110" s="26">
        <v>6</v>
      </c>
      <c r="D110" s="26">
        <v>19</v>
      </c>
      <c r="E110" s="26">
        <v>33</v>
      </c>
      <c r="F110" s="18"/>
      <c r="G110" s="116" t="s">
        <v>161</v>
      </c>
      <c r="H110" s="156" t="s">
        <v>213</v>
      </c>
      <c r="I110" s="157">
        <v>186</v>
      </c>
      <c r="J110" s="157">
        <v>15</v>
      </c>
      <c r="K110" s="157">
        <v>84</v>
      </c>
      <c r="L110" s="157">
        <v>87</v>
      </c>
      <c r="M110" s="158">
        <v>8.0645161290322578E-2</v>
      </c>
      <c r="N110" s="158">
        <v>0.45161290322580644</v>
      </c>
      <c r="O110" s="158">
        <v>0.46774193548387094</v>
      </c>
      <c r="Q110" s="137" t="s">
        <v>190</v>
      </c>
      <c r="R110" s="138" t="s">
        <v>206</v>
      </c>
      <c r="S110" s="49">
        <v>78</v>
      </c>
      <c r="T110" s="49">
        <v>6</v>
      </c>
      <c r="U110" s="49">
        <v>33</v>
      </c>
      <c r="V110" s="49">
        <v>39</v>
      </c>
      <c r="W110" s="24">
        <v>7.6923076923076927E-2</v>
      </c>
      <c r="X110" s="24">
        <v>0.42307692307692307</v>
      </c>
      <c r="Y110" s="20">
        <v>0.5</v>
      </c>
    </row>
    <row r="111" spans="1:25" x14ac:dyDescent="0.15">
      <c r="A111" s="16" t="s">
        <v>104</v>
      </c>
      <c r="B111" s="26">
        <v>38</v>
      </c>
      <c r="C111" s="26">
        <v>0</v>
      </c>
      <c r="D111" s="26">
        <v>10</v>
      </c>
      <c r="E111" s="26">
        <v>28</v>
      </c>
      <c r="F111" s="18"/>
      <c r="G111" s="116" t="s">
        <v>161</v>
      </c>
      <c r="H111" s="99" t="s">
        <v>227</v>
      </c>
      <c r="I111" s="49">
        <v>102</v>
      </c>
      <c r="J111" s="49">
        <v>12</v>
      </c>
      <c r="K111" s="49">
        <v>45</v>
      </c>
      <c r="L111" s="49">
        <v>45</v>
      </c>
      <c r="M111" s="20">
        <v>0.11764705882352941</v>
      </c>
      <c r="N111" s="20">
        <v>0.44117647058823528</v>
      </c>
      <c r="O111" s="20">
        <v>0.44117647058823528</v>
      </c>
      <c r="Q111" s="137" t="s">
        <v>190</v>
      </c>
      <c r="R111" s="138" t="s">
        <v>207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48</v>
      </c>
      <c r="C112" s="26">
        <v>2</v>
      </c>
      <c r="D112" s="26">
        <v>22</v>
      </c>
      <c r="E112" s="26">
        <v>24</v>
      </c>
      <c r="F112" s="18"/>
      <c r="G112" s="116" t="s">
        <v>161</v>
      </c>
      <c r="H112" s="99" t="s">
        <v>229</v>
      </c>
      <c r="I112" s="49">
        <v>24</v>
      </c>
      <c r="J112" s="49">
        <v>1</v>
      </c>
      <c r="K112" s="49">
        <v>9</v>
      </c>
      <c r="L112" s="49">
        <v>14</v>
      </c>
      <c r="M112" s="20">
        <v>4.1666666666666664E-2</v>
      </c>
      <c r="N112" s="20">
        <v>0.375</v>
      </c>
      <c r="O112" s="20">
        <v>0.58333333333333337</v>
      </c>
      <c r="Q112" s="137" t="s">
        <v>190</v>
      </c>
      <c r="R112" s="143" t="s">
        <v>190</v>
      </c>
      <c r="S112" s="144">
        <v>267</v>
      </c>
      <c r="T112" s="144">
        <v>28</v>
      </c>
      <c r="U112" s="144">
        <v>124</v>
      </c>
      <c r="V112" s="144">
        <v>115</v>
      </c>
      <c r="W112" s="145">
        <v>0.10486891385767791</v>
      </c>
      <c r="X112" s="145">
        <v>0.46441947565543074</v>
      </c>
      <c r="Y112" s="128">
        <v>0.43071161048689138</v>
      </c>
    </row>
    <row r="113" spans="1:25" x14ac:dyDescent="0.15">
      <c r="A113" s="16" t="s">
        <v>109</v>
      </c>
      <c r="B113" s="26">
        <v>152</v>
      </c>
      <c r="C113" s="26">
        <v>13</v>
      </c>
      <c r="D113" s="26">
        <v>64</v>
      </c>
      <c r="E113" s="26">
        <v>75</v>
      </c>
      <c r="F113" s="18"/>
      <c r="G113" s="116" t="s">
        <v>161</v>
      </c>
      <c r="H113" s="55" t="s">
        <v>219</v>
      </c>
      <c r="I113" s="100">
        <v>243</v>
      </c>
      <c r="J113" s="100">
        <v>26</v>
      </c>
      <c r="K113" s="100">
        <v>116</v>
      </c>
      <c r="L113" s="100">
        <v>101</v>
      </c>
      <c r="M113" s="101">
        <v>0.10699588477366255</v>
      </c>
      <c r="N113" s="101">
        <v>0.47736625514403291</v>
      </c>
      <c r="O113" s="101">
        <v>0.41563786008230452</v>
      </c>
      <c r="Q113" s="146" t="s">
        <v>18</v>
      </c>
      <c r="R113" s="147" t="s">
        <v>16</v>
      </c>
      <c r="S113" s="49">
        <v>343</v>
      </c>
      <c r="T113" s="49">
        <v>53</v>
      </c>
      <c r="U113" s="49">
        <v>165</v>
      </c>
      <c r="V113" s="49">
        <v>125</v>
      </c>
      <c r="W113" s="24">
        <v>0.15451895043731778</v>
      </c>
      <c r="X113" s="24">
        <v>0.48104956268221577</v>
      </c>
      <c r="Y113" s="20">
        <v>0.36443148688046645</v>
      </c>
    </row>
    <row r="114" spans="1:25" x14ac:dyDescent="0.15">
      <c r="A114" s="16" t="s">
        <v>112</v>
      </c>
      <c r="B114" s="26">
        <v>127</v>
      </c>
      <c r="C114" s="26">
        <v>7</v>
      </c>
      <c r="D114" s="26">
        <v>44</v>
      </c>
      <c r="E114" s="26">
        <v>76</v>
      </c>
      <c r="F114" s="27"/>
      <c r="G114" s="116" t="s">
        <v>161</v>
      </c>
      <c r="H114" s="99" t="s">
        <v>232</v>
      </c>
      <c r="I114" s="49">
        <v>54</v>
      </c>
      <c r="J114" s="49">
        <v>6</v>
      </c>
      <c r="K114" s="49">
        <v>24</v>
      </c>
      <c r="L114" s="49">
        <v>24</v>
      </c>
      <c r="M114" s="20">
        <v>0.1111111111111111</v>
      </c>
      <c r="N114" s="20">
        <v>0.44444444444444442</v>
      </c>
      <c r="O114" s="20">
        <v>0.44444444444444442</v>
      </c>
      <c r="Q114" s="146" t="s">
        <v>18</v>
      </c>
      <c r="R114" s="147" t="s">
        <v>210</v>
      </c>
      <c r="S114" s="49">
        <v>120</v>
      </c>
      <c r="T114" s="49">
        <v>18</v>
      </c>
      <c r="U114" s="49">
        <v>67</v>
      </c>
      <c r="V114" s="49">
        <v>35</v>
      </c>
      <c r="W114" s="24">
        <v>0.15</v>
      </c>
      <c r="X114" s="24">
        <v>0.55833333333333335</v>
      </c>
      <c r="Y114" s="20">
        <v>0.29166666666666669</v>
      </c>
    </row>
    <row r="115" spans="1:25" x14ac:dyDescent="0.15">
      <c r="A115" s="16" t="s">
        <v>114</v>
      </c>
      <c r="B115" s="26">
        <v>41</v>
      </c>
      <c r="C115" s="26">
        <v>2</v>
      </c>
      <c r="D115" s="26">
        <v>10</v>
      </c>
      <c r="E115" s="26">
        <v>29</v>
      </c>
      <c r="F115" s="18"/>
      <c r="G115" s="116" t="s">
        <v>161</v>
      </c>
      <c r="H115" s="99" t="s">
        <v>234</v>
      </c>
      <c r="I115" s="49">
        <v>50</v>
      </c>
      <c r="J115" s="49">
        <v>3</v>
      </c>
      <c r="K115" s="49">
        <v>22</v>
      </c>
      <c r="L115" s="49">
        <v>25</v>
      </c>
      <c r="M115" s="20">
        <v>0.06</v>
      </c>
      <c r="N115" s="20">
        <v>0.44</v>
      </c>
      <c r="O115" s="20">
        <v>0.5</v>
      </c>
      <c r="Q115" s="146" t="s">
        <v>18</v>
      </c>
      <c r="R115" s="148" t="s">
        <v>18</v>
      </c>
      <c r="S115" s="149">
        <v>463</v>
      </c>
      <c r="T115" s="149">
        <v>71</v>
      </c>
      <c r="U115" s="149">
        <v>232</v>
      </c>
      <c r="V115" s="149">
        <v>160</v>
      </c>
      <c r="W115" s="150">
        <v>0.15334773218142547</v>
      </c>
      <c r="X115" s="150">
        <v>0.5010799136069114</v>
      </c>
      <c r="Y115" s="142">
        <v>0.34557235421166305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v>56</v>
      </c>
      <c r="J116" s="49">
        <v>0</v>
      </c>
      <c r="K116" s="49">
        <v>30</v>
      </c>
      <c r="L116" s="49">
        <v>26</v>
      </c>
      <c r="M116" s="20">
        <v>0</v>
      </c>
      <c r="N116" s="20">
        <v>0.5357142857142857</v>
      </c>
      <c r="O116" s="20">
        <v>0.4642857142857143</v>
      </c>
      <c r="Q116" s="85" t="s">
        <v>213</v>
      </c>
      <c r="R116" s="80" t="s">
        <v>214</v>
      </c>
      <c r="S116" s="49">
        <v>93</v>
      </c>
      <c r="T116" s="49">
        <v>3</v>
      </c>
      <c r="U116" s="49">
        <v>38</v>
      </c>
      <c r="V116" s="49">
        <v>52</v>
      </c>
      <c r="W116" s="24">
        <v>3.2258064516129031E-2</v>
      </c>
      <c r="X116" s="24">
        <v>0.40860215053763443</v>
      </c>
      <c r="Y116" s="20">
        <v>0.55913978494623651</v>
      </c>
    </row>
    <row r="117" spans="1:25" x14ac:dyDescent="0.15">
      <c r="A117" s="16" t="s">
        <v>119</v>
      </c>
      <c r="B117" s="26">
        <v>53</v>
      </c>
      <c r="C117" s="26">
        <v>1</v>
      </c>
      <c r="D117" s="26">
        <v>20</v>
      </c>
      <c r="E117" s="26">
        <v>32</v>
      </c>
      <c r="F117" s="18"/>
      <c r="G117" s="116" t="s">
        <v>161</v>
      </c>
      <c r="H117" s="99" t="s">
        <v>237</v>
      </c>
      <c r="I117" s="49">
        <v>74</v>
      </c>
      <c r="J117" s="49">
        <v>9</v>
      </c>
      <c r="K117" s="49">
        <v>28</v>
      </c>
      <c r="L117" s="49">
        <v>37</v>
      </c>
      <c r="M117" s="20">
        <v>0.12162162162162163</v>
      </c>
      <c r="N117" s="20">
        <v>0.3783783783783784</v>
      </c>
      <c r="O117" s="20">
        <v>0.5</v>
      </c>
      <c r="Q117" s="85" t="s">
        <v>213</v>
      </c>
      <c r="R117" s="80" t="s">
        <v>216</v>
      </c>
      <c r="S117" s="49">
        <v>93</v>
      </c>
      <c r="T117" s="49">
        <v>12</v>
      </c>
      <c r="U117" s="49">
        <v>46</v>
      </c>
      <c r="V117" s="49">
        <v>35</v>
      </c>
      <c r="W117" s="24">
        <v>0.12903225806451613</v>
      </c>
      <c r="X117" s="24">
        <v>0.4946236559139785</v>
      </c>
      <c r="Y117" s="20">
        <v>0.37634408602150538</v>
      </c>
    </row>
    <row r="118" spans="1:25" x14ac:dyDescent="0.15">
      <c r="A118" s="16" t="s">
        <v>121</v>
      </c>
      <c r="B118" s="26">
        <v>236</v>
      </c>
      <c r="C118" s="26">
        <v>27</v>
      </c>
      <c r="D118" s="26">
        <v>120</v>
      </c>
      <c r="E118" s="26">
        <v>89</v>
      </c>
      <c r="F118" s="27"/>
      <c r="G118" s="116" t="s">
        <v>161</v>
      </c>
      <c r="H118" s="171" t="s">
        <v>230</v>
      </c>
      <c r="I118" s="172">
        <v>334</v>
      </c>
      <c r="J118" s="172">
        <v>29</v>
      </c>
      <c r="K118" s="172">
        <v>171</v>
      </c>
      <c r="L118" s="172">
        <v>134</v>
      </c>
      <c r="M118" s="168">
        <v>8.6826347305389226E-2</v>
      </c>
      <c r="N118" s="168">
        <v>0.5119760479041916</v>
      </c>
      <c r="O118" s="168">
        <v>0.40119760479041916</v>
      </c>
      <c r="Q118" s="85" t="s">
        <v>213</v>
      </c>
      <c r="R118" s="151" t="s">
        <v>213</v>
      </c>
      <c r="S118" s="152">
        <v>186</v>
      </c>
      <c r="T118" s="152">
        <v>15</v>
      </c>
      <c r="U118" s="152">
        <v>84</v>
      </c>
      <c r="V118" s="152">
        <v>87</v>
      </c>
      <c r="W118" s="88">
        <v>8.0645161290322578E-2</v>
      </c>
      <c r="X118" s="88">
        <v>0.45161290322580644</v>
      </c>
      <c r="Y118" s="153">
        <v>0.46774193548387094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19</v>
      </c>
      <c r="E119" s="26">
        <v>24</v>
      </c>
      <c r="F119" s="18"/>
      <c r="G119" s="116" t="s">
        <v>161</v>
      </c>
      <c r="H119" s="173" t="s">
        <v>238</v>
      </c>
      <c r="I119" s="174">
        <v>944</v>
      </c>
      <c r="J119" s="174">
        <v>176</v>
      </c>
      <c r="K119" s="174">
        <v>500</v>
      </c>
      <c r="L119" s="174">
        <v>268</v>
      </c>
      <c r="M119" s="175">
        <v>0.1864406779661017</v>
      </c>
      <c r="N119" s="175">
        <v>0.52966101694915257</v>
      </c>
      <c r="O119" s="175">
        <v>0.28389830508474578</v>
      </c>
      <c r="Q119" s="154" t="s">
        <v>219</v>
      </c>
      <c r="R119" s="155" t="s">
        <v>219</v>
      </c>
      <c r="S119" s="49">
        <v>127</v>
      </c>
      <c r="T119" s="49">
        <v>12</v>
      </c>
      <c r="U119" s="49">
        <v>59</v>
      </c>
      <c r="V119" s="49">
        <v>56</v>
      </c>
      <c r="W119" s="24">
        <v>9.4488188976377951E-2</v>
      </c>
      <c r="X119" s="24">
        <v>0.46456692913385828</v>
      </c>
      <c r="Y119" s="20">
        <v>0.44094488188976377</v>
      </c>
    </row>
    <row r="120" spans="1:25" x14ac:dyDescent="0.15">
      <c r="A120" s="16" t="s">
        <v>125</v>
      </c>
      <c r="B120" s="26">
        <v>19</v>
      </c>
      <c r="C120" s="26">
        <v>1</v>
      </c>
      <c r="D120" s="26">
        <v>16</v>
      </c>
      <c r="E120" s="26">
        <v>2</v>
      </c>
      <c r="F120" s="18"/>
      <c r="G120" s="116" t="s">
        <v>161</v>
      </c>
      <c r="H120" s="99" t="s">
        <v>242</v>
      </c>
      <c r="I120" s="49">
        <v>299</v>
      </c>
      <c r="J120" s="49">
        <v>30</v>
      </c>
      <c r="K120" s="49">
        <v>157</v>
      </c>
      <c r="L120" s="49">
        <v>112</v>
      </c>
      <c r="M120" s="20">
        <v>0.10033444816053512</v>
      </c>
      <c r="N120" s="20">
        <v>0.52508361204013376</v>
      </c>
      <c r="O120" s="20">
        <v>0.37458193979933108</v>
      </c>
      <c r="Q120" s="154" t="s">
        <v>219</v>
      </c>
      <c r="R120" s="155" t="s">
        <v>221</v>
      </c>
      <c r="S120" s="49">
        <v>9</v>
      </c>
      <c r="T120" s="49">
        <v>0</v>
      </c>
      <c r="U120" s="49">
        <v>4</v>
      </c>
      <c r="V120" s="49">
        <v>5</v>
      </c>
      <c r="W120" s="24">
        <v>0</v>
      </c>
      <c r="X120" s="24">
        <v>0.44444444444444442</v>
      </c>
      <c r="Y120" s="20">
        <v>0.55555555555555558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v>15</v>
      </c>
      <c r="J121" s="177">
        <v>0</v>
      </c>
      <c r="K121" s="177">
        <v>3</v>
      </c>
      <c r="L121" s="177">
        <v>12</v>
      </c>
      <c r="M121" s="178">
        <v>0</v>
      </c>
      <c r="N121" s="178">
        <v>0.2</v>
      </c>
      <c r="O121" s="178">
        <v>0.8</v>
      </c>
      <c r="Q121" s="154" t="s">
        <v>219</v>
      </c>
      <c r="R121" s="155" t="s">
        <v>223</v>
      </c>
      <c r="S121" s="49">
        <v>74</v>
      </c>
      <c r="T121" s="49">
        <v>11</v>
      </c>
      <c r="U121" s="49">
        <v>37</v>
      </c>
      <c r="V121" s="49">
        <v>26</v>
      </c>
      <c r="W121" s="24">
        <v>0.14864864864864866</v>
      </c>
      <c r="X121" s="24">
        <v>0.5</v>
      </c>
      <c r="Y121" s="20">
        <v>0.35135135135135137</v>
      </c>
    </row>
    <row r="122" spans="1:25" x14ac:dyDescent="0.15">
      <c r="A122" s="16" t="s">
        <v>129</v>
      </c>
      <c r="B122" s="26">
        <v>47</v>
      </c>
      <c r="C122" s="26">
        <v>4</v>
      </c>
      <c r="D122" s="26">
        <v>21</v>
      </c>
      <c r="E122" s="26">
        <v>22</v>
      </c>
      <c r="F122" s="18"/>
      <c r="G122" s="116" t="s">
        <v>161</v>
      </c>
      <c r="H122" s="99" t="s">
        <v>246</v>
      </c>
      <c r="I122" s="49">
        <v>27</v>
      </c>
      <c r="J122" s="49">
        <v>2</v>
      </c>
      <c r="K122" s="49">
        <v>9</v>
      </c>
      <c r="L122" s="49">
        <v>16</v>
      </c>
      <c r="M122" s="20">
        <v>7.407407407407407E-2</v>
      </c>
      <c r="N122" s="20">
        <v>0.33333333333333331</v>
      </c>
      <c r="O122" s="20">
        <v>0.59259259259259256</v>
      </c>
      <c r="Q122" s="154" t="s">
        <v>219</v>
      </c>
      <c r="R122" s="155" t="s">
        <v>225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30</v>
      </c>
      <c r="C123" s="26">
        <v>4</v>
      </c>
      <c r="D123" s="26">
        <v>7</v>
      </c>
      <c r="E123" s="26">
        <v>19</v>
      </c>
      <c r="F123" s="18"/>
      <c r="G123" s="116" t="s">
        <v>161</v>
      </c>
      <c r="H123" s="183" t="s">
        <v>247</v>
      </c>
      <c r="I123" s="184">
        <v>209</v>
      </c>
      <c r="J123" s="184">
        <v>27</v>
      </c>
      <c r="K123" s="184">
        <v>102</v>
      </c>
      <c r="L123" s="184">
        <v>80</v>
      </c>
      <c r="M123" s="185">
        <v>0.12918660287081341</v>
      </c>
      <c r="N123" s="185">
        <v>0.48803827751196172</v>
      </c>
      <c r="O123" s="185">
        <v>0.38277511961722488</v>
      </c>
      <c r="Q123" s="154" t="s">
        <v>219</v>
      </c>
      <c r="R123" s="155" t="s">
        <v>226</v>
      </c>
      <c r="S123" s="49">
        <v>11</v>
      </c>
      <c r="T123" s="49">
        <v>0</v>
      </c>
      <c r="U123" s="49">
        <v>7</v>
      </c>
      <c r="V123" s="49">
        <v>4</v>
      </c>
      <c r="W123" s="24">
        <v>0</v>
      </c>
      <c r="X123" s="24">
        <v>0.63636363636363635</v>
      </c>
      <c r="Y123" s="20">
        <v>0.36363636363636365</v>
      </c>
    </row>
    <row r="124" spans="1:25" x14ac:dyDescent="0.15">
      <c r="A124" s="16" t="s">
        <v>133</v>
      </c>
      <c r="B124" s="26">
        <v>62</v>
      </c>
      <c r="C124" s="26">
        <v>3</v>
      </c>
      <c r="D124" s="26">
        <v>33</v>
      </c>
      <c r="E124" s="26">
        <v>26</v>
      </c>
      <c r="F124" s="27"/>
      <c r="G124" s="116" t="s">
        <v>161</v>
      </c>
      <c r="H124" s="99" t="s">
        <v>249</v>
      </c>
      <c r="I124" s="49">
        <v>289</v>
      </c>
      <c r="J124" s="49">
        <v>37</v>
      </c>
      <c r="K124" s="49">
        <v>132</v>
      </c>
      <c r="L124" s="49">
        <v>120</v>
      </c>
      <c r="M124" s="20">
        <v>0.12802768166089964</v>
      </c>
      <c r="N124" s="20">
        <v>0.45674740484429066</v>
      </c>
      <c r="O124" s="20">
        <v>0.41522491349480967</v>
      </c>
      <c r="Q124" s="154" t="s">
        <v>219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31</v>
      </c>
      <c r="C125" s="26">
        <v>0</v>
      </c>
      <c r="D125" s="26">
        <v>6</v>
      </c>
      <c r="E125" s="26">
        <v>25</v>
      </c>
      <c r="F125" s="18"/>
      <c r="G125" s="116" t="s">
        <v>161</v>
      </c>
      <c r="H125" s="99" t="s">
        <v>251</v>
      </c>
      <c r="I125" s="49">
        <v>143</v>
      </c>
      <c r="J125" s="49">
        <v>10</v>
      </c>
      <c r="K125" s="49">
        <v>65</v>
      </c>
      <c r="L125" s="49">
        <v>68</v>
      </c>
      <c r="M125" s="20">
        <v>6.9930069930069935E-2</v>
      </c>
      <c r="N125" s="20">
        <v>0.45454545454545453</v>
      </c>
      <c r="O125" s="20">
        <v>0.47552447552447552</v>
      </c>
      <c r="Q125" s="154" t="s">
        <v>219</v>
      </c>
      <c r="R125" s="159" t="s">
        <v>219</v>
      </c>
      <c r="S125" s="160">
        <v>243</v>
      </c>
      <c r="T125" s="160">
        <v>26</v>
      </c>
      <c r="U125" s="160">
        <v>116</v>
      </c>
      <c r="V125" s="160">
        <v>101</v>
      </c>
      <c r="W125" s="161">
        <v>0.10699588477366255</v>
      </c>
      <c r="X125" s="161">
        <v>0.47736625514403291</v>
      </c>
      <c r="Y125" s="162">
        <v>0.41563786008230452</v>
      </c>
    </row>
    <row r="126" spans="1:25" x14ac:dyDescent="0.15">
      <c r="A126" s="16" t="s">
        <v>137</v>
      </c>
      <c r="B126" s="26">
        <v>46</v>
      </c>
      <c r="C126" s="26">
        <v>8</v>
      </c>
      <c r="D126" s="26">
        <v>17</v>
      </c>
      <c r="E126" s="26">
        <v>21</v>
      </c>
      <c r="F126" s="18"/>
      <c r="G126" s="116" t="s">
        <v>161</v>
      </c>
      <c r="H126" s="99" t="s">
        <v>252</v>
      </c>
      <c r="I126" s="49">
        <v>26</v>
      </c>
      <c r="J126" s="49">
        <v>0</v>
      </c>
      <c r="K126" s="49">
        <v>14</v>
      </c>
      <c r="L126" s="49">
        <v>12</v>
      </c>
      <c r="M126" s="20">
        <v>0</v>
      </c>
      <c r="N126" s="20">
        <v>0.53846153846153844</v>
      </c>
      <c r="O126" s="20">
        <v>0.46153846153846156</v>
      </c>
      <c r="Q126" s="163" t="s">
        <v>230</v>
      </c>
      <c r="R126" s="164" t="s">
        <v>231</v>
      </c>
      <c r="S126" s="49">
        <v>160</v>
      </c>
      <c r="T126" s="49">
        <v>7</v>
      </c>
      <c r="U126" s="49">
        <v>82</v>
      </c>
      <c r="V126" s="49">
        <v>71</v>
      </c>
      <c r="W126" s="24">
        <v>4.3749999999999997E-2</v>
      </c>
      <c r="X126" s="24">
        <v>0.51249999999999996</v>
      </c>
      <c r="Y126" s="20">
        <v>0.44374999999999998</v>
      </c>
    </row>
    <row r="127" spans="1:25" x14ac:dyDescent="0.15">
      <c r="A127" s="16" t="s">
        <v>139</v>
      </c>
      <c r="B127" s="26">
        <v>72</v>
      </c>
      <c r="C127" s="26">
        <v>7</v>
      </c>
      <c r="D127" s="26">
        <v>26</v>
      </c>
      <c r="E127" s="26">
        <v>39</v>
      </c>
      <c r="F127" s="27"/>
      <c r="G127" s="116" t="s">
        <v>161</v>
      </c>
      <c r="H127" s="117" t="s">
        <v>254</v>
      </c>
      <c r="I127" s="118">
        <v>460</v>
      </c>
      <c r="J127" s="118">
        <v>32</v>
      </c>
      <c r="K127" s="118">
        <v>205</v>
      </c>
      <c r="L127" s="118">
        <v>223</v>
      </c>
      <c r="M127" s="119">
        <v>6.9565217391304349E-2</v>
      </c>
      <c r="N127" s="119">
        <v>0.44565217391304346</v>
      </c>
      <c r="O127" s="119">
        <v>0.48478260869565215</v>
      </c>
      <c r="Q127" s="163" t="s">
        <v>230</v>
      </c>
      <c r="R127" s="164" t="s">
        <v>233</v>
      </c>
      <c r="S127" s="49">
        <v>124</v>
      </c>
      <c r="T127" s="49">
        <v>17</v>
      </c>
      <c r="U127" s="49">
        <v>66</v>
      </c>
      <c r="V127" s="49">
        <v>41</v>
      </c>
      <c r="W127" s="24">
        <v>0.13709677419354838</v>
      </c>
      <c r="X127" s="24">
        <v>0.532258064516129</v>
      </c>
      <c r="Y127" s="20">
        <v>0.33064516129032256</v>
      </c>
    </row>
    <row r="128" spans="1:25" x14ac:dyDescent="0.15">
      <c r="A128" s="16" t="s">
        <v>143</v>
      </c>
      <c r="B128" s="26">
        <v>33</v>
      </c>
      <c r="C128" s="26">
        <v>2</v>
      </c>
      <c r="D128" s="26">
        <v>13</v>
      </c>
      <c r="E128" s="26">
        <v>18</v>
      </c>
      <c r="F128" s="18"/>
      <c r="G128" s="116" t="s">
        <v>161</v>
      </c>
      <c r="H128" s="99" t="s">
        <v>256</v>
      </c>
      <c r="I128" s="49">
        <v>50</v>
      </c>
      <c r="J128" s="49">
        <v>1</v>
      </c>
      <c r="K128" s="49">
        <v>16</v>
      </c>
      <c r="L128" s="49">
        <v>33</v>
      </c>
      <c r="M128" s="20">
        <v>0.02</v>
      </c>
      <c r="N128" s="20">
        <v>0.32</v>
      </c>
      <c r="O128" s="20">
        <v>0.66</v>
      </c>
      <c r="Q128" s="163" t="s">
        <v>230</v>
      </c>
      <c r="R128" s="164" t="s">
        <v>235</v>
      </c>
      <c r="S128" s="49">
        <v>50</v>
      </c>
      <c r="T128" s="49">
        <v>5</v>
      </c>
      <c r="U128" s="49">
        <v>23</v>
      </c>
      <c r="V128" s="49">
        <v>22</v>
      </c>
      <c r="W128" s="24">
        <v>0.1</v>
      </c>
      <c r="X128" s="24">
        <v>0.46</v>
      </c>
      <c r="Y128" s="20">
        <v>0.44</v>
      </c>
    </row>
    <row r="129" spans="1:25" x14ac:dyDescent="0.15">
      <c r="A129" s="16" t="s">
        <v>145</v>
      </c>
      <c r="B129" s="26">
        <v>120</v>
      </c>
      <c r="C129" s="26">
        <v>18</v>
      </c>
      <c r="D129" s="26">
        <v>53</v>
      </c>
      <c r="E129" s="26">
        <v>49</v>
      </c>
      <c r="F129" s="18"/>
      <c r="G129" s="116" t="s">
        <v>161</v>
      </c>
      <c r="H129" s="99" t="s">
        <v>257</v>
      </c>
      <c r="I129" s="49">
        <v>52</v>
      </c>
      <c r="J129" s="49">
        <v>1</v>
      </c>
      <c r="K129" s="49">
        <v>15</v>
      </c>
      <c r="L129" s="49">
        <v>36</v>
      </c>
      <c r="M129" s="20">
        <v>1.9230769230769232E-2</v>
      </c>
      <c r="N129" s="20">
        <v>0.28846153846153844</v>
      </c>
      <c r="O129" s="20">
        <v>0.69230769230769229</v>
      </c>
      <c r="Q129" s="163" t="s">
        <v>230</v>
      </c>
      <c r="R129" s="165" t="s">
        <v>230</v>
      </c>
      <c r="S129" s="166">
        <v>334</v>
      </c>
      <c r="T129" s="166">
        <v>29</v>
      </c>
      <c r="U129" s="166">
        <v>171</v>
      </c>
      <c r="V129" s="166">
        <v>134</v>
      </c>
      <c r="W129" s="167">
        <v>8.6826347305389226E-2</v>
      </c>
      <c r="X129" s="167">
        <v>0.5119760479041916</v>
      </c>
      <c r="Y129" s="168">
        <v>0.40119760479041916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v>36</v>
      </c>
      <c r="J130" s="49">
        <v>4</v>
      </c>
      <c r="K130" s="49">
        <v>10</v>
      </c>
      <c r="L130" s="49">
        <v>22</v>
      </c>
      <c r="M130" s="20">
        <v>0.1111111111111111</v>
      </c>
      <c r="N130" s="20">
        <v>0.27777777777777779</v>
      </c>
      <c r="O130" s="20">
        <v>0.61111111111111116</v>
      </c>
      <c r="Q130" s="169" t="s">
        <v>238</v>
      </c>
      <c r="R130" s="170" t="s">
        <v>239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v>1211</v>
      </c>
      <c r="J131" s="49">
        <v>259</v>
      </c>
      <c r="K131" s="49">
        <v>695</v>
      </c>
      <c r="L131" s="49">
        <v>257</v>
      </c>
      <c r="M131" s="20">
        <v>0.2138728323699422</v>
      </c>
      <c r="N131" s="20">
        <v>0.573905862923204</v>
      </c>
      <c r="O131" s="20">
        <v>0.21222130470685385</v>
      </c>
      <c r="Q131" s="169" t="s">
        <v>238</v>
      </c>
      <c r="R131" s="170" t="s">
        <v>240</v>
      </c>
      <c r="S131" s="49">
        <v>41</v>
      </c>
      <c r="T131" s="49">
        <v>5</v>
      </c>
      <c r="U131" s="49">
        <v>16</v>
      </c>
      <c r="V131" s="49">
        <v>20</v>
      </c>
      <c r="W131" s="24">
        <v>0.12195121951219512</v>
      </c>
      <c r="X131" s="24">
        <v>0.3902439024390244</v>
      </c>
      <c r="Y131" s="20">
        <v>0.48780487804878048</v>
      </c>
    </row>
    <row r="132" spans="1:25" x14ac:dyDescent="0.15">
      <c r="A132" s="16" t="s">
        <v>51</v>
      </c>
      <c r="B132" s="26">
        <v>147</v>
      </c>
      <c r="C132" s="26">
        <v>15</v>
      </c>
      <c r="D132" s="26">
        <v>69</v>
      </c>
      <c r="E132" s="26">
        <v>63</v>
      </c>
      <c r="F132" s="18"/>
      <c r="G132" s="116" t="s">
        <v>161</v>
      </c>
      <c r="H132" s="99" t="s">
        <v>264</v>
      </c>
      <c r="I132" s="49">
        <v>191</v>
      </c>
      <c r="J132" s="49">
        <v>25</v>
      </c>
      <c r="K132" s="49">
        <v>114</v>
      </c>
      <c r="L132" s="49">
        <v>52</v>
      </c>
      <c r="M132" s="20">
        <v>0.13089005235602094</v>
      </c>
      <c r="N132" s="20">
        <v>0.59685863874345546</v>
      </c>
      <c r="O132" s="20">
        <v>0.27225130890052357</v>
      </c>
      <c r="Q132" s="169" t="s">
        <v>238</v>
      </c>
      <c r="R132" s="170" t="s">
        <v>241</v>
      </c>
      <c r="S132" s="49">
        <v>534</v>
      </c>
      <c r="T132" s="49">
        <v>113</v>
      </c>
      <c r="U132" s="49">
        <v>286</v>
      </c>
      <c r="V132" s="49">
        <v>135</v>
      </c>
      <c r="W132" s="24">
        <v>0.21161048689138576</v>
      </c>
      <c r="X132" s="24">
        <v>0.53558052434456926</v>
      </c>
      <c r="Y132" s="20">
        <v>0.25280898876404495</v>
      </c>
    </row>
    <row r="133" spans="1:25" x14ac:dyDescent="0.15">
      <c r="A133" s="16" t="s">
        <v>151</v>
      </c>
      <c r="B133" s="26">
        <v>34</v>
      </c>
      <c r="C133" s="26">
        <v>0</v>
      </c>
      <c r="D133" s="26">
        <v>11</v>
      </c>
      <c r="E133" s="26">
        <v>23</v>
      </c>
      <c r="F133" s="27"/>
      <c r="G133" s="116" t="s">
        <v>161</v>
      </c>
      <c r="H133" s="99" t="s">
        <v>267</v>
      </c>
      <c r="I133" s="49">
        <v>17</v>
      </c>
      <c r="J133" s="49">
        <v>0</v>
      </c>
      <c r="K133" s="49">
        <v>11</v>
      </c>
      <c r="L133" s="49">
        <v>6</v>
      </c>
      <c r="M133" s="20">
        <v>0</v>
      </c>
      <c r="N133" s="20">
        <v>0.6470588235294118</v>
      </c>
      <c r="O133" s="20">
        <v>0.35294117647058826</v>
      </c>
      <c r="Q133" s="169" t="s">
        <v>238</v>
      </c>
      <c r="R133" s="170" t="s">
        <v>243</v>
      </c>
      <c r="S133" s="49">
        <v>290</v>
      </c>
      <c r="T133" s="49">
        <v>55</v>
      </c>
      <c r="U133" s="49">
        <v>157</v>
      </c>
      <c r="V133" s="49">
        <v>78</v>
      </c>
      <c r="W133" s="24">
        <v>0.18965517241379309</v>
      </c>
      <c r="X133" s="24">
        <v>0.54137931034482756</v>
      </c>
      <c r="Y133" s="20">
        <v>0.26896551724137929</v>
      </c>
    </row>
    <row r="134" spans="1:25" x14ac:dyDescent="0.15">
      <c r="A134" s="16" t="s">
        <v>62</v>
      </c>
      <c r="B134" s="26">
        <v>62</v>
      </c>
      <c r="C134" s="26">
        <v>1</v>
      </c>
      <c r="D134" s="26">
        <v>24</v>
      </c>
      <c r="E134" s="26">
        <v>37</v>
      </c>
      <c r="F134" s="18"/>
      <c r="G134" s="116" t="s">
        <v>161</v>
      </c>
      <c r="H134" s="99" t="s">
        <v>270</v>
      </c>
      <c r="I134" s="49">
        <v>197</v>
      </c>
      <c r="J134" s="49">
        <v>35</v>
      </c>
      <c r="K134" s="49">
        <v>95</v>
      </c>
      <c r="L134" s="49">
        <v>67</v>
      </c>
      <c r="M134" s="20">
        <v>0.17766497461928935</v>
      </c>
      <c r="N134" s="20">
        <v>0.48223350253807107</v>
      </c>
      <c r="O134" s="20">
        <v>0.34010152284263961</v>
      </c>
      <c r="Q134" s="169" t="s">
        <v>238</v>
      </c>
      <c r="R134" s="170" t="s">
        <v>245</v>
      </c>
      <c r="S134" s="49">
        <v>50</v>
      </c>
      <c r="T134" s="49">
        <v>0</v>
      </c>
      <c r="U134" s="49">
        <v>29</v>
      </c>
      <c r="V134" s="49">
        <v>21</v>
      </c>
      <c r="W134" s="24">
        <v>0</v>
      </c>
      <c r="X134" s="24">
        <v>0.57999999999999996</v>
      </c>
      <c r="Y134" s="20">
        <v>0.42</v>
      </c>
    </row>
    <row r="135" spans="1:25" x14ac:dyDescent="0.15">
      <c r="A135" s="16" t="s">
        <v>157</v>
      </c>
      <c r="B135" s="26">
        <v>15</v>
      </c>
      <c r="C135" s="26">
        <v>0</v>
      </c>
      <c r="D135" s="26">
        <v>3</v>
      </c>
      <c r="E135" s="26">
        <v>12</v>
      </c>
      <c r="F135" s="18"/>
      <c r="G135" s="116" t="s">
        <v>161</v>
      </c>
      <c r="H135" s="204" t="s">
        <v>265</v>
      </c>
      <c r="I135" s="205">
        <v>193</v>
      </c>
      <c r="J135" s="205">
        <v>17</v>
      </c>
      <c r="K135" s="205">
        <v>87</v>
      </c>
      <c r="L135" s="205">
        <v>89</v>
      </c>
      <c r="M135" s="206">
        <v>8.8082901554404139E-2</v>
      </c>
      <c r="N135" s="206">
        <v>0.45077720207253885</v>
      </c>
      <c r="O135" s="206">
        <v>0.46113989637305697</v>
      </c>
      <c r="Q135" s="169" t="s">
        <v>238</v>
      </c>
      <c r="R135" s="179" t="s">
        <v>238</v>
      </c>
      <c r="S135" s="180">
        <v>944</v>
      </c>
      <c r="T135" s="180">
        <v>176</v>
      </c>
      <c r="U135" s="180">
        <v>500</v>
      </c>
      <c r="V135" s="180">
        <v>268</v>
      </c>
      <c r="W135" s="181">
        <v>0.1864406779661017</v>
      </c>
      <c r="X135" s="181">
        <v>0.52966101694915257</v>
      </c>
      <c r="Y135" s="182">
        <v>0.28389830508474578</v>
      </c>
    </row>
    <row r="136" spans="1:25" x14ac:dyDescent="0.15">
      <c r="A136" s="16" t="s">
        <v>261</v>
      </c>
      <c r="B136" s="26">
        <v>53</v>
      </c>
      <c r="C136" s="26">
        <v>4</v>
      </c>
      <c r="D136" s="26">
        <v>17</v>
      </c>
      <c r="E136" s="26">
        <v>32</v>
      </c>
      <c r="F136" s="27"/>
      <c r="G136" s="116" t="s">
        <v>161</v>
      </c>
      <c r="H136" s="209" t="s">
        <v>272</v>
      </c>
      <c r="I136" s="210">
        <v>382</v>
      </c>
      <c r="J136" s="210">
        <v>45</v>
      </c>
      <c r="K136" s="210">
        <v>155</v>
      </c>
      <c r="L136" s="210">
        <v>182</v>
      </c>
      <c r="M136" s="211">
        <v>0.11780104712041885</v>
      </c>
      <c r="N136" s="211">
        <v>0.40575916230366493</v>
      </c>
      <c r="O136" s="211">
        <v>0.47643979057591623</v>
      </c>
      <c r="Q136" s="186" t="s">
        <v>244</v>
      </c>
      <c r="R136" s="187" t="s">
        <v>248</v>
      </c>
      <c r="S136" s="49">
        <v>3</v>
      </c>
      <c r="T136" s="49">
        <v>0</v>
      </c>
      <c r="U136" s="49">
        <v>2</v>
      </c>
      <c r="V136" s="49">
        <v>1</v>
      </c>
      <c r="W136" s="24">
        <v>0</v>
      </c>
      <c r="X136" s="24">
        <v>0.66666666666666663</v>
      </c>
      <c r="Y136" s="20"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v>69</v>
      </c>
      <c r="J137" s="139">
        <v>5</v>
      </c>
      <c r="K137" s="139">
        <v>36</v>
      </c>
      <c r="L137" s="139">
        <v>28</v>
      </c>
      <c r="M137" s="20">
        <v>7.2463768115942032E-2</v>
      </c>
      <c r="N137" s="20">
        <v>0.52173913043478259</v>
      </c>
      <c r="O137" s="20">
        <v>0.40579710144927539</v>
      </c>
      <c r="Q137" s="186" t="s">
        <v>244</v>
      </c>
      <c r="R137" s="187" t="s">
        <v>250</v>
      </c>
      <c r="S137" s="49">
        <v>12</v>
      </c>
      <c r="T137" s="49">
        <v>0</v>
      </c>
      <c r="U137" s="49">
        <v>1</v>
      </c>
      <c r="V137" s="49">
        <v>11</v>
      </c>
      <c r="W137" s="24">
        <v>0</v>
      </c>
      <c r="X137" s="24">
        <v>8.3333333333333329E-2</v>
      </c>
      <c r="Y137" s="20">
        <v>0.91666666666666663</v>
      </c>
    </row>
    <row r="138" spans="1:25" x14ac:dyDescent="0.15">
      <c r="A138" s="16" t="s">
        <v>266</v>
      </c>
      <c r="B138" s="26">
        <v>33</v>
      </c>
      <c r="C138" s="26">
        <v>4</v>
      </c>
      <c r="D138" s="26">
        <v>14</v>
      </c>
      <c r="E138" s="26">
        <v>15</v>
      </c>
      <c r="F138" s="18"/>
      <c r="G138" s="116" t="s">
        <v>161</v>
      </c>
      <c r="H138" s="99" t="s">
        <v>280</v>
      </c>
      <c r="I138" s="139">
        <v>480</v>
      </c>
      <c r="J138" s="139">
        <v>93</v>
      </c>
      <c r="K138" s="139">
        <v>299</v>
      </c>
      <c r="L138" s="139">
        <v>88</v>
      </c>
      <c r="M138" s="20">
        <v>0.19375000000000001</v>
      </c>
      <c r="N138" s="20">
        <v>0.62291666666666667</v>
      </c>
      <c r="O138" s="20">
        <v>0.18333333333333332</v>
      </c>
      <c r="Q138" s="186" t="s">
        <v>244</v>
      </c>
      <c r="R138" s="188" t="s">
        <v>244</v>
      </c>
      <c r="S138" s="189">
        <v>15</v>
      </c>
      <c r="T138" s="189">
        <v>0</v>
      </c>
      <c r="U138" s="189">
        <v>3</v>
      </c>
      <c r="V138" s="189">
        <v>12</v>
      </c>
      <c r="W138" s="190">
        <v>0</v>
      </c>
      <c r="X138" s="190">
        <v>0.2</v>
      </c>
      <c r="Y138" s="191">
        <v>0.8</v>
      </c>
    </row>
    <row r="139" spans="1:25" x14ac:dyDescent="0.15">
      <c r="A139" s="16" t="s">
        <v>269</v>
      </c>
      <c r="B139" s="26">
        <v>93</v>
      </c>
      <c r="C139" s="26">
        <v>7</v>
      </c>
      <c r="D139" s="26">
        <v>42</v>
      </c>
      <c r="E139" s="26">
        <v>44</v>
      </c>
      <c r="F139" s="18"/>
      <c r="G139" s="116" t="s">
        <v>161</v>
      </c>
      <c r="H139" s="216" t="s">
        <v>282</v>
      </c>
      <c r="I139" s="217">
        <v>136</v>
      </c>
      <c r="J139" s="217">
        <v>23</v>
      </c>
      <c r="K139" s="217">
        <v>82</v>
      </c>
      <c r="L139" s="217">
        <v>31</v>
      </c>
      <c r="M139" s="218">
        <v>0.16911764705882354</v>
      </c>
      <c r="N139" s="218">
        <v>0.6029411764705882</v>
      </c>
      <c r="O139" s="218">
        <v>0.22794117647058823</v>
      </c>
      <c r="Q139" s="192" t="s">
        <v>247</v>
      </c>
      <c r="R139" s="193" t="s">
        <v>253</v>
      </c>
      <c r="S139" s="49">
        <v>132</v>
      </c>
      <c r="T139" s="49">
        <v>16</v>
      </c>
      <c r="U139" s="49">
        <v>65</v>
      </c>
      <c r="V139" s="49">
        <v>51</v>
      </c>
      <c r="W139" s="24">
        <v>0.12121212121212122</v>
      </c>
      <c r="X139" s="24">
        <v>0.49242424242424243</v>
      </c>
      <c r="Y139" s="20">
        <v>0.38636363636363635</v>
      </c>
    </row>
    <row r="140" spans="1:25" x14ac:dyDescent="0.15">
      <c r="A140" s="16" t="s">
        <v>271</v>
      </c>
      <c r="B140" s="26">
        <v>40</v>
      </c>
      <c r="C140" s="26">
        <v>2</v>
      </c>
      <c r="D140" s="26">
        <v>12</v>
      </c>
      <c r="E140" s="26">
        <v>26</v>
      </c>
      <c r="F140" s="27"/>
      <c r="G140" s="221" t="s">
        <v>285</v>
      </c>
      <c r="H140" s="222" t="s">
        <v>286</v>
      </c>
      <c r="I140" s="49">
        <v>133</v>
      </c>
      <c r="J140" s="49">
        <v>4</v>
      </c>
      <c r="K140" s="49">
        <v>46</v>
      </c>
      <c r="L140" s="49">
        <v>83</v>
      </c>
      <c r="M140" s="20">
        <v>3.007518796992481E-2</v>
      </c>
      <c r="N140" s="20">
        <v>0.34586466165413532</v>
      </c>
      <c r="O140" s="20">
        <v>0.62406015037593987</v>
      </c>
      <c r="Q140" s="192" t="s">
        <v>247</v>
      </c>
      <c r="R140" s="193" t="s">
        <v>255</v>
      </c>
      <c r="S140" s="49">
        <v>77</v>
      </c>
      <c r="T140" s="49">
        <v>11</v>
      </c>
      <c r="U140" s="49">
        <v>37</v>
      </c>
      <c r="V140" s="49">
        <v>29</v>
      </c>
      <c r="W140" s="24">
        <v>0.14285714285714285</v>
      </c>
      <c r="X140" s="24">
        <v>0.48051948051948051</v>
      </c>
      <c r="Y140" s="20">
        <v>0.37662337662337664</v>
      </c>
    </row>
    <row r="141" spans="1:25" x14ac:dyDescent="0.15">
      <c r="A141" s="16" t="s">
        <v>274</v>
      </c>
      <c r="B141" s="26">
        <v>90</v>
      </c>
      <c r="C141" s="26">
        <v>9</v>
      </c>
      <c r="D141" s="26">
        <v>46</v>
      </c>
      <c r="E141" s="26">
        <v>35</v>
      </c>
      <c r="F141" s="18"/>
      <c r="G141" s="221" t="s">
        <v>285</v>
      </c>
      <c r="H141" s="223" t="s">
        <v>289</v>
      </c>
      <c r="I141" s="49">
        <v>543</v>
      </c>
      <c r="J141" s="49">
        <v>22</v>
      </c>
      <c r="K141" s="49">
        <v>227</v>
      </c>
      <c r="L141" s="49">
        <v>294</v>
      </c>
      <c r="M141" s="20">
        <v>4.0515653775322284E-2</v>
      </c>
      <c r="N141" s="20">
        <v>0.41804788213627991</v>
      </c>
      <c r="O141" s="20">
        <v>0.54143646408839774</v>
      </c>
      <c r="Q141" s="192" t="s">
        <v>247</v>
      </c>
      <c r="R141" s="194" t="s">
        <v>247</v>
      </c>
      <c r="S141" s="195">
        <v>209</v>
      </c>
      <c r="T141" s="195">
        <v>27</v>
      </c>
      <c r="U141" s="195">
        <v>102</v>
      </c>
      <c r="V141" s="195">
        <v>80</v>
      </c>
      <c r="W141" s="196">
        <v>0.12918660287081341</v>
      </c>
      <c r="X141" s="196">
        <v>0.48803827751196172</v>
      </c>
      <c r="Y141" s="197">
        <v>0.38277511961722488</v>
      </c>
    </row>
    <row r="142" spans="1:25" x14ac:dyDescent="0.15">
      <c r="A142" s="212" t="s">
        <v>276</v>
      </c>
      <c r="B142" s="139">
        <v>36</v>
      </c>
      <c r="C142" s="139">
        <v>5</v>
      </c>
      <c r="D142" s="139">
        <v>18</v>
      </c>
      <c r="E142" s="139">
        <v>13</v>
      </c>
      <c r="F142" s="18"/>
      <c r="G142" s="221" t="s">
        <v>285</v>
      </c>
      <c r="H142" s="228" t="s">
        <v>291</v>
      </c>
      <c r="I142" s="49">
        <v>345</v>
      </c>
      <c r="J142" s="49">
        <v>15</v>
      </c>
      <c r="K142" s="49">
        <v>135</v>
      </c>
      <c r="L142" s="49">
        <v>195</v>
      </c>
      <c r="M142" s="20">
        <v>4.3478260869565216E-2</v>
      </c>
      <c r="N142" s="20">
        <v>0.39130434782608697</v>
      </c>
      <c r="O142" s="20">
        <v>0.56521739130434778</v>
      </c>
      <c r="Q142" s="97" t="s">
        <v>254</v>
      </c>
      <c r="R142" s="98" t="s">
        <v>258</v>
      </c>
      <c r="S142" s="49">
        <v>148</v>
      </c>
      <c r="T142" s="49">
        <v>13</v>
      </c>
      <c r="U142" s="49">
        <v>59</v>
      </c>
      <c r="V142" s="49">
        <v>76</v>
      </c>
      <c r="W142" s="24">
        <v>8.7837837837837843E-2</v>
      </c>
      <c r="X142" s="24">
        <v>0.39864864864864863</v>
      </c>
      <c r="Y142" s="20">
        <v>0.51351351351351349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285</v>
      </c>
      <c r="H143" s="229" t="s">
        <v>292</v>
      </c>
      <c r="I143" s="49">
        <v>318</v>
      </c>
      <c r="J143" s="49">
        <v>10</v>
      </c>
      <c r="K143" s="49">
        <v>136</v>
      </c>
      <c r="L143" s="49">
        <v>172</v>
      </c>
      <c r="M143" s="20">
        <v>3.1446540880503145E-2</v>
      </c>
      <c r="N143" s="20">
        <v>0.42767295597484278</v>
      </c>
      <c r="O143" s="20">
        <v>0.54088050314465408</v>
      </c>
      <c r="Q143" s="97" t="s">
        <v>254</v>
      </c>
      <c r="R143" s="98" t="s">
        <v>260</v>
      </c>
      <c r="S143" s="49">
        <v>312</v>
      </c>
      <c r="T143" s="49">
        <v>19</v>
      </c>
      <c r="U143" s="49">
        <v>146</v>
      </c>
      <c r="V143" s="49">
        <v>147</v>
      </c>
      <c r="W143" s="24">
        <v>6.0897435897435896E-2</v>
      </c>
      <c r="X143" s="24">
        <v>0.46794871794871795</v>
      </c>
      <c r="Y143" s="20">
        <v>0.47115384615384615</v>
      </c>
    </row>
    <row r="144" spans="1:25" x14ac:dyDescent="0.15">
      <c r="A144" s="16" t="s">
        <v>281</v>
      </c>
      <c r="B144" s="26">
        <v>84</v>
      </c>
      <c r="C144" s="26">
        <v>3</v>
      </c>
      <c r="D144" s="26">
        <v>47</v>
      </c>
      <c r="E144" s="26">
        <v>34</v>
      </c>
      <c r="G144" s="221" t="s">
        <v>285</v>
      </c>
      <c r="H144" s="230" t="s">
        <v>293</v>
      </c>
      <c r="I144" s="49">
        <v>693</v>
      </c>
      <c r="J144" s="49">
        <v>60</v>
      </c>
      <c r="K144" s="49">
        <v>319</v>
      </c>
      <c r="L144" s="49">
        <v>314</v>
      </c>
      <c r="M144" s="20">
        <v>8.6580086580086577E-2</v>
      </c>
      <c r="N144" s="20">
        <v>0.46031746031746029</v>
      </c>
      <c r="O144" s="20">
        <v>0.45310245310245312</v>
      </c>
      <c r="Q144" s="97" t="s">
        <v>254</v>
      </c>
      <c r="R144" s="102" t="s">
        <v>254</v>
      </c>
      <c r="S144" s="103">
        <v>460</v>
      </c>
      <c r="T144" s="103">
        <v>32</v>
      </c>
      <c r="U144" s="103">
        <v>205</v>
      </c>
      <c r="V144" s="103">
        <v>223</v>
      </c>
      <c r="W144" s="104">
        <v>6.9565217391304349E-2</v>
      </c>
      <c r="X144" s="104">
        <v>0.44565217391304346</v>
      </c>
      <c r="Y144" s="119">
        <v>0.48478260869565215</v>
      </c>
    </row>
    <row r="145" spans="1:25" x14ac:dyDescent="0.15">
      <c r="A145" s="16" t="s">
        <v>284</v>
      </c>
      <c r="B145" s="26">
        <v>306</v>
      </c>
      <c r="C145" s="26">
        <v>53</v>
      </c>
      <c r="D145" s="26">
        <v>155</v>
      </c>
      <c r="E145" s="26">
        <v>98</v>
      </c>
      <c r="G145" s="221" t="s">
        <v>285</v>
      </c>
      <c r="H145" s="231" t="s">
        <v>295</v>
      </c>
      <c r="I145" s="49">
        <v>1289</v>
      </c>
      <c r="J145" s="49">
        <v>222</v>
      </c>
      <c r="K145" s="49">
        <v>714</v>
      </c>
      <c r="L145" s="49">
        <v>353</v>
      </c>
      <c r="M145" s="20">
        <v>0.17222653219550038</v>
      </c>
      <c r="N145" s="20">
        <v>0.55391776570985263</v>
      </c>
      <c r="O145" s="20">
        <v>0.27385570209464699</v>
      </c>
      <c r="Q145" s="198" t="s">
        <v>265</v>
      </c>
      <c r="R145" s="199" t="s">
        <v>265</v>
      </c>
      <c r="S145" s="49">
        <v>188</v>
      </c>
      <c r="T145" s="49">
        <v>17</v>
      </c>
      <c r="U145" s="49">
        <v>84</v>
      </c>
      <c r="V145" s="49">
        <v>87</v>
      </c>
      <c r="W145" s="24">
        <v>9.0425531914893623E-2</v>
      </c>
      <c r="X145" s="24">
        <v>0.44680851063829785</v>
      </c>
      <c r="Y145" s="20">
        <v>0.46276595744680848</v>
      </c>
    </row>
    <row r="146" spans="1:25" x14ac:dyDescent="0.15">
      <c r="A146" s="16" t="s">
        <v>288</v>
      </c>
      <c r="B146" s="26">
        <v>61</v>
      </c>
      <c r="C146" s="26">
        <v>4</v>
      </c>
      <c r="D146" s="26">
        <v>27</v>
      </c>
      <c r="E146" s="26">
        <v>30</v>
      </c>
      <c r="G146" s="221" t="s">
        <v>285</v>
      </c>
      <c r="H146" s="232" t="s">
        <v>297</v>
      </c>
      <c r="I146" s="49">
        <v>711</v>
      </c>
      <c r="J146" s="49">
        <v>102</v>
      </c>
      <c r="K146" s="49">
        <v>339</v>
      </c>
      <c r="L146" s="49">
        <v>270</v>
      </c>
      <c r="M146" s="20">
        <v>0.14345991561181434</v>
      </c>
      <c r="N146" s="20">
        <v>0.47679324894514769</v>
      </c>
      <c r="O146" s="20">
        <v>0.379746835443038</v>
      </c>
      <c r="Q146" s="198" t="s">
        <v>265</v>
      </c>
      <c r="R146" s="199" t="s">
        <v>268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187</v>
      </c>
      <c r="C147" s="26">
        <v>29</v>
      </c>
      <c r="D147" s="26">
        <v>88</v>
      </c>
      <c r="E147" s="26">
        <v>70</v>
      </c>
      <c r="G147" s="221" t="s">
        <v>285</v>
      </c>
      <c r="H147" s="233" t="s">
        <v>299</v>
      </c>
      <c r="I147" s="49">
        <v>371</v>
      </c>
      <c r="J147" s="49">
        <v>28</v>
      </c>
      <c r="K147" s="49">
        <v>159</v>
      </c>
      <c r="L147" s="49">
        <v>184</v>
      </c>
      <c r="M147" s="20">
        <v>7.5471698113207544E-2</v>
      </c>
      <c r="N147" s="20">
        <v>0.42857142857142855</v>
      </c>
      <c r="O147" s="20">
        <v>0.49595687331536387</v>
      </c>
      <c r="Q147" s="198" t="s">
        <v>265</v>
      </c>
      <c r="R147" s="200" t="s">
        <v>265</v>
      </c>
      <c r="S147" s="201">
        <v>193</v>
      </c>
      <c r="T147" s="201">
        <v>17</v>
      </c>
      <c r="U147" s="201">
        <v>87</v>
      </c>
      <c r="V147" s="201">
        <v>89</v>
      </c>
      <c r="W147" s="202">
        <v>8.8082901554404139E-2</v>
      </c>
      <c r="X147" s="202">
        <v>0.45077720207253885</v>
      </c>
      <c r="Y147" s="203">
        <v>0.46113989637305697</v>
      </c>
    </row>
    <row r="148" spans="1:25" x14ac:dyDescent="0.15">
      <c r="A148" s="16" t="s">
        <v>184</v>
      </c>
      <c r="B148" s="26">
        <v>126</v>
      </c>
      <c r="C148" s="26">
        <v>13</v>
      </c>
      <c r="D148" s="26">
        <v>72</v>
      </c>
      <c r="E148" s="26">
        <v>41</v>
      </c>
      <c r="G148" s="221" t="s">
        <v>285</v>
      </c>
      <c r="H148" s="234" t="s">
        <v>301</v>
      </c>
      <c r="I148" s="49">
        <v>386</v>
      </c>
      <c r="J148" s="49">
        <v>38</v>
      </c>
      <c r="K148" s="49">
        <v>181</v>
      </c>
      <c r="L148" s="49">
        <v>167</v>
      </c>
      <c r="M148" s="20">
        <v>9.8445595854922283E-2</v>
      </c>
      <c r="N148" s="20">
        <v>0.4689119170984456</v>
      </c>
      <c r="O148" s="20">
        <v>0.43264248704663211</v>
      </c>
      <c r="Q148" s="207" t="s">
        <v>272</v>
      </c>
      <c r="R148" s="208" t="s">
        <v>273</v>
      </c>
      <c r="S148" s="49">
        <v>171</v>
      </c>
      <c r="T148" s="49">
        <v>15</v>
      </c>
      <c r="U148" s="49">
        <v>65</v>
      </c>
      <c r="V148" s="49">
        <v>91</v>
      </c>
      <c r="W148" s="24">
        <v>8.771929824561403E-2</v>
      </c>
      <c r="X148" s="24">
        <v>0.38011695906432746</v>
      </c>
      <c r="Y148" s="20">
        <v>0.53216374269005851</v>
      </c>
    </row>
    <row r="149" spans="1:25" ht="14.25" thickBot="1" x14ac:dyDescent="0.2">
      <c r="A149" s="16" t="s">
        <v>186</v>
      </c>
      <c r="B149" s="26">
        <v>254</v>
      </c>
      <c r="C149" s="26">
        <v>54</v>
      </c>
      <c r="D149" s="26">
        <v>138</v>
      </c>
      <c r="E149" s="26">
        <v>62</v>
      </c>
      <c r="G149" s="221" t="s">
        <v>285</v>
      </c>
      <c r="H149" s="235" t="s">
        <v>303</v>
      </c>
      <c r="I149" s="236">
        <v>960</v>
      </c>
      <c r="J149" s="236">
        <v>205</v>
      </c>
      <c r="K149" s="236">
        <v>517</v>
      </c>
      <c r="L149" s="236">
        <v>238</v>
      </c>
      <c r="M149" s="237">
        <v>0.21354166666666666</v>
      </c>
      <c r="N149" s="237">
        <v>0.5385416666666667</v>
      </c>
      <c r="O149" s="237">
        <v>0.24791666666666667</v>
      </c>
      <c r="Q149" s="207" t="s">
        <v>272</v>
      </c>
      <c r="R149" s="208" t="s">
        <v>275</v>
      </c>
      <c r="S149" s="49">
        <v>121</v>
      </c>
      <c r="T149" s="49">
        <v>21</v>
      </c>
      <c r="U149" s="49">
        <v>50</v>
      </c>
      <c r="V149" s="49">
        <v>50</v>
      </c>
      <c r="W149" s="24">
        <v>0.17355371900826447</v>
      </c>
      <c r="X149" s="24">
        <v>0.41322314049586778</v>
      </c>
      <c r="Y149" s="20">
        <v>0.41322314049586778</v>
      </c>
    </row>
    <row r="150" spans="1:25" ht="14.25" thickTop="1" x14ac:dyDescent="0.15">
      <c r="A150" s="16" t="s">
        <v>294</v>
      </c>
      <c r="B150" s="26">
        <v>103</v>
      </c>
      <c r="C150" s="26">
        <v>14</v>
      </c>
      <c r="D150" s="26">
        <v>55</v>
      </c>
      <c r="E150" s="26">
        <v>34</v>
      </c>
      <c r="H150" s="238" t="s">
        <v>305</v>
      </c>
      <c r="I150" s="239">
        <v>98386</v>
      </c>
      <c r="J150" s="239">
        <v>14053</v>
      </c>
      <c r="K150" s="239">
        <v>53836</v>
      </c>
      <c r="L150" s="239">
        <v>30497</v>
      </c>
      <c r="M150" s="240">
        <v>0.1428353627548635</v>
      </c>
      <c r="N150" s="240">
        <v>0.54719167361209931</v>
      </c>
      <c r="O150" s="240">
        <v>0.30997296363303722</v>
      </c>
      <c r="Q150" s="207" t="s">
        <v>272</v>
      </c>
      <c r="R150" s="208" t="s">
        <v>278</v>
      </c>
      <c r="S150" s="49">
        <v>90</v>
      </c>
      <c r="T150" s="49">
        <v>9</v>
      </c>
      <c r="U150" s="49">
        <v>40</v>
      </c>
      <c r="V150" s="49">
        <v>41</v>
      </c>
      <c r="W150" s="24">
        <v>0.1</v>
      </c>
      <c r="X150" s="24">
        <v>0.44444444444444442</v>
      </c>
      <c r="Y150" s="20">
        <v>0.45555555555555555</v>
      </c>
    </row>
    <row r="151" spans="1:25" x14ac:dyDescent="0.15">
      <c r="A151" s="16" t="s">
        <v>296</v>
      </c>
      <c r="B151" s="26">
        <v>116</v>
      </c>
      <c r="C151" s="26">
        <v>15</v>
      </c>
      <c r="D151" s="26">
        <v>59</v>
      </c>
      <c r="E151" s="26">
        <v>42</v>
      </c>
      <c r="H151" s="241" t="s">
        <v>307</v>
      </c>
      <c r="Q151" s="207" t="s">
        <v>272</v>
      </c>
      <c r="R151" s="213" t="s">
        <v>272</v>
      </c>
      <c r="S151" s="214">
        <v>382</v>
      </c>
      <c r="T151" s="214">
        <v>45</v>
      </c>
      <c r="U151" s="214">
        <v>155</v>
      </c>
      <c r="V151" s="214">
        <v>182</v>
      </c>
      <c r="W151" s="215">
        <v>0.11780104712041885</v>
      </c>
      <c r="X151" s="215">
        <v>0.40575916230366493</v>
      </c>
      <c r="Y151" s="211">
        <v>0.47643979057591623</v>
      </c>
    </row>
    <row r="152" spans="1:25" x14ac:dyDescent="0.15">
      <c r="A152" s="16" t="s">
        <v>298</v>
      </c>
      <c r="B152" s="26">
        <v>205</v>
      </c>
      <c r="C152" s="26">
        <v>49</v>
      </c>
      <c r="D152" s="26">
        <v>99</v>
      </c>
      <c r="E152" s="26">
        <v>57</v>
      </c>
      <c r="G152" s="7"/>
      <c r="Q152" s="219" t="s">
        <v>282</v>
      </c>
      <c r="R152" s="220" t="s">
        <v>283</v>
      </c>
      <c r="S152" s="49">
        <v>116</v>
      </c>
      <c r="T152" s="49">
        <v>15</v>
      </c>
      <c r="U152" s="49">
        <v>71</v>
      </c>
      <c r="V152" s="49">
        <v>30</v>
      </c>
      <c r="W152" s="24">
        <v>0.12931034482758622</v>
      </c>
      <c r="X152" s="24">
        <v>0.61206896551724133</v>
      </c>
      <c r="Y152" s="20">
        <v>0.25862068965517243</v>
      </c>
    </row>
    <row r="153" spans="1:25" x14ac:dyDescent="0.15">
      <c r="A153" s="16" t="s">
        <v>300</v>
      </c>
      <c r="B153" s="26">
        <v>45</v>
      </c>
      <c r="C153" s="26">
        <v>2</v>
      </c>
      <c r="D153" s="26">
        <v>31</v>
      </c>
      <c r="E153" s="26">
        <v>12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v>20</v>
      </c>
      <c r="T153" s="49">
        <v>8</v>
      </c>
      <c r="U153" s="49">
        <v>11</v>
      </c>
      <c r="V153" s="49">
        <v>1</v>
      </c>
      <c r="W153" s="24">
        <v>0.4</v>
      </c>
      <c r="X153" s="24">
        <v>0.55000000000000004</v>
      </c>
      <c r="Y153" s="20">
        <v>0.05</v>
      </c>
    </row>
    <row r="154" spans="1:25" x14ac:dyDescent="0.15">
      <c r="A154" s="16" t="s">
        <v>302</v>
      </c>
      <c r="B154" s="26">
        <v>31</v>
      </c>
      <c r="C154" s="26">
        <v>3</v>
      </c>
      <c r="D154" s="26">
        <v>19</v>
      </c>
      <c r="E154" s="26">
        <v>9</v>
      </c>
      <c r="Q154" s="220" t="s">
        <v>282</v>
      </c>
      <c r="R154" s="224" t="s">
        <v>282</v>
      </c>
      <c r="S154" s="225">
        <v>136</v>
      </c>
      <c r="T154" s="225">
        <v>23</v>
      </c>
      <c r="U154" s="225">
        <v>82</v>
      </c>
      <c r="V154" s="225">
        <v>31</v>
      </c>
      <c r="W154" s="226">
        <v>0.16911764705882354</v>
      </c>
      <c r="X154" s="226">
        <v>0.6029411764705882</v>
      </c>
      <c r="Y154" s="227">
        <v>0.22794117647058823</v>
      </c>
    </row>
    <row r="155" spans="1:25" x14ac:dyDescent="0.15">
      <c r="A155" s="16" t="s">
        <v>304</v>
      </c>
      <c r="B155" s="26">
        <v>93</v>
      </c>
      <c r="C155" s="26">
        <v>12</v>
      </c>
      <c r="D155" s="26">
        <v>43</v>
      </c>
      <c r="E155" s="26">
        <v>38</v>
      </c>
      <c r="G155" s="243"/>
    </row>
    <row r="156" spans="1:25" x14ac:dyDescent="0.15">
      <c r="A156" s="16" t="s">
        <v>306</v>
      </c>
      <c r="B156" s="26">
        <v>54</v>
      </c>
      <c r="C156" s="26">
        <v>7</v>
      </c>
      <c r="D156" s="26">
        <v>25</v>
      </c>
      <c r="E156" s="26">
        <v>22</v>
      </c>
      <c r="G156" s="243"/>
    </row>
    <row r="157" spans="1:25" x14ac:dyDescent="0.15">
      <c r="A157" s="16" t="s">
        <v>308</v>
      </c>
      <c r="B157" s="26">
        <v>78</v>
      </c>
      <c r="C157" s="26">
        <v>6</v>
      </c>
      <c r="D157" s="26">
        <v>33</v>
      </c>
      <c r="E157" s="26">
        <v>39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163</v>
      </c>
      <c r="C159" s="26">
        <v>37</v>
      </c>
      <c r="D159" s="26">
        <v>82</v>
      </c>
      <c r="E159" s="26">
        <v>44</v>
      </c>
      <c r="G159" s="243"/>
    </row>
    <row r="160" spans="1:25" x14ac:dyDescent="0.15">
      <c r="A160" s="16" t="s">
        <v>311</v>
      </c>
      <c r="B160" s="26">
        <v>47</v>
      </c>
      <c r="C160" s="26">
        <v>3</v>
      </c>
      <c r="D160" s="26">
        <v>25</v>
      </c>
      <c r="E160" s="26">
        <v>19</v>
      </c>
      <c r="G160" s="243"/>
    </row>
    <row r="161" spans="1:25" x14ac:dyDescent="0.15">
      <c r="A161" s="16" t="s">
        <v>192</v>
      </c>
      <c r="B161" s="26">
        <v>76</v>
      </c>
      <c r="C161" s="26">
        <v>1</v>
      </c>
      <c r="D161" s="26">
        <v>32</v>
      </c>
      <c r="E161" s="26">
        <v>43</v>
      </c>
      <c r="G161" s="243"/>
    </row>
    <row r="162" spans="1:25" x14ac:dyDescent="0.15">
      <c r="A162" s="16" t="s">
        <v>193</v>
      </c>
      <c r="B162" s="26">
        <v>103</v>
      </c>
      <c r="C162" s="26">
        <v>1</v>
      </c>
      <c r="D162" s="26">
        <v>49</v>
      </c>
      <c r="E162" s="26">
        <v>53</v>
      </c>
      <c r="G162" s="243"/>
    </row>
    <row r="163" spans="1:25" x14ac:dyDescent="0.15">
      <c r="A163" s="16" t="s">
        <v>195</v>
      </c>
      <c r="B163" s="26">
        <v>123</v>
      </c>
      <c r="C163" s="26">
        <v>5</v>
      </c>
      <c r="D163" s="26">
        <v>62</v>
      </c>
      <c r="E163" s="26">
        <v>56</v>
      </c>
      <c r="G163" s="243"/>
    </row>
    <row r="164" spans="1:25" x14ac:dyDescent="0.15">
      <c r="A164" s="16" t="s">
        <v>197</v>
      </c>
      <c r="B164" s="26">
        <v>64</v>
      </c>
      <c r="C164" s="26">
        <v>9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89</v>
      </c>
      <c r="C165" s="26">
        <v>10</v>
      </c>
      <c r="D165" s="26">
        <v>45</v>
      </c>
      <c r="E165" s="26">
        <v>34</v>
      </c>
    </row>
    <row r="166" spans="1:25" x14ac:dyDescent="0.15">
      <c r="A166" s="16" t="s">
        <v>200</v>
      </c>
      <c r="B166" s="26">
        <v>89</v>
      </c>
      <c r="C166" s="26">
        <v>7</v>
      </c>
      <c r="D166" s="26">
        <v>33</v>
      </c>
      <c r="E166" s="26">
        <v>49</v>
      </c>
      <c r="Y166" s="7"/>
    </row>
    <row r="167" spans="1:25" x14ac:dyDescent="0.15">
      <c r="A167" s="16" t="s">
        <v>123</v>
      </c>
      <c r="B167" s="26">
        <v>189</v>
      </c>
      <c r="C167" s="26">
        <v>10</v>
      </c>
      <c r="D167" s="26">
        <v>87</v>
      </c>
      <c r="E167" s="26">
        <v>92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47</v>
      </c>
      <c r="C168" s="26">
        <v>2</v>
      </c>
      <c r="D168" s="26">
        <v>25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6</v>
      </c>
      <c r="E169" s="26">
        <v>11</v>
      </c>
    </row>
    <row r="170" spans="1:25" x14ac:dyDescent="0.15">
      <c r="A170" s="16" t="s">
        <v>312</v>
      </c>
      <c r="B170" s="26">
        <v>119</v>
      </c>
      <c r="C170" s="26">
        <v>23</v>
      </c>
      <c r="D170" s="26">
        <v>73</v>
      </c>
      <c r="E170" s="26">
        <v>23</v>
      </c>
    </row>
    <row r="171" spans="1:25" x14ac:dyDescent="0.15">
      <c r="A171" s="16" t="s">
        <v>191</v>
      </c>
      <c r="B171" s="26">
        <v>26</v>
      </c>
      <c r="C171" s="26">
        <v>2</v>
      </c>
      <c r="D171" s="26">
        <v>16</v>
      </c>
      <c r="E171" s="26">
        <v>8</v>
      </c>
    </row>
    <row r="172" spans="1:25" x14ac:dyDescent="0.15">
      <c r="A172" s="16" t="s">
        <v>18</v>
      </c>
      <c r="B172" s="26">
        <v>343</v>
      </c>
      <c r="C172" s="26">
        <v>53</v>
      </c>
      <c r="D172" s="26">
        <v>165</v>
      </c>
      <c r="E172" s="26">
        <v>125</v>
      </c>
    </row>
    <row r="173" spans="1:25" x14ac:dyDescent="0.15">
      <c r="A173" s="16" t="s">
        <v>313</v>
      </c>
      <c r="B173" s="26">
        <v>120</v>
      </c>
      <c r="C173" s="26">
        <v>18</v>
      </c>
      <c r="D173" s="26">
        <v>67</v>
      </c>
      <c r="E173" s="26">
        <v>35</v>
      </c>
    </row>
    <row r="174" spans="1:25" x14ac:dyDescent="0.15">
      <c r="A174" s="16" t="s">
        <v>208</v>
      </c>
      <c r="B174" s="26">
        <v>87</v>
      </c>
      <c r="C174" s="26">
        <v>13</v>
      </c>
      <c r="D174" s="26">
        <v>47</v>
      </c>
      <c r="E174" s="26">
        <v>27</v>
      </c>
    </row>
    <row r="175" spans="1:25" x14ac:dyDescent="0.15">
      <c r="A175" s="16" t="s">
        <v>209</v>
      </c>
      <c r="B175" s="26">
        <v>24</v>
      </c>
      <c r="C175" s="26">
        <v>1</v>
      </c>
      <c r="D175" s="26">
        <v>14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12</v>
      </c>
      <c r="E176" s="26">
        <v>11</v>
      </c>
    </row>
    <row r="177" spans="1:5" x14ac:dyDescent="0.15">
      <c r="A177" s="16" t="s">
        <v>212</v>
      </c>
      <c r="B177" s="26">
        <v>89</v>
      </c>
      <c r="C177" s="26">
        <v>14</v>
      </c>
      <c r="D177" s="26">
        <v>40</v>
      </c>
      <c r="E177" s="26">
        <v>35</v>
      </c>
    </row>
    <row r="178" spans="1:5" x14ac:dyDescent="0.15">
      <c r="A178" s="16" t="s">
        <v>215</v>
      </c>
      <c r="B178" s="26">
        <v>77</v>
      </c>
      <c r="C178" s="26">
        <v>11</v>
      </c>
      <c r="D178" s="26">
        <v>46</v>
      </c>
      <c r="E178" s="26">
        <v>20</v>
      </c>
    </row>
    <row r="179" spans="1:5" x14ac:dyDescent="0.15">
      <c r="A179" s="16" t="s">
        <v>217</v>
      </c>
      <c r="B179" s="26">
        <v>99</v>
      </c>
      <c r="C179" s="26">
        <v>4</v>
      </c>
      <c r="D179" s="26">
        <v>52</v>
      </c>
      <c r="E179" s="26">
        <v>43</v>
      </c>
    </row>
    <row r="180" spans="1:5" x14ac:dyDescent="0.15">
      <c r="A180" s="16" t="s">
        <v>218</v>
      </c>
      <c r="B180" s="26">
        <v>81</v>
      </c>
      <c r="C180" s="26">
        <v>8</v>
      </c>
      <c r="D180" s="26">
        <v>36</v>
      </c>
      <c r="E180" s="26">
        <v>37</v>
      </c>
    </row>
    <row r="181" spans="1:5" x14ac:dyDescent="0.15">
      <c r="A181" s="16" t="s">
        <v>224</v>
      </c>
      <c r="B181" s="26">
        <v>76</v>
      </c>
      <c r="C181" s="26">
        <v>0</v>
      </c>
      <c r="D181" s="26">
        <v>40</v>
      </c>
      <c r="E181" s="26">
        <v>36</v>
      </c>
    </row>
    <row r="182" spans="1:5" x14ac:dyDescent="0.15">
      <c r="A182" s="16" t="s">
        <v>229</v>
      </c>
      <c r="B182" s="26">
        <v>24</v>
      </c>
      <c r="C182" s="26">
        <v>1</v>
      </c>
      <c r="D182" s="26">
        <v>9</v>
      </c>
      <c r="E182" s="26">
        <v>14</v>
      </c>
    </row>
    <row r="183" spans="1:5" x14ac:dyDescent="0.15">
      <c r="A183" s="16" t="s">
        <v>314</v>
      </c>
      <c r="B183" s="26">
        <v>93</v>
      </c>
      <c r="C183" s="26">
        <v>3</v>
      </c>
      <c r="D183" s="26">
        <v>38</v>
      </c>
      <c r="E183" s="26">
        <v>52</v>
      </c>
    </row>
    <row r="184" spans="1:5" x14ac:dyDescent="0.15">
      <c r="A184" s="16" t="s">
        <v>315</v>
      </c>
      <c r="B184" s="26">
        <v>93</v>
      </c>
      <c r="C184" s="26">
        <v>12</v>
      </c>
      <c r="D184" s="26">
        <v>46</v>
      </c>
      <c r="E184" s="26">
        <v>35</v>
      </c>
    </row>
    <row r="185" spans="1:5" x14ac:dyDescent="0.15">
      <c r="A185" s="16" t="s">
        <v>227</v>
      </c>
      <c r="B185" s="26">
        <v>102</v>
      </c>
      <c r="C185" s="26">
        <v>12</v>
      </c>
      <c r="D185" s="26">
        <v>45</v>
      </c>
      <c r="E185" s="26">
        <v>45</v>
      </c>
    </row>
    <row r="186" spans="1:5" x14ac:dyDescent="0.15">
      <c r="A186" s="16" t="s">
        <v>316</v>
      </c>
      <c r="B186" s="26">
        <v>127</v>
      </c>
      <c r="C186" s="26">
        <v>12</v>
      </c>
      <c r="D186" s="26">
        <v>59</v>
      </c>
      <c r="E186" s="26">
        <v>56</v>
      </c>
    </row>
    <row r="187" spans="1:5" x14ac:dyDescent="0.15">
      <c r="A187" s="16" t="s">
        <v>317</v>
      </c>
      <c r="B187" s="26">
        <v>9</v>
      </c>
      <c r="C187" s="26">
        <v>0</v>
      </c>
      <c r="D187" s="26">
        <v>4</v>
      </c>
      <c r="E187" s="26">
        <v>5</v>
      </c>
    </row>
    <row r="188" spans="1:5" x14ac:dyDescent="0.15">
      <c r="A188" s="16" t="s">
        <v>318</v>
      </c>
      <c r="B188" s="26">
        <v>74</v>
      </c>
      <c r="C188" s="26">
        <v>11</v>
      </c>
      <c r="D188" s="26">
        <v>37</v>
      </c>
      <c r="E188" s="26">
        <v>26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11</v>
      </c>
      <c r="C190" s="26">
        <v>0</v>
      </c>
      <c r="D190" s="26">
        <v>7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54</v>
      </c>
      <c r="C192" s="26">
        <v>6</v>
      </c>
      <c r="D192" s="26">
        <v>24</v>
      </c>
      <c r="E192" s="26">
        <v>24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22</v>
      </c>
      <c r="E193" s="26">
        <v>25</v>
      </c>
    </row>
    <row r="194" spans="1:5" x14ac:dyDescent="0.15">
      <c r="A194" s="16" t="s">
        <v>236</v>
      </c>
      <c r="B194" s="26">
        <v>56</v>
      </c>
      <c r="C194" s="26">
        <v>0</v>
      </c>
      <c r="D194" s="26">
        <v>30</v>
      </c>
      <c r="E194" s="26">
        <v>26</v>
      </c>
    </row>
    <row r="195" spans="1:5" x14ac:dyDescent="0.15">
      <c r="A195" s="16" t="s">
        <v>237</v>
      </c>
      <c r="B195" s="26">
        <v>74</v>
      </c>
      <c r="C195" s="26">
        <v>9</v>
      </c>
      <c r="D195" s="26">
        <v>28</v>
      </c>
      <c r="E195" s="26">
        <v>37</v>
      </c>
    </row>
    <row r="196" spans="1:5" x14ac:dyDescent="0.15">
      <c r="A196" s="16" t="s">
        <v>321</v>
      </c>
      <c r="B196" s="26">
        <v>160</v>
      </c>
      <c r="C196" s="26">
        <v>7</v>
      </c>
      <c r="D196" s="26">
        <v>82</v>
      </c>
      <c r="E196" s="26">
        <v>71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124</v>
      </c>
      <c r="C198" s="26">
        <v>17</v>
      </c>
      <c r="D198" s="26">
        <v>66</v>
      </c>
      <c r="E198" s="26">
        <v>41</v>
      </c>
    </row>
    <row r="199" spans="1:5" x14ac:dyDescent="0.15">
      <c r="A199" s="16" t="s">
        <v>242</v>
      </c>
      <c r="B199" s="26">
        <v>299</v>
      </c>
      <c r="C199" s="26">
        <v>30</v>
      </c>
      <c r="D199" s="26">
        <v>157</v>
      </c>
      <c r="E199" s="26">
        <v>112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23</v>
      </c>
      <c r="E200" s="26">
        <v>22</v>
      </c>
    </row>
    <row r="201" spans="1:5" x14ac:dyDescent="0.15">
      <c r="A201" s="16" t="s">
        <v>325</v>
      </c>
      <c r="B201" s="26">
        <v>41</v>
      </c>
      <c r="C201" s="26">
        <v>5</v>
      </c>
      <c r="D201" s="26">
        <v>16</v>
      </c>
      <c r="E201" s="26">
        <v>20</v>
      </c>
    </row>
    <row r="202" spans="1:5" x14ac:dyDescent="0.15">
      <c r="A202" s="16" t="s">
        <v>326</v>
      </c>
      <c r="B202" s="26">
        <v>534</v>
      </c>
      <c r="C202" s="26">
        <v>113</v>
      </c>
      <c r="D202" s="26">
        <v>286</v>
      </c>
      <c r="E202" s="26">
        <v>135</v>
      </c>
    </row>
    <row r="203" spans="1:5" x14ac:dyDescent="0.15">
      <c r="A203" s="16" t="s">
        <v>327</v>
      </c>
      <c r="B203" s="26">
        <v>290</v>
      </c>
      <c r="C203" s="26">
        <v>55</v>
      </c>
      <c r="D203" s="26">
        <v>157</v>
      </c>
      <c r="E203" s="26">
        <v>78</v>
      </c>
    </row>
    <row r="204" spans="1:5" x14ac:dyDescent="0.15">
      <c r="A204" s="16" t="s">
        <v>328</v>
      </c>
      <c r="B204" s="26">
        <v>50</v>
      </c>
      <c r="C204" s="26">
        <v>0</v>
      </c>
      <c r="D204" s="26">
        <v>29</v>
      </c>
      <c r="E204" s="26">
        <v>21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12</v>
      </c>
      <c r="C206" s="26">
        <v>0</v>
      </c>
      <c r="D206" s="26">
        <v>1</v>
      </c>
      <c r="E206" s="26">
        <v>11</v>
      </c>
    </row>
    <row r="207" spans="1:5" x14ac:dyDescent="0.15">
      <c r="A207" s="16" t="s">
        <v>246</v>
      </c>
      <c r="B207" s="26">
        <v>27</v>
      </c>
      <c r="C207" s="26">
        <v>2</v>
      </c>
      <c r="D207" s="26">
        <v>9</v>
      </c>
      <c r="E207" s="26">
        <v>16</v>
      </c>
    </row>
    <row r="208" spans="1:5" x14ac:dyDescent="0.15">
      <c r="A208" s="16" t="s">
        <v>331</v>
      </c>
      <c r="B208" s="26">
        <v>132</v>
      </c>
      <c r="C208" s="26">
        <v>16</v>
      </c>
      <c r="D208" s="26">
        <v>65</v>
      </c>
      <c r="E208" s="26">
        <v>51</v>
      </c>
    </row>
    <row r="209" spans="1:5" x14ac:dyDescent="0.15">
      <c r="A209" s="16" t="s">
        <v>332</v>
      </c>
      <c r="B209" s="26">
        <v>77</v>
      </c>
      <c r="C209" s="26">
        <v>11</v>
      </c>
      <c r="D209" s="26">
        <v>37</v>
      </c>
      <c r="E209" s="26">
        <v>29</v>
      </c>
    </row>
    <row r="210" spans="1:5" x14ac:dyDescent="0.15">
      <c r="A210" s="16" t="s">
        <v>249</v>
      </c>
      <c r="B210" s="26">
        <v>289</v>
      </c>
      <c r="C210" s="26">
        <v>37</v>
      </c>
      <c r="D210" s="26">
        <v>132</v>
      </c>
      <c r="E210" s="26">
        <v>120</v>
      </c>
    </row>
    <row r="211" spans="1:5" x14ac:dyDescent="0.15">
      <c r="A211" s="16" t="s">
        <v>220</v>
      </c>
      <c r="B211" s="26">
        <v>146</v>
      </c>
      <c r="C211" s="26">
        <v>14</v>
      </c>
      <c r="D211" s="26">
        <v>88</v>
      </c>
      <c r="E211" s="26">
        <v>44</v>
      </c>
    </row>
    <row r="212" spans="1:5" x14ac:dyDescent="0.15">
      <c r="A212" s="16" t="s">
        <v>251</v>
      </c>
      <c r="B212" s="26">
        <v>143</v>
      </c>
      <c r="C212" s="26">
        <v>10</v>
      </c>
      <c r="D212" s="26">
        <v>65</v>
      </c>
      <c r="E212" s="26">
        <v>68</v>
      </c>
    </row>
    <row r="213" spans="1:5" x14ac:dyDescent="0.15">
      <c r="A213" s="16" t="s">
        <v>252</v>
      </c>
      <c r="B213" s="26">
        <v>26</v>
      </c>
      <c r="C213" s="26">
        <v>0</v>
      </c>
      <c r="D213" s="26">
        <v>14</v>
      </c>
      <c r="E213" s="26">
        <v>12</v>
      </c>
    </row>
    <row r="214" spans="1:5" x14ac:dyDescent="0.15">
      <c r="A214" s="16" t="s">
        <v>333</v>
      </c>
      <c r="B214" s="26">
        <v>148</v>
      </c>
      <c r="C214" s="26">
        <v>13</v>
      </c>
      <c r="D214" s="26">
        <v>59</v>
      </c>
      <c r="E214" s="26">
        <v>76</v>
      </c>
    </row>
    <row r="215" spans="1:5" x14ac:dyDescent="0.15">
      <c r="A215" s="16" t="s">
        <v>334</v>
      </c>
      <c r="B215" s="26">
        <v>312</v>
      </c>
      <c r="C215" s="26">
        <v>19</v>
      </c>
      <c r="D215" s="26">
        <v>146</v>
      </c>
      <c r="E215" s="26">
        <v>147</v>
      </c>
    </row>
    <row r="216" spans="1:5" x14ac:dyDescent="0.15">
      <c r="A216" s="16" t="s">
        <v>256</v>
      </c>
      <c r="B216" s="26">
        <v>50</v>
      </c>
      <c r="C216" s="26">
        <v>1</v>
      </c>
      <c r="D216" s="26">
        <v>16</v>
      </c>
      <c r="E216" s="26">
        <v>33</v>
      </c>
    </row>
    <row r="217" spans="1:5" x14ac:dyDescent="0.15">
      <c r="A217" s="16" t="s">
        <v>257</v>
      </c>
      <c r="B217" s="26">
        <v>52</v>
      </c>
      <c r="C217" s="26">
        <v>1</v>
      </c>
      <c r="D217" s="26">
        <v>15</v>
      </c>
      <c r="E217" s="26">
        <v>36</v>
      </c>
    </row>
    <row r="218" spans="1:5" x14ac:dyDescent="0.15">
      <c r="A218" s="16" t="s">
        <v>259</v>
      </c>
      <c r="B218" s="26">
        <v>36</v>
      </c>
      <c r="C218" s="26">
        <v>4</v>
      </c>
      <c r="D218" s="26">
        <v>10</v>
      </c>
      <c r="E218" s="26">
        <v>22</v>
      </c>
    </row>
    <row r="219" spans="1:5" x14ac:dyDescent="0.15">
      <c r="A219" s="16" t="s">
        <v>262</v>
      </c>
      <c r="B219" s="26">
        <v>1211</v>
      </c>
      <c r="C219" s="26">
        <v>259</v>
      </c>
      <c r="D219" s="26">
        <v>695</v>
      </c>
      <c r="E219" s="26">
        <v>257</v>
      </c>
    </row>
    <row r="220" spans="1:5" x14ac:dyDescent="0.15">
      <c r="A220" s="16" t="s">
        <v>264</v>
      </c>
      <c r="B220" s="26">
        <v>191</v>
      </c>
      <c r="C220" s="26">
        <v>25</v>
      </c>
      <c r="D220" s="26">
        <v>114</v>
      </c>
      <c r="E220" s="26">
        <v>52</v>
      </c>
    </row>
    <row r="221" spans="1:5" x14ac:dyDescent="0.15">
      <c r="A221" s="16" t="s">
        <v>267</v>
      </c>
      <c r="B221" s="26">
        <v>17</v>
      </c>
      <c r="C221" s="26">
        <v>0</v>
      </c>
      <c r="D221" s="26">
        <v>11</v>
      </c>
      <c r="E221" s="26">
        <v>6</v>
      </c>
    </row>
    <row r="222" spans="1:5" x14ac:dyDescent="0.15">
      <c r="A222" s="16" t="s">
        <v>270</v>
      </c>
      <c r="B222" s="26">
        <v>197</v>
      </c>
      <c r="C222" s="26">
        <v>35</v>
      </c>
      <c r="D222" s="26">
        <v>95</v>
      </c>
      <c r="E222" s="26">
        <v>67</v>
      </c>
    </row>
    <row r="223" spans="1:5" x14ac:dyDescent="0.15">
      <c r="A223" s="16" t="s">
        <v>335</v>
      </c>
      <c r="B223" s="26">
        <v>188</v>
      </c>
      <c r="C223" s="26">
        <v>17</v>
      </c>
      <c r="D223" s="26">
        <v>84</v>
      </c>
      <c r="E223" s="26">
        <v>87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171</v>
      </c>
      <c r="C225" s="26">
        <v>15</v>
      </c>
      <c r="D225" s="26">
        <v>65</v>
      </c>
      <c r="E225" s="26">
        <v>91</v>
      </c>
    </row>
    <row r="226" spans="1:5" x14ac:dyDescent="0.15">
      <c r="A226" s="16" t="s">
        <v>338</v>
      </c>
      <c r="B226" s="26">
        <v>121</v>
      </c>
      <c r="C226" s="26">
        <v>21</v>
      </c>
      <c r="D226" s="26">
        <v>50</v>
      </c>
      <c r="E226" s="26">
        <v>50</v>
      </c>
    </row>
    <row r="227" spans="1:5" x14ac:dyDescent="0.15">
      <c r="A227" s="16" t="s">
        <v>339</v>
      </c>
      <c r="B227" s="26">
        <v>90</v>
      </c>
      <c r="C227" s="26">
        <v>9</v>
      </c>
      <c r="D227" s="26">
        <v>40</v>
      </c>
      <c r="E227" s="26">
        <v>41</v>
      </c>
    </row>
    <row r="228" spans="1:5" x14ac:dyDescent="0.15">
      <c r="A228" s="16" t="s">
        <v>277</v>
      </c>
      <c r="B228" s="26">
        <v>69</v>
      </c>
      <c r="C228" s="26">
        <v>5</v>
      </c>
      <c r="D228" s="26">
        <v>36</v>
      </c>
      <c r="E228" s="26">
        <v>28</v>
      </c>
    </row>
    <row r="229" spans="1:5" x14ac:dyDescent="0.15">
      <c r="A229" s="16" t="s">
        <v>280</v>
      </c>
      <c r="B229" s="26">
        <v>480</v>
      </c>
      <c r="C229" s="26">
        <v>93</v>
      </c>
      <c r="D229" s="26">
        <v>299</v>
      </c>
      <c r="E229" s="26">
        <v>88</v>
      </c>
    </row>
    <row r="230" spans="1:5" x14ac:dyDescent="0.15">
      <c r="A230" s="16" t="s">
        <v>222</v>
      </c>
      <c r="B230" s="26">
        <v>354</v>
      </c>
      <c r="C230" s="26">
        <v>44</v>
      </c>
      <c r="D230" s="26">
        <v>175</v>
      </c>
      <c r="E230" s="26">
        <v>135</v>
      </c>
    </row>
    <row r="231" spans="1:5" x14ac:dyDescent="0.15">
      <c r="A231" s="16" t="s">
        <v>340</v>
      </c>
      <c r="B231" s="26">
        <v>116</v>
      </c>
      <c r="C231" s="26">
        <v>15</v>
      </c>
      <c r="D231" s="26">
        <v>71</v>
      </c>
      <c r="E231" s="26">
        <v>30</v>
      </c>
    </row>
    <row r="232" spans="1:5" x14ac:dyDescent="0.15">
      <c r="A232" s="16" t="s">
        <v>341</v>
      </c>
      <c r="B232" s="26">
        <v>20</v>
      </c>
      <c r="C232" s="26">
        <v>8</v>
      </c>
      <c r="D232" s="26">
        <v>11</v>
      </c>
      <c r="E232" s="26">
        <v>1</v>
      </c>
    </row>
    <row r="233" spans="1:5" x14ac:dyDescent="0.15">
      <c r="A233" s="16" t="s">
        <v>286</v>
      </c>
      <c r="B233" s="26">
        <v>133</v>
      </c>
      <c r="C233" s="26">
        <v>4</v>
      </c>
      <c r="D233" s="26">
        <v>46</v>
      </c>
      <c r="E233" s="26">
        <v>83</v>
      </c>
    </row>
    <row r="234" spans="1:5" x14ac:dyDescent="0.15">
      <c r="A234" s="16" t="s">
        <v>289</v>
      </c>
      <c r="B234" s="26">
        <v>543</v>
      </c>
      <c r="C234" s="26">
        <v>22</v>
      </c>
      <c r="D234" s="26">
        <v>227</v>
      </c>
      <c r="E234" s="26">
        <v>294</v>
      </c>
    </row>
    <row r="235" spans="1:5" x14ac:dyDescent="0.15">
      <c r="A235" s="16" t="s">
        <v>291</v>
      </c>
      <c r="B235" s="26">
        <v>345</v>
      </c>
      <c r="C235" s="26">
        <v>15</v>
      </c>
      <c r="D235" s="26">
        <v>135</v>
      </c>
      <c r="E235" s="26">
        <v>195</v>
      </c>
    </row>
    <row r="236" spans="1:5" x14ac:dyDescent="0.15">
      <c r="A236" s="16" t="s">
        <v>292</v>
      </c>
      <c r="B236" s="26">
        <v>318</v>
      </c>
      <c r="C236" s="26">
        <v>10</v>
      </c>
      <c r="D236" s="26">
        <v>136</v>
      </c>
      <c r="E236" s="26">
        <v>172</v>
      </c>
    </row>
    <row r="237" spans="1:5" x14ac:dyDescent="0.15">
      <c r="A237" s="16" t="s">
        <v>293</v>
      </c>
      <c r="B237" s="26">
        <v>693</v>
      </c>
      <c r="C237" s="26">
        <v>60</v>
      </c>
      <c r="D237" s="26">
        <v>319</v>
      </c>
      <c r="E237" s="26">
        <v>314</v>
      </c>
    </row>
    <row r="238" spans="1:5" x14ac:dyDescent="0.15">
      <c r="A238" s="16" t="s">
        <v>295</v>
      </c>
      <c r="B238" s="26">
        <v>1289</v>
      </c>
      <c r="C238" s="26">
        <v>222</v>
      </c>
      <c r="D238" s="26">
        <v>714</v>
      </c>
      <c r="E238" s="26">
        <v>353</v>
      </c>
    </row>
    <row r="239" spans="1:5" x14ac:dyDescent="0.15">
      <c r="A239" s="16" t="s">
        <v>297</v>
      </c>
      <c r="B239" s="26">
        <v>711</v>
      </c>
      <c r="C239" s="26">
        <v>102</v>
      </c>
      <c r="D239" s="26">
        <v>339</v>
      </c>
      <c r="E239" s="26">
        <v>270</v>
      </c>
    </row>
    <row r="240" spans="1:5" x14ac:dyDescent="0.15">
      <c r="A240" s="16" t="s">
        <v>299</v>
      </c>
      <c r="B240" s="26">
        <v>371</v>
      </c>
      <c r="C240" s="26">
        <v>28</v>
      </c>
      <c r="D240" s="26">
        <v>159</v>
      </c>
      <c r="E240" s="26">
        <v>184</v>
      </c>
    </row>
    <row r="241" spans="1:5" x14ac:dyDescent="0.15">
      <c r="A241" s="16" t="s">
        <v>301</v>
      </c>
      <c r="B241" s="26">
        <v>386</v>
      </c>
      <c r="C241" s="26">
        <v>38</v>
      </c>
      <c r="D241" s="26">
        <v>181</v>
      </c>
      <c r="E241" s="26">
        <v>167</v>
      </c>
    </row>
    <row r="242" spans="1:5" x14ac:dyDescent="0.15">
      <c r="A242" s="16" t="s">
        <v>303</v>
      </c>
      <c r="B242" s="26">
        <v>960</v>
      </c>
      <c r="C242" s="26">
        <v>205</v>
      </c>
      <c r="D242" s="26">
        <v>517</v>
      </c>
      <c r="E242" s="26">
        <v>238</v>
      </c>
    </row>
    <row r="243" spans="1:5" x14ac:dyDescent="0.15">
      <c r="A243" s="244" t="s">
        <v>305</v>
      </c>
      <c r="B243" s="26">
        <v>98386</v>
      </c>
      <c r="C243" s="26">
        <v>14053</v>
      </c>
      <c r="D243" s="26">
        <v>53836</v>
      </c>
      <c r="E243" s="26">
        <v>30497</v>
      </c>
    </row>
    <row r="244" spans="1:5" ht="19.5" customHeight="1" x14ac:dyDescent="0.15">
      <c r="A244" s="3"/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zoomScaleNormal="100" zoomScaleSheetLayoutView="100" workbookViewId="0">
      <selection activeCell="G12" sqref="G12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45747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291</v>
      </c>
      <c r="C2" s="10">
        <v>33</v>
      </c>
      <c r="D2" s="10">
        <v>158</v>
      </c>
      <c r="E2" s="10">
        <v>100</v>
      </c>
      <c r="F2" s="11"/>
      <c r="G2" s="12" t="s">
        <v>10</v>
      </c>
      <c r="H2" s="13" t="s">
        <v>9</v>
      </c>
      <c r="I2" s="10">
        <f>B2</f>
        <v>291</v>
      </c>
      <c r="J2" s="10">
        <f t="shared" ref="I2:L4" si="0">C2</f>
        <v>33</v>
      </c>
      <c r="K2" s="10">
        <f t="shared" si="0"/>
        <v>158</v>
      </c>
      <c r="L2" s="10">
        <f t="shared" si="0"/>
        <v>100</v>
      </c>
      <c r="M2" s="14">
        <f>J2/$I2</f>
        <v>0.1134020618556701</v>
      </c>
      <c r="N2" s="14">
        <f>K2/I2</f>
        <v>0.54295532646048106</v>
      </c>
      <c r="O2" s="14">
        <f>L2/I2</f>
        <v>0.3436426116838488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100</v>
      </c>
      <c r="C3" s="17">
        <v>6</v>
      </c>
      <c r="D3" s="17">
        <v>46</v>
      </c>
      <c r="E3" s="17">
        <v>48</v>
      </c>
      <c r="F3" s="18"/>
      <c r="G3" s="12" t="s">
        <v>10</v>
      </c>
      <c r="H3" s="19" t="s">
        <v>12</v>
      </c>
      <c r="I3" s="10">
        <f t="shared" si="0"/>
        <v>100</v>
      </c>
      <c r="J3" s="10">
        <f t="shared" si="0"/>
        <v>6</v>
      </c>
      <c r="K3" s="10">
        <f t="shared" si="0"/>
        <v>46</v>
      </c>
      <c r="L3" s="10">
        <f t="shared" si="0"/>
        <v>48</v>
      </c>
      <c r="M3" s="20">
        <f>J3/I3</f>
        <v>0.06</v>
      </c>
      <c r="N3" s="20">
        <f>K3/I3</f>
        <v>0.46</v>
      </c>
      <c r="O3" s="20">
        <f>L3/I3</f>
        <v>0.48</v>
      </c>
      <c r="Q3" s="21" t="s">
        <v>13</v>
      </c>
      <c r="R3" s="22" t="s">
        <v>14</v>
      </c>
      <c r="S3" s="23">
        <f t="shared" ref="S3:V4" si="1">B5</f>
        <v>233</v>
      </c>
      <c r="T3" s="23">
        <f t="shared" si="1"/>
        <v>21</v>
      </c>
      <c r="U3" s="23">
        <f t="shared" si="1"/>
        <v>135</v>
      </c>
      <c r="V3" s="23">
        <f t="shared" si="1"/>
        <v>77</v>
      </c>
      <c r="W3" s="24">
        <f t="shared" ref="W3:Y18" si="2">T3/$S3</f>
        <v>9.012875536480687E-2</v>
      </c>
      <c r="X3" s="24">
        <f t="shared" si="2"/>
        <v>0.57939914163090134</v>
      </c>
      <c r="Y3" s="24">
        <f t="shared" si="2"/>
        <v>0.33047210300429186</v>
      </c>
    </row>
    <row r="4" spans="1:25" x14ac:dyDescent="0.15">
      <c r="A4" s="16" t="s">
        <v>15</v>
      </c>
      <c r="B4" s="17">
        <v>155</v>
      </c>
      <c r="C4" s="17">
        <v>4</v>
      </c>
      <c r="D4" s="17">
        <v>103</v>
      </c>
      <c r="E4" s="17">
        <v>48</v>
      </c>
      <c r="F4" s="18"/>
      <c r="G4" s="12" t="s">
        <v>10</v>
      </c>
      <c r="H4" s="19" t="s">
        <v>15</v>
      </c>
      <c r="I4" s="10">
        <f t="shared" si="0"/>
        <v>155</v>
      </c>
      <c r="J4" s="10">
        <f t="shared" si="0"/>
        <v>4</v>
      </c>
      <c r="K4" s="10">
        <f t="shared" si="0"/>
        <v>103</v>
      </c>
      <c r="L4" s="10">
        <f t="shared" si="0"/>
        <v>48</v>
      </c>
      <c r="M4" s="20">
        <f t="shared" ref="M4:M67" si="3">J4/I4</f>
        <v>2.5806451612903226E-2</v>
      </c>
      <c r="N4" s="20">
        <f t="shared" ref="N4:N67" si="4">K4/I4</f>
        <v>0.6645161290322581</v>
      </c>
      <c r="O4" s="20">
        <f t="shared" ref="O4:O67" si="5">L4/I4</f>
        <v>0.30967741935483872</v>
      </c>
      <c r="Q4" s="21" t="s">
        <v>13</v>
      </c>
      <c r="R4" s="25" t="s">
        <v>16</v>
      </c>
      <c r="S4" s="23">
        <f t="shared" si="1"/>
        <v>33</v>
      </c>
      <c r="T4" s="23">
        <f t="shared" si="1"/>
        <v>2</v>
      </c>
      <c r="U4" s="23">
        <f t="shared" si="1"/>
        <v>8</v>
      </c>
      <c r="V4" s="23">
        <f t="shared" si="1"/>
        <v>23</v>
      </c>
      <c r="W4" s="24">
        <f t="shared" si="2"/>
        <v>6.0606060606060608E-2</v>
      </c>
      <c r="X4" s="24">
        <f t="shared" si="2"/>
        <v>0.24242424242424243</v>
      </c>
      <c r="Y4" s="24">
        <f t="shared" si="2"/>
        <v>0.69696969696969702</v>
      </c>
    </row>
    <row r="5" spans="1:25" x14ac:dyDescent="0.15">
      <c r="A5" s="16" t="s">
        <v>17</v>
      </c>
      <c r="B5" s="26">
        <v>233</v>
      </c>
      <c r="C5" s="26">
        <v>21</v>
      </c>
      <c r="D5" s="26">
        <v>135</v>
      </c>
      <c r="E5" s="26">
        <v>77</v>
      </c>
      <c r="F5" s="27"/>
      <c r="G5" s="12" t="s">
        <v>10</v>
      </c>
      <c r="H5" s="28" t="s">
        <v>13</v>
      </c>
      <c r="I5" s="29">
        <f>S5</f>
        <v>266</v>
      </c>
      <c r="J5" s="29">
        <f>T5</f>
        <v>23</v>
      </c>
      <c r="K5" s="29">
        <f>U5</f>
        <v>143</v>
      </c>
      <c r="L5" s="29">
        <f>V5</f>
        <v>100</v>
      </c>
      <c r="M5" s="30">
        <f t="shared" si="3"/>
        <v>8.646616541353383E-2</v>
      </c>
      <c r="N5" s="30">
        <f t="shared" si="4"/>
        <v>0.53759398496240607</v>
      </c>
      <c r="O5" s="30">
        <f t="shared" si="5"/>
        <v>0.37593984962406013</v>
      </c>
      <c r="Q5" s="21" t="s">
        <v>13</v>
      </c>
      <c r="R5" s="31" t="s">
        <v>13</v>
      </c>
      <c r="S5" s="32">
        <f>SUM(S3:S4)</f>
        <v>266</v>
      </c>
      <c r="T5" s="32">
        <f>SUM(T3:T4)</f>
        <v>23</v>
      </c>
      <c r="U5" s="32">
        <f>SUM(U3:U4)</f>
        <v>143</v>
      </c>
      <c r="V5" s="32">
        <f>SUM(V3:V4)</f>
        <v>100</v>
      </c>
      <c r="W5" s="33">
        <f t="shared" si="2"/>
        <v>8.646616541353383E-2</v>
      </c>
      <c r="X5" s="33">
        <f t="shared" si="2"/>
        <v>0.53759398496240607</v>
      </c>
      <c r="Y5" s="33">
        <f t="shared" si="2"/>
        <v>0.37593984962406013</v>
      </c>
    </row>
    <row r="6" spans="1:25" x14ac:dyDescent="0.15">
      <c r="A6" s="16" t="s">
        <v>18</v>
      </c>
      <c r="B6" s="17">
        <v>33</v>
      </c>
      <c r="C6" s="17">
        <v>2</v>
      </c>
      <c r="D6" s="17">
        <v>8</v>
      </c>
      <c r="E6" s="17">
        <v>23</v>
      </c>
      <c r="F6" s="18"/>
      <c r="G6" s="12" t="s">
        <v>10</v>
      </c>
      <c r="H6" s="19" t="s">
        <v>19</v>
      </c>
      <c r="I6" s="17">
        <f t="shared" ref="I6:L7" si="6">B7</f>
        <v>424</v>
      </c>
      <c r="J6" s="17">
        <f t="shared" si="6"/>
        <v>45</v>
      </c>
      <c r="K6" s="17">
        <f t="shared" si="6"/>
        <v>257</v>
      </c>
      <c r="L6" s="17">
        <f t="shared" si="6"/>
        <v>122</v>
      </c>
      <c r="M6" s="20">
        <f t="shared" si="3"/>
        <v>0.10613207547169812</v>
      </c>
      <c r="N6" s="20">
        <f t="shared" si="4"/>
        <v>0.60613207547169812</v>
      </c>
      <c r="O6" s="20">
        <f t="shared" si="5"/>
        <v>0.28773584905660377</v>
      </c>
      <c r="Q6" s="34" t="s">
        <v>20</v>
      </c>
      <c r="R6" s="35" t="s">
        <v>21</v>
      </c>
      <c r="S6" s="23">
        <f>B9</f>
        <v>147</v>
      </c>
      <c r="T6" s="23">
        <f>C9</f>
        <v>7</v>
      </c>
      <c r="U6" s="23">
        <f>D9</f>
        <v>84</v>
      </c>
      <c r="V6" s="23">
        <f>E9</f>
        <v>56</v>
      </c>
      <c r="W6" s="24">
        <f t="shared" si="2"/>
        <v>4.7619047619047616E-2</v>
      </c>
      <c r="X6" s="24">
        <f t="shared" si="2"/>
        <v>0.5714285714285714</v>
      </c>
      <c r="Y6" s="24">
        <f t="shared" si="2"/>
        <v>0.38095238095238093</v>
      </c>
    </row>
    <row r="7" spans="1:25" x14ac:dyDescent="0.15">
      <c r="A7" s="16" t="s">
        <v>19</v>
      </c>
      <c r="B7" s="17">
        <v>424</v>
      </c>
      <c r="C7" s="17">
        <v>45</v>
      </c>
      <c r="D7" s="17">
        <v>257</v>
      </c>
      <c r="E7" s="17">
        <v>122</v>
      </c>
      <c r="F7" s="18"/>
      <c r="G7" s="12" t="s">
        <v>10</v>
      </c>
      <c r="H7" s="19" t="s">
        <v>22</v>
      </c>
      <c r="I7" s="17">
        <f t="shared" si="6"/>
        <v>578</v>
      </c>
      <c r="J7" s="17">
        <f t="shared" si="6"/>
        <v>50</v>
      </c>
      <c r="K7" s="17">
        <f t="shared" si="6"/>
        <v>309</v>
      </c>
      <c r="L7" s="17">
        <f t="shared" si="6"/>
        <v>219</v>
      </c>
      <c r="M7" s="20">
        <f t="shared" si="3"/>
        <v>8.6505190311418678E-2</v>
      </c>
      <c r="N7" s="20">
        <f t="shared" si="4"/>
        <v>0.53460207612456745</v>
      </c>
      <c r="O7" s="20">
        <f t="shared" si="5"/>
        <v>0.37889273356401382</v>
      </c>
      <c r="Q7" s="34" t="s">
        <v>20</v>
      </c>
      <c r="R7" s="35" t="s">
        <v>23</v>
      </c>
      <c r="S7" s="23">
        <f>B11</f>
        <v>38</v>
      </c>
      <c r="T7" s="23">
        <f>C11</f>
        <v>1</v>
      </c>
      <c r="U7" s="23">
        <f>D11</f>
        <v>13</v>
      </c>
      <c r="V7" s="23">
        <f>E11</f>
        <v>24</v>
      </c>
      <c r="W7" s="24">
        <f t="shared" si="2"/>
        <v>2.6315789473684209E-2</v>
      </c>
      <c r="X7" s="24">
        <f t="shared" si="2"/>
        <v>0.34210526315789475</v>
      </c>
      <c r="Y7" s="24">
        <f t="shared" si="2"/>
        <v>0.63157894736842102</v>
      </c>
    </row>
    <row r="8" spans="1:25" x14ac:dyDescent="0.15">
      <c r="A8" s="16" t="s">
        <v>22</v>
      </c>
      <c r="B8" s="26">
        <v>578</v>
      </c>
      <c r="C8" s="26">
        <v>50</v>
      </c>
      <c r="D8" s="26">
        <v>309</v>
      </c>
      <c r="E8" s="26">
        <v>219</v>
      </c>
      <c r="F8" s="27"/>
      <c r="G8" s="12" t="s">
        <v>10</v>
      </c>
      <c r="H8" s="36" t="s">
        <v>20</v>
      </c>
      <c r="I8" s="37">
        <f>S8</f>
        <v>185</v>
      </c>
      <c r="J8" s="37">
        <f>T8</f>
        <v>8</v>
      </c>
      <c r="K8" s="37">
        <f>U8</f>
        <v>97</v>
      </c>
      <c r="L8" s="37">
        <f>V8</f>
        <v>80</v>
      </c>
      <c r="M8" s="38">
        <f t="shared" si="3"/>
        <v>4.3243243243243246E-2</v>
      </c>
      <c r="N8" s="38">
        <f t="shared" si="4"/>
        <v>0.5243243243243243</v>
      </c>
      <c r="O8" s="38">
        <f t="shared" si="5"/>
        <v>0.43243243243243246</v>
      </c>
      <c r="Q8" s="34" t="s">
        <v>20</v>
      </c>
      <c r="R8" s="34" t="s">
        <v>20</v>
      </c>
      <c r="S8" s="39">
        <f>SUM(S6:S7)</f>
        <v>185</v>
      </c>
      <c r="T8" s="39">
        <f>SUM(T6:T7)</f>
        <v>8</v>
      </c>
      <c r="U8" s="39">
        <f>SUM(U6:U7)</f>
        <v>97</v>
      </c>
      <c r="V8" s="39">
        <f>SUM(V6:V7)</f>
        <v>80</v>
      </c>
      <c r="W8" s="40">
        <f t="shared" si="2"/>
        <v>4.3243243243243246E-2</v>
      </c>
      <c r="X8" s="40">
        <f t="shared" si="2"/>
        <v>0.5243243243243243</v>
      </c>
      <c r="Y8" s="40">
        <f t="shared" si="2"/>
        <v>0.43243243243243246</v>
      </c>
    </row>
    <row r="9" spans="1:25" x14ac:dyDescent="0.15">
      <c r="A9" s="16" t="s">
        <v>24</v>
      </c>
      <c r="B9" s="17">
        <v>147</v>
      </c>
      <c r="C9" s="17">
        <v>7</v>
      </c>
      <c r="D9" s="17">
        <v>84</v>
      </c>
      <c r="E9" s="17">
        <v>56</v>
      </c>
      <c r="F9" s="18"/>
      <c r="G9" s="12" t="s">
        <v>10</v>
      </c>
      <c r="H9" s="252" t="s">
        <v>342</v>
      </c>
      <c r="I9" s="247">
        <f>S11</f>
        <v>236</v>
      </c>
      <c r="J9" s="247">
        <f>T11</f>
        <v>26</v>
      </c>
      <c r="K9" s="247">
        <f>U11</f>
        <v>120</v>
      </c>
      <c r="L9" s="247">
        <f>V11</f>
        <v>90</v>
      </c>
      <c r="M9" s="248">
        <f t="shared" si="3"/>
        <v>0.11016949152542373</v>
      </c>
      <c r="N9" s="248">
        <f t="shared" si="4"/>
        <v>0.50847457627118642</v>
      </c>
      <c r="O9" s="248">
        <f t="shared" si="5"/>
        <v>0.38135593220338981</v>
      </c>
      <c r="Q9" s="252" t="s">
        <v>342</v>
      </c>
      <c r="R9" s="35" t="s">
        <v>343</v>
      </c>
      <c r="S9" s="253">
        <f>B10</f>
        <v>116</v>
      </c>
      <c r="T9" s="253">
        <f>C10</f>
        <v>20</v>
      </c>
      <c r="U9" s="253">
        <f>D10</f>
        <v>67</v>
      </c>
      <c r="V9" s="253">
        <f>E10</f>
        <v>29</v>
      </c>
      <c r="W9" s="24">
        <f t="shared" si="2"/>
        <v>0.17241379310344829</v>
      </c>
      <c r="X9" s="24">
        <f t="shared" si="2"/>
        <v>0.57758620689655171</v>
      </c>
      <c r="Y9" s="24">
        <f t="shared" si="2"/>
        <v>0.25</v>
      </c>
    </row>
    <row r="10" spans="1:25" x14ac:dyDescent="0.15">
      <c r="A10" s="16" t="s">
        <v>25</v>
      </c>
      <c r="B10" s="17">
        <v>116</v>
      </c>
      <c r="C10" s="17">
        <v>20</v>
      </c>
      <c r="D10" s="17">
        <v>67</v>
      </c>
      <c r="E10" s="17">
        <v>29</v>
      </c>
      <c r="F10" s="18"/>
      <c r="G10" s="12" t="s">
        <v>10</v>
      </c>
      <c r="H10" s="19" t="s">
        <v>30</v>
      </c>
      <c r="I10" s="17">
        <f t="shared" ref="I10:L29" si="7">B13</f>
        <v>220</v>
      </c>
      <c r="J10" s="17">
        <f t="shared" si="7"/>
        <v>9</v>
      </c>
      <c r="K10" s="17">
        <f t="shared" si="7"/>
        <v>105</v>
      </c>
      <c r="L10" s="17">
        <f t="shared" si="7"/>
        <v>106</v>
      </c>
      <c r="M10" s="20">
        <f t="shared" si="3"/>
        <v>4.0909090909090909E-2</v>
      </c>
      <c r="N10" s="20">
        <f t="shared" si="4"/>
        <v>0.47727272727272729</v>
      </c>
      <c r="O10" s="20">
        <f t="shared" si="5"/>
        <v>0.48181818181818181</v>
      </c>
      <c r="Q10" s="252" t="s">
        <v>342</v>
      </c>
      <c r="R10" s="35" t="s">
        <v>342</v>
      </c>
      <c r="S10" s="253">
        <f>B12</f>
        <v>120</v>
      </c>
      <c r="T10" s="253">
        <f>C12</f>
        <v>6</v>
      </c>
      <c r="U10" s="253">
        <f>D12</f>
        <v>53</v>
      </c>
      <c r="V10" s="253">
        <f>E12</f>
        <v>61</v>
      </c>
      <c r="W10" s="24">
        <f t="shared" si="2"/>
        <v>0.05</v>
      </c>
      <c r="X10" s="24">
        <f t="shared" si="2"/>
        <v>0.44166666666666665</v>
      </c>
      <c r="Y10" s="24">
        <f t="shared" si="2"/>
        <v>0.5083333333333333</v>
      </c>
    </row>
    <row r="11" spans="1:25" x14ac:dyDescent="0.15">
      <c r="A11" s="16" t="s">
        <v>29</v>
      </c>
      <c r="B11" s="17">
        <v>38</v>
      </c>
      <c r="C11" s="17">
        <v>1</v>
      </c>
      <c r="D11" s="17">
        <v>13</v>
      </c>
      <c r="E11" s="17">
        <v>24</v>
      </c>
      <c r="F11" s="27"/>
      <c r="G11" s="12" t="s">
        <v>10</v>
      </c>
      <c r="H11" s="19" t="s">
        <v>31</v>
      </c>
      <c r="I11" s="17">
        <f t="shared" si="7"/>
        <v>499</v>
      </c>
      <c r="J11" s="17">
        <f t="shared" si="7"/>
        <v>42</v>
      </c>
      <c r="K11" s="17">
        <f t="shared" si="7"/>
        <v>302</v>
      </c>
      <c r="L11" s="17">
        <f t="shared" si="7"/>
        <v>155</v>
      </c>
      <c r="M11" s="20">
        <f t="shared" si="3"/>
        <v>8.4168336673346694E-2</v>
      </c>
      <c r="N11" s="20">
        <f t="shared" si="4"/>
        <v>0.60521042084168342</v>
      </c>
      <c r="O11" s="20">
        <f t="shared" si="5"/>
        <v>0.31062124248496992</v>
      </c>
      <c r="Q11" s="252" t="s">
        <v>342</v>
      </c>
      <c r="R11" s="252" t="s">
        <v>342</v>
      </c>
      <c r="S11" s="254">
        <f>SUM(S9:S10)</f>
        <v>236</v>
      </c>
      <c r="T11" s="254">
        <f>SUM(T9:T10)</f>
        <v>26</v>
      </c>
      <c r="U11" s="254">
        <f>SUM(U9:U10)</f>
        <v>120</v>
      </c>
      <c r="V11" s="254">
        <f>SUM(V9:V10)</f>
        <v>90</v>
      </c>
      <c r="W11" s="255">
        <f t="shared" si="2"/>
        <v>0.11016949152542373</v>
      </c>
      <c r="X11" s="255">
        <f t="shared" si="2"/>
        <v>0.50847457627118642</v>
      </c>
      <c r="Y11" s="255">
        <f t="shared" si="2"/>
        <v>0.38135593220338981</v>
      </c>
    </row>
    <row r="12" spans="1:25" x14ac:dyDescent="0.15">
      <c r="A12" s="16" t="s">
        <v>27</v>
      </c>
      <c r="B12" s="17">
        <v>120</v>
      </c>
      <c r="C12" s="17">
        <v>6</v>
      </c>
      <c r="D12" s="17">
        <v>53</v>
      </c>
      <c r="E12" s="17">
        <v>61</v>
      </c>
      <c r="F12" s="18"/>
      <c r="G12" s="12" t="s">
        <v>10</v>
      </c>
      <c r="H12" s="19" t="s">
        <v>34</v>
      </c>
      <c r="I12" s="17">
        <f t="shared" si="7"/>
        <v>3068</v>
      </c>
      <c r="J12" s="17">
        <f t="shared" si="7"/>
        <v>454</v>
      </c>
      <c r="K12" s="17">
        <f t="shared" si="7"/>
        <v>1958</v>
      </c>
      <c r="L12" s="17">
        <f t="shared" si="7"/>
        <v>656</v>
      </c>
      <c r="M12" s="20">
        <f t="shared" si="3"/>
        <v>0.14797913950456323</v>
      </c>
      <c r="N12" s="20">
        <f t="shared" si="4"/>
        <v>0.6382007822685789</v>
      </c>
      <c r="O12" s="20">
        <f t="shared" si="5"/>
        <v>0.21382007822685789</v>
      </c>
      <c r="Q12" s="41" t="s">
        <v>26</v>
      </c>
      <c r="R12" s="19" t="s">
        <v>26</v>
      </c>
      <c r="S12" s="42">
        <f>B33</f>
        <v>580</v>
      </c>
      <c r="T12" s="42">
        <f>C33</f>
        <v>75</v>
      </c>
      <c r="U12" s="42">
        <f>D33</f>
        <v>329</v>
      </c>
      <c r="V12" s="42">
        <f>E33</f>
        <v>176</v>
      </c>
      <c r="W12" s="44">
        <f t="shared" si="2"/>
        <v>0.12931034482758622</v>
      </c>
      <c r="X12" s="44">
        <f t="shared" si="2"/>
        <v>0.5672413793103448</v>
      </c>
      <c r="Y12" s="24">
        <f t="shared" si="2"/>
        <v>0.30344827586206896</v>
      </c>
    </row>
    <row r="13" spans="1:25" x14ac:dyDescent="0.15">
      <c r="A13" s="16" t="s">
        <v>30</v>
      </c>
      <c r="B13" s="17">
        <v>220</v>
      </c>
      <c r="C13" s="17">
        <v>9</v>
      </c>
      <c r="D13" s="17">
        <v>105</v>
      </c>
      <c r="E13" s="17">
        <v>106</v>
      </c>
      <c r="F13" s="18"/>
      <c r="G13" s="12" t="s">
        <v>10</v>
      </c>
      <c r="H13" s="19" t="s">
        <v>36</v>
      </c>
      <c r="I13" s="17">
        <f t="shared" si="7"/>
        <v>1991</v>
      </c>
      <c r="J13" s="17">
        <f t="shared" si="7"/>
        <v>345</v>
      </c>
      <c r="K13" s="17">
        <f t="shared" si="7"/>
        <v>1135</v>
      </c>
      <c r="L13" s="17">
        <f t="shared" si="7"/>
        <v>511</v>
      </c>
      <c r="M13" s="20">
        <f t="shared" si="3"/>
        <v>0.17327975891511804</v>
      </c>
      <c r="N13" s="20">
        <f t="shared" si="4"/>
        <v>0.57006529382219995</v>
      </c>
      <c r="O13" s="20">
        <f t="shared" si="5"/>
        <v>0.25665494726268206</v>
      </c>
      <c r="Q13" s="41" t="s">
        <v>26</v>
      </c>
      <c r="R13" s="43" t="s">
        <v>28</v>
      </c>
      <c r="S13" s="42">
        <f>B37</f>
        <v>45</v>
      </c>
      <c r="T13" s="42">
        <f>C37</f>
        <v>2</v>
      </c>
      <c r="U13" s="42">
        <f>D37</f>
        <v>19</v>
      </c>
      <c r="V13" s="42">
        <f>E37</f>
        <v>24</v>
      </c>
      <c r="W13" s="44">
        <f t="shared" si="2"/>
        <v>4.4444444444444446E-2</v>
      </c>
      <c r="X13" s="44">
        <f t="shared" si="2"/>
        <v>0.42222222222222222</v>
      </c>
      <c r="Y13" s="44">
        <f t="shared" si="2"/>
        <v>0.53333333333333333</v>
      </c>
    </row>
    <row r="14" spans="1:25" x14ac:dyDescent="0.15">
      <c r="A14" s="16" t="s">
        <v>31</v>
      </c>
      <c r="B14" s="17">
        <v>499</v>
      </c>
      <c r="C14" s="17">
        <v>42</v>
      </c>
      <c r="D14" s="17">
        <v>302</v>
      </c>
      <c r="E14" s="17">
        <v>155</v>
      </c>
      <c r="F14" s="18"/>
      <c r="G14" s="12" t="s">
        <v>10</v>
      </c>
      <c r="H14" s="19" t="s">
        <v>38</v>
      </c>
      <c r="I14" s="17">
        <f t="shared" si="7"/>
        <v>1820</v>
      </c>
      <c r="J14" s="17">
        <f t="shared" si="7"/>
        <v>345</v>
      </c>
      <c r="K14" s="17">
        <f t="shared" si="7"/>
        <v>1098</v>
      </c>
      <c r="L14" s="17">
        <f t="shared" si="7"/>
        <v>377</v>
      </c>
      <c r="M14" s="20">
        <f t="shared" si="3"/>
        <v>0.18956043956043955</v>
      </c>
      <c r="N14" s="20">
        <f t="shared" si="4"/>
        <v>0.60329670329670326</v>
      </c>
      <c r="O14" s="20">
        <f t="shared" si="5"/>
        <v>0.20714285714285716</v>
      </c>
      <c r="Q14" s="41" t="s">
        <v>26</v>
      </c>
      <c r="R14" s="41" t="s">
        <v>26</v>
      </c>
      <c r="S14" s="45">
        <f>SUM(S12:S13)</f>
        <v>625</v>
      </c>
      <c r="T14" s="45">
        <f>SUM(T12:T13)</f>
        <v>77</v>
      </c>
      <c r="U14" s="45">
        <f>SUM(U12:U13)</f>
        <v>348</v>
      </c>
      <c r="V14" s="45">
        <f>SUM(V12:V13)</f>
        <v>200</v>
      </c>
      <c r="W14" s="46">
        <f t="shared" si="2"/>
        <v>0.1232</v>
      </c>
      <c r="X14" s="46">
        <f t="shared" si="2"/>
        <v>0.55679999999999996</v>
      </c>
      <c r="Y14" s="47">
        <f t="shared" si="2"/>
        <v>0.32</v>
      </c>
    </row>
    <row r="15" spans="1:25" x14ac:dyDescent="0.15">
      <c r="A15" s="16" t="s">
        <v>34</v>
      </c>
      <c r="B15" s="17">
        <v>3068</v>
      </c>
      <c r="C15" s="17">
        <v>454</v>
      </c>
      <c r="D15" s="17">
        <v>1958</v>
      </c>
      <c r="E15" s="17">
        <v>656</v>
      </c>
      <c r="F15" s="27"/>
      <c r="G15" s="12" t="s">
        <v>10</v>
      </c>
      <c r="H15" s="19" t="s">
        <v>41</v>
      </c>
      <c r="I15" s="17">
        <f t="shared" si="7"/>
        <v>642</v>
      </c>
      <c r="J15" s="17">
        <f t="shared" si="7"/>
        <v>65</v>
      </c>
      <c r="K15" s="17">
        <f t="shared" si="7"/>
        <v>374</v>
      </c>
      <c r="L15" s="17">
        <f t="shared" si="7"/>
        <v>203</v>
      </c>
      <c r="M15" s="20">
        <f t="shared" si="3"/>
        <v>0.10124610591900311</v>
      </c>
      <c r="N15" s="20">
        <f t="shared" si="4"/>
        <v>0.58255451713395634</v>
      </c>
      <c r="O15" s="20">
        <f t="shared" si="5"/>
        <v>0.31619937694704048</v>
      </c>
      <c r="Q15" s="48" t="s">
        <v>32</v>
      </c>
      <c r="R15" s="35" t="s">
        <v>33</v>
      </c>
      <c r="S15" s="49">
        <f t="shared" ref="S15:V16" si="8">B49</f>
        <v>344</v>
      </c>
      <c r="T15" s="49">
        <f t="shared" si="8"/>
        <v>49</v>
      </c>
      <c r="U15" s="49">
        <f t="shared" si="8"/>
        <v>189</v>
      </c>
      <c r="V15" s="49">
        <f t="shared" si="8"/>
        <v>106</v>
      </c>
      <c r="W15" s="24">
        <f t="shared" si="2"/>
        <v>0.14244186046511628</v>
      </c>
      <c r="X15" s="24">
        <f t="shared" si="2"/>
        <v>0.54941860465116277</v>
      </c>
      <c r="Y15" s="24">
        <f t="shared" si="2"/>
        <v>0.30813953488372092</v>
      </c>
    </row>
    <row r="16" spans="1:25" x14ac:dyDescent="0.15">
      <c r="A16" s="16" t="s">
        <v>36</v>
      </c>
      <c r="B16" s="17">
        <v>1991</v>
      </c>
      <c r="C16" s="17">
        <v>345</v>
      </c>
      <c r="D16" s="17">
        <v>1135</v>
      </c>
      <c r="E16" s="17">
        <v>511</v>
      </c>
      <c r="F16" s="18"/>
      <c r="G16" s="12" t="s">
        <v>10</v>
      </c>
      <c r="H16" s="19" t="s">
        <v>43</v>
      </c>
      <c r="I16" s="17">
        <f t="shared" si="7"/>
        <v>842</v>
      </c>
      <c r="J16" s="17">
        <f t="shared" si="7"/>
        <v>104</v>
      </c>
      <c r="K16" s="17">
        <f t="shared" si="7"/>
        <v>468</v>
      </c>
      <c r="L16" s="17">
        <f t="shared" si="7"/>
        <v>270</v>
      </c>
      <c r="M16" s="20">
        <f t="shared" si="3"/>
        <v>0.12351543942992874</v>
      </c>
      <c r="N16" s="20">
        <f t="shared" si="4"/>
        <v>0.5558194774346793</v>
      </c>
      <c r="O16" s="20">
        <f t="shared" si="5"/>
        <v>0.32066508313539194</v>
      </c>
      <c r="Q16" s="48" t="s">
        <v>32</v>
      </c>
      <c r="R16" s="35" t="s">
        <v>35</v>
      </c>
      <c r="S16" s="49">
        <f t="shared" si="8"/>
        <v>2302</v>
      </c>
      <c r="T16" s="49">
        <f t="shared" si="8"/>
        <v>298</v>
      </c>
      <c r="U16" s="49">
        <f t="shared" si="8"/>
        <v>1185</v>
      </c>
      <c r="V16" s="49">
        <f t="shared" si="8"/>
        <v>819</v>
      </c>
      <c r="W16" s="24">
        <f t="shared" si="2"/>
        <v>0.12945264986967853</v>
      </c>
      <c r="X16" s="24">
        <f t="shared" si="2"/>
        <v>0.51476976542137276</v>
      </c>
      <c r="Y16" s="24">
        <f t="shared" si="2"/>
        <v>0.35577758470894871</v>
      </c>
    </row>
    <row r="17" spans="1:25" x14ac:dyDescent="0.15">
      <c r="A17" s="16" t="s">
        <v>38</v>
      </c>
      <c r="B17" s="17">
        <v>1820</v>
      </c>
      <c r="C17" s="17">
        <v>345</v>
      </c>
      <c r="D17" s="17">
        <v>1098</v>
      </c>
      <c r="E17" s="17">
        <v>377</v>
      </c>
      <c r="F17" s="18"/>
      <c r="G17" s="12" t="s">
        <v>10</v>
      </c>
      <c r="H17" s="19" t="s">
        <v>46</v>
      </c>
      <c r="I17" s="17">
        <f t="shared" si="7"/>
        <v>1187</v>
      </c>
      <c r="J17" s="17">
        <f t="shared" si="7"/>
        <v>152</v>
      </c>
      <c r="K17" s="17">
        <f t="shared" si="7"/>
        <v>758</v>
      </c>
      <c r="L17" s="17">
        <f t="shared" si="7"/>
        <v>277</v>
      </c>
      <c r="M17" s="20">
        <f t="shared" si="3"/>
        <v>0.12805391743892164</v>
      </c>
      <c r="N17" s="20">
        <f t="shared" si="4"/>
        <v>0.63858466722830665</v>
      </c>
      <c r="O17" s="20">
        <f t="shared" si="5"/>
        <v>0.23336141533277169</v>
      </c>
      <c r="Q17" s="48" t="s">
        <v>32</v>
      </c>
      <c r="R17" s="48" t="s">
        <v>37</v>
      </c>
      <c r="S17" s="50">
        <f>SUM(S15:S16)</f>
        <v>2646</v>
      </c>
      <c r="T17" s="50">
        <f>SUM(T15:T16)</f>
        <v>347</v>
      </c>
      <c r="U17" s="50">
        <f>SUM(U15:U16)</f>
        <v>1374</v>
      </c>
      <c r="V17" s="50">
        <f>SUM(V15:V16)</f>
        <v>925</v>
      </c>
      <c r="W17" s="51">
        <f t="shared" si="2"/>
        <v>0.13114134542705971</v>
      </c>
      <c r="X17" s="51">
        <f t="shared" si="2"/>
        <v>0.51927437641723351</v>
      </c>
      <c r="Y17" s="51">
        <f t="shared" si="2"/>
        <v>0.34958427815570675</v>
      </c>
    </row>
    <row r="18" spans="1:25" x14ac:dyDescent="0.15">
      <c r="A18" s="16" t="s">
        <v>45</v>
      </c>
      <c r="B18" s="17">
        <v>642</v>
      </c>
      <c r="C18" s="17">
        <v>65</v>
      </c>
      <c r="D18" s="17">
        <v>374</v>
      </c>
      <c r="E18" s="17">
        <v>203</v>
      </c>
      <c r="F18" s="18"/>
      <c r="G18" s="12" t="s">
        <v>10</v>
      </c>
      <c r="H18" s="19" t="s">
        <v>47</v>
      </c>
      <c r="I18" s="17">
        <f t="shared" si="7"/>
        <v>2331</v>
      </c>
      <c r="J18" s="17">
        <f t="shared" si="7"/>
        <v>378</v>
      </c>
      <c r="K18" s="17">
        <f t="shared" si="7"/>
        <v>1446</v>
      </c>
      <c r="L18" s="17">
        <f t="shared" si="7"/>
        <v>507</v>
      </c>
      <c r="M18" s="20">
        <f t="shared" si="3"/>
        <v>0.16216216216216217</v>
      </c>
      <c r="N18" s="20">
        <f t="shared" si="4"/>
        <v>0.62033462033462028</v>
      </c>
      <c r="O18" s="20">
        <f t="shared" si="5"/>
        <v>0.21750321750321749</v>
      </c>
      <c r="Q18" s="52" t="s">
        <v>39</v>
      </c>
      <c r="R18" s="35" t="s">
        <v>40</v>
      </c>
      <c r="S18" s="49">
        <f t="shared" ref="S18:V20" si="9">B72</f>
        <v>88</v>
      </c>
      <c r="T18" s="49">
        <f t="shared" si="9"/>
        <v>6</v>
      </c>
      <c r="U18" s="49">
        <f t="shared" si="9"/>
        <v>44</v>
      </c>
      <c r="V18" s="49">
        <f t="shared" si="9"/>
        <v>38</v>
      </c>
      <c r="W18" s="24">
        <f t="shared" si="2"/>
        <v>6.8181818181818177E-2</v>
      </c>
      <c r="X18" s="24">
        <f t="shared" si="2"/>
        <v>0.5</v>
      </c>
      <c r="Y18" s="24">
        <f t="shared" si="2"/>
        <v>0.43181818181818182</v>
      </c>
    </row>
    <row r="19" spans="1:25" x14ac:dyDescent="0.15">
      <c r="A19" s="16" t="s">
        <v>43</v>
      </c>
      <c r="B19" s="17">
        <v>842</v>
      </c>
      <c r="C19" s="17">
        <v>104</v>
      </c>
      <c r="D19" s="17">
        <v>468</v>
      </c>
      <c r="E19" s="17">
        <v>270</v>
      </c>
      <c r="F19" s="18"/>
      <c r="G19" s="12" t="s">
        <v>10</v>
      </c>
      <c r="H19" s="19" t="s">
        <v>50</v>
      </c>
      <c r="I19" s="17">
        <f t="shared" si="7"/>
        <v>1646</v>
      </c>
      <c r="J19" s="17">
        <f t="shared" si="7"/>
        <v>290</v>
      </c>
      <c r="K19" s="17">
        <f t="shared" si="7"/>
        <v>934</v>
      </c>
      <c r="L19" s="17">
        <f t="shared" si="7"/>
        <v>422</v>
      </c>
      <c r="M19" s="20">
        <f t="shared" si="3"/>
        <v>0.17618469015795868</v>
      </c>
      <c r="N19" s="20">
        <f t="shared" si="4"/>
        <v>0.5674362089914945</v>
      </c>
      <c r="O19" s="20">
        <f t="shared" si="5"/>
        <v>0.25637910085054677</v>
      </c>
      <c r="Q19" s="52" t="s">
        <v>39</v>
      </c>
      <c r="R19" s="35" t="s">
        <v>42</v>
      </c>
      <c r="S19" s="49">
        <f t="shared" si="9"/>
        <v>63</v>
      </c>
      <c r="T19" s="49">
        <f t="shared" si="9"/>
        <v>0</v>
      </c>
      <c r="U19" s="49">
        <f t="shared" si="9"/>
        <v>20</v>
      </c>
      <c r="V19" s="49">
        <f t="shared" si="9"/>
        <v>43</v>
      </c>
      <c r="W19" s="24">
        <f t="shared" ref="W19:Y34" si="10">T19/$S19</f>
        <v>0</v>
      </c>
      <c r="X19" s="24">
        <f t="shared" si="10"/>
        <v>0.31746031746031744</v>
      </c>
      <c r="Y19" s="24">
        <f t="shared" si="10"/>
        <v>0.68253968253968256</v>
      </c>
    </row>
    <row r="20" spans="1:25" x14ac:dyDescent="0.15">
      <c r="A20" s="16" t="s">
        <v>46</v>
      </c>
      <c r="B20" s="17">
        <v>1187</v>
      </c>
      <c r="C20" s="17">
        <v>152</v>
      </c>
      <c r="D20" s="17">
        <v>758</v>
      </c>
      <c r="E20" s="17">
        <v>277</v>
      </c>
      <c r="F20" s="18"/>
      <c r="G20" s="12" t="s">
        <v>10</v>
      </c>
      <c r="H20" s="19" t="s">
        <v>52</v>
      </c>
      <c r="I20" s="17">
        <f t="shared" si="7"/>
        <v>589</v>
      </c>
      <c r="J20" s="17">
        <f t="shared" si="7"/>
        <v>127</v>
      </c>
      <c r="K20" s="17">
        <f t="shared" si="7"/>
        <v>327</v>
      </c>
      <c r="L20" s="17">
        <f t="shared" si="7"/>
        <v>135</v>
      </c>
      <c r="M20" s="20">
        <f t="shared" si="3"/>
        <v>0.21561969439728354</v>
      </c>
      <c r="N20" s="20">
        <f t="shared" si="4"/>
        <v>0.55517826825127337</v>
      </c>
      <c r="O20" s="20">
        <f t="shared" si="5"/>
        <v>0.22920203735144312</v>
      </c>
      <c r="Q20" s="52" t="s">
        <v>39</v>
      </c>
      <c r="R20" s="35" t="s">
        <v>44</v>
      </c>
      <c r="S20" s="49">
        <f t="shared" si="9"/>
        <v>48</v>
      </c>
      <c r="T20" s="49">
        <f t="shared" si="9"/>
        <v>2</v>
      </c>
      <c r="U20" s="49">
        <f t="shared" si="9"/>
        <v>14</v>
      </c>
      <c r="V20" s="49">
        <f t="shared" si="9"/>
        <v>32</v>
      </c>
      <c r="W20" s="24">
        <f t="shared" si="10"/>
        <v>4.1666666666666664E-2</v>
      </c>
      <c r="X20" s="24">
        <f t="shared" si="10"/>
        <v>0.29166666666666669</v>
      </c>
      <c r="Y20" s="24">
        <f t="shared" si="10"/>
        <v>0.66666666666666663</v>
      </c>
    </row>
    <row r="21" spans="1:25" x14ac:dyDescent="0.15">
      <c r="A21" s="16" t="s">
        <v>47</v>
      </c>
      <c r="B21" s="17">
        <v>2331</v>
      </c>
      <c r="C21" s="17">
        <v>378</v>
      </c>
      <c r="D21" s="17">
        <v>1446</v>
      </c>
      <c r="E21" s="17">
        <v>507</v>
      </c>
      <c r="F21" s="18"/>
      <c r="G21" s="12" t="s">
        <v>10</v>
      </c>
      <c r="H21" s="19" t="s">
        <v>55</v>
      </c>
      <c r="I21" s="17">
        <f t="shared" si="7"/>
        <v>1751</v>
      </c>
      <c r="J21" s="17">
        <f t="shared" si="7"/>
        <v>262</v>
      </c>
      <c r="K21" s="17">
        <f>D24</f>
        <v>1070</v>
      </c>
      <c r="L21" s="17">
        <f t="shared" si="7"/>
        <v>419</v>
      </c>
      <c r="M21" s="20">
        <f t="shared" si="3"/>
        <v>0.14962878355225587</v>
      </c>
      <c r="N21" s="20">
        <f t="shared" si="4"/>
        <v>0.61107938320959454</v>
      </c>
      <c r="O21" s="20">
        <f t="shared" si="5"/>
        <v>0.23929183323814962</v>
      </c>
      <c r="Q21" s="52" t="s">
        <v>39</v>
      </c>
      <c r="R21" s="52" t="s">
        <v>39</v>
      </c>
      <c r="S21" s="53">
        <f>SUM(S18:S20)</f>
        <v>199</v>
      </c>
      <c r="T21" s="53">
        <f>SUM(T18:T20)</f>
        <v>8</v>
      </c>
      <c r="U21" s="53">
        <f>SUM(U18:U20)</f>
        <v>78</v>
      </c>
      <c r="V21" s="53">
        <f>SUM(V18:V20)</f>
        <v>113</v>
      </c>
      <c r="W21" s="54">
        <f t="shared" si="10"/>
        <v>4.0201005025125629E-2</v>
      </c>
      <c r="X21" s="54">
        <f t="shared" si="10"/>
        <v>0.39195979899497485</v>
      </c>
      <c r="Y21" s="54">
        <f t="shared" si="10"/>
        <v>0.56783919597989951</v>
      </c>
    </row>
    <row r="22" spans="1:25" x14ac:dyDescent="0.15">
      <c r="A22" s="16" t="s">
        <v>54</v>
      </c>
      <c r="B22" s="17">
        <v>1646</v>
      </c>
      <c r="C22" s="17">
        <v>290</v>
      </c>
      <c r="D22" s="17">
        <v>934</v>
      </c>
      <c r="E22" s="17">
        <v>422</v>
      </c>
      <c r="F22" s="18"/>
      <c r="G22" s="12" t="s">
        <v>10</v>
      </c>
      <c r="H22" s="19" t="s">
        <v>57</v>
      </c>
      <c r="I22" s="17">
        <f t="shared" si="7"/>
        <v>2226</v>
      </c>
      <c r="J22" s="17">
        <f t="shared" si="7"/>
        <v>302</v>
      </c>
      <c r="K22" s="17">
        <f t="shared" si="7"/>
        <v>1280</v>
      </c>
      <c r="L22" s="17">
        <f t="shared" si="7"/>
        <v>644</v>
      </c>
      <c r="M22" s="20">
        <f t="shared" si="3"/>
        <v>0.13566936208445643</v>
      </c>
      <c r="N22" s="20">
        <f t="shared" si="4"/>
        <v>0.57502246181491468</v>
      </c>
      <c r="O22" s="20">
        <f t="shared" si="5"/>
        <v>0.28930817610062892</v>
      </c>
      <c r="Q22" s="249" t="s">
        <v>344</v>
      </c>
      <c r="R22" s="35" t="s">
        <v>345</v>
      </c>
      <c r="S22" s="253">
        <f>B82</f>
        <v>194</v>
      </c>
      <c r="T22" s="253">
        <f t="shared" ref="T22:V25" si="11">C82</f>
        <v>21</v>
      </c>
      <c r="U22" s="253">
        <f t="shared" si="11"/>
        <v>72</v>
      </c>
      <c r="V22" s="253">
        <f t="shared" si="11"/>
        <v>101</v>
      </c>
      <c r="W22" s="24">
        <f t="shared" si="10"/>
        <v>0.10824742268041238</v>
      </c>
      <c r="X22" s="24">
        <f t="shared" si="10"/>
        <v>0.37113402061855671</v>
      </c>
      <c r="Y22" s="24">
        <f t="shared" si="10"/>
        <v>0.52061855670103097</v>
      </c>
    </row>
    <row r="23" spans="1:25" x14ac:dyDescent="0.15">
      <c r="A23" s="16" t="s">
        <v>52</v>
      </c>
      <c r="B23" s="17">
        <v>589</v>
      </c>
      <c r="C23" s="17">
        <v>127</v>
      </c>
      <c r="D23" s="17">
        <v>327</v>
      </c>
      <c r="E23" s="17">
        <v>135</v>
      </c>
      <c r="F23" s="57"/>
      <c r="G23" s="12" t="s">
        <v>10</v>
      </c>
      <c r="H23" s="19" t="s">
        <v>59</v>
      </c>
      <c r="I23" s="17">
        <f t="shared" si="7"/>
        <v>2831</v>
      </c>
      <c r="J23" s="17">
        <f t="shared" si="7"/>
        <v>459</v>
      </c>
      <c r="K23" s="17">
        <f t="shared" si="7"/>
        <v>1756</v>
      </c>
      <c r="L23" s="17">
        <f t="shared" si="7"/>
        <v>616</v>
      </c>
      <c r="M23" s="20">
        <f t="shared" si="3"/>
        <v>0.16213352172377252</v>
      </c>
      <c r="N23" s="20">
        <f t="shared" si="4"/>
        <v>0.62027552101730832</v>
      </c>
      <c r="O23" s="20">
        <f t="shared" si="5"/>
        <v>0.21759095725891911</v>
      </c>
      <c r="Q23" s="249" t="s">
        <v>344</v>
      </c>
      <c r="R23" s="35" t="s">
        <v>346</v>
      </c>
      <c r="S23" s="253">
        <f>B83</f>
        <v>85</v>
      </c>
      <c r="T23" s="253">
        <f t="shared" si="11"/>
        <v>14</v>
      </c>
      <c r="U23" s="253">
        <f t="shared" si="11"/>
        <v>39</v>
      </c>
      <c r="V23" s="253">
        <f t="shared" si="11"/>
        <v>32</v>
      </c>
      <c r="W23" s="24">
        <f t="shared" si="10"/>
        <v>0.16470588235294117</v>
      </c>
      <c r="X23" s="24">
        <f t="shared" si="10"/>
        <v>0.45882352941176469</v>
      </c>
      <c r="Y23" s="24">
        <f t="shared" si="10"/>
        <v>0.37647058823529411</v>
      </c>
    </row>
    <row r="24" spans="1:25" x14ac:dyDescent="0.15">
      <c r="A24" s="16" t="s">
        <v>55</v>
      </c>
      <c r="B24" s="17">
        <v>1751</v>
      </c>
      <c r="C24" s="17">
        <v>262</v>
      </c>
      <c r="D24" s="17">
        <v>1070</v>
      </c>
      <c r="E24" s="17">
        <v>419</v>
      </c>
      <c r="G24" s="12" t="s">
        <v>10</v>
      </c>
      <c r="H24" s="19" t="s">
        <v>61</v>
      </c>
      <c r="I24" s="17">
        <f t="shared" si="7"/>
        <v>1665</v>
      </c>
      <c r="J24" s="17">
        <f t="shared" si="7"/>
        <v>308</v>
      </c>
      <c r="K24" s="17">
        <f t="shared" si="7"/>
        <v>1115</v>
      </c>
      <c r="L24" s="17">
        <f t="shared" si="7"/>
        <v>242</v>
      </c>
      <c r="M24" s="20">
        <f t="shared" si="3"/>
        <v>0.18498498498498497</v>
      </c>
      <c r="N24" s="20">
        <f t="shared" si="4"/>
        <v>0.66966966966966968</v>
      </c>
      <c r="O24" s="20">
        <f t="shared" si="5"/>
        <v>0.14534534534534535</v>
      </c>
      <c r="Q24" s="249" t="s">
        <v>344</v>
      </c>
      <c r="R24" s="35" t="s">
        <v>347</v>
      </c>
      <c r="S24" s="253">
        <f>B84</f>
        <v>120</v>
      </c>
      <c r="T24" s="253">
        <f t="shared" si="11"/>
        <v>4</v>
      </c>
      <c r="U24" s="253">
        <f t="shared" si="11"/>
        <v>56</v>
      </c>
      <c r="V24" s="253">
        <f t="shared" si="11"/>
        <v>60</v>
      </c>
      <c r="W24" s="24">
        <f t="shared" si="10"/>
        <v>3.3333333333333333E-2</v>
      </c>
      <c r="X24" s="24">
        <f t="shared" si="10"/>
        <v>0.46666666666666667</v>
      </c>
      <c r="Y24" s="24">
        <f t="shared" si="10"/>
        <v>0.5</v>
      </c>
    </row>
    <row r="25" spans="1:25" x14ac:dyDescent="0.15">
      <c r="A25" s="16" t="s">
        <v>57</v>
      </c>
      <c r="B25" s="17">
        <v>2226</v>
      </c>
      <c r="C25" s="17">
        <v>302</v>
      </c>
      <c r="D25" s="17">
        <v>1280</v>
      </c>
      <c r="E25" s="17">
        <v>644</v>
      </c>
      <c r="F25" s="11"/>
      <c r="G25" s="12" t="s">
        <v>10</v>
      </c>
      <c r="H25" s="19" t="s">
        <v>63</v>
      </c>
      <c r="I25" s="17">
        <f t="shared" si="7"/>
        <v>3175</v>
      </c>
      <c r="J25" s="17">
        <f t="shared" si="7"/>
        <v>557</v>
      </c>
      <c r="K25" s="17">
        <f t="shared" si="7"/>
        <v>1957</v>
      </c>
      <c r="L25" s="17">
        <f t="shared" si="7"/>
        <v>661</v>
      </c>
      <c r="M25" s="20">
        <f t="shared" si="3"/>
        <v>0.17543307086614174</v>
      </c>
      <c r="N25" s="20">
        <f t="shared" si="4"/>
        <v>0.61637795275590557</v>
      </c>
      <c r="O25" s="20">
        <f t="shared" si="5"/>
        <v>0.20818897637795275</v>
      </c>
      <c r="Q25" s="249" t="s">
        <v>344</v>
      </c>
      <c r="R25" s="35" t="s">
        <v>348</v>
      </c>
      <c r="S25" s="253">
        <f>B85</f>
        <v>133</v>
      </c>
      <c r="T25" s="253">
        <f t="shared" si="11"/>
        <v>11</v>
      </c>
      <c r="U25" s="253">
        <f t="shared" si="11"/>
        <v>60</v>
      </c>
      <c r="V25" s="253">
        <f t="shared" si="11"/>
        <v>62</v>
      </c>
      <c r="W25" s="24">
        <f t="shared" si="10"/>
        <v>8.2706766917293228E-2</v>
      </c>
      <c r="X25" s="24">
        <f t="shared" si="10"/>
        <v>0.45112781954887216</v>
      </c>
      <c r="Y25" s="24">
        <f t="shared" si="10"/>
        <v>0.46616541353383456</v>
      </c>
    </row>
    <row r="26" spans="1:25" x14ac:dyDescent="0.15">
      <c r="A26" s="16" t="s">
        <v>59</v>
      </c>
      <c r="B26" s="17">
        <v>2831</v>
      </c>
      <c r="C26" s="17">
        <v>459</v>
      </c>
      <c r="D26" s="17">
        <v>1756</v>
      </c>
      <c r="E26" s="17">
        <v>616</v>
      </c>
      <c r="F26" s="18"/>
      <c r="G26" s="12" t="s">
        <v>10</v>
      </c>
      <c r="H26" s="19" t="s">
        <v>65</v>
      </c>
      <c r="I26" s="17">
        <f t="shared" si="7"/>
        <v>1447</v>
      </c>
      <c r="J26" s="17">
        <f t="shared" si="7"/>
        <v>143</v>
      </c>
      <c r="K26" s="17">
        <f t="shared" si="7"/>
        <v>744</v>
      </c>
      <c r="L26" s="17">
        <f t="shared" si="7"/>
        <v>560</v>
      </c>
      <c r="M26" s="20">
        <f t="shared" si="3"/>
        <v>9.882515549412578E-2</v>
      </c>
      <c r="N26" s="20">
        <f t="shared" si="4"/>
        <v>0.51416724257083624</v>
      </c>
      <c r="O26" s="20">
        <f t="shared" si="5"/>
        <v>0.38700760193503803</v>
      </c>
      <c r="Q26" s="249" t="s">
        <v>344</v>
      </c>
      <c r="R26" s="249" t="s">
        <v>344</v>
      </c>
      <c r="S26" s="256">
        <f>SUM(S22:S25)</f>
        <v>532</v>
      </c>
      <c r="T26" s="256">
        <f>SUM(T22:T25)</f>
        <v>50</v>
      </c>
      <c r="U26" s="256">
        <f>SUM(U22:U25)</f>
        <v>227</v>
      </c>
      <c r="V26" s="256">
        <f>SUM(V22:V25)</f>
        <v>255</v>
      </c>
      <c r="W26" s="257">
        <f t="shared" si="10"/>
        <v>9.3984962406015032E-2</v>
      </c>
      <c r="X26" s="257">
        <f t="shared" si="10"/>
        <v>0.42669172932330829</v>
      </c>
      <c r="Y26" s="257">
        <f t="shared" si="10"/>
        <v>0.47932330827067671</v>
      </c>
    </row>
    <row r="27" spans="1:25" x14ac:dyDescent="0.15">
      <c r="A27" s="16" t="s">
        <v>61</v>
      </c>
      <c r="B27" s="17">
        <v>1665</v>
      </c>
      <c r="C27" s="17">
        <v>308</v>
      </c>
      <c r="D27" s="17">
        <v>1115</v>
      </c>
      <c r="E27" s="17">
        <v>242</v>
      </c>
      <c r="F27" s="18"/>
      <c r="G27" s="12" t="s">
        <v>10</v>
      </c>
      <c r="H27" s="19" t="s">
        <v>66</v>
      </c>
      <c r="I27" s="17">
        <f t="shared" si="7"/>
        <v>1252</v>
      </c>
      <c r="J27" s="17">
        <f t="shared" si="7"/>
        <v>195</v>
      </c>
      <c r="K27" s="17">
        <f t="shared" si="7"/>
        <v>703</v>
      </c>
      <c r="L27" s="17">
        <f t="shared" si="7"/>
        <v>354</v>
      </c>
      <c r="M27" s="20">
        <f t="shared" si="3"/>
        <v>0.15575079872204473</v>
      </c>
      <c r="N27" s="20">
        <f t="shared" si="4"/>
        <v>0.56150159744408945</v>
      </c>
      <c r="O27" s="20">
        <f t="shared" si="5"/>
        <v>0.28274760383386582</v>
      </c>
      <c r="Q27" s="55" t="s">
        <v>48</v>
      </c>
      <c r="R27" s="56" t="s">
        <v>49</v>
      </c>
      <c r="S27" s="49">
        <f t="shared" ref="S27:V33" si="12">B86</f>
        <v>17</v>
      </c>
      <c r="T27" s="49">
        <f t="shared" si="12"/>
        <v>1</v>
      </c>
      <c r="U27" s="49">
        <f t="shared" si="12"/>
        <v>6</v>
      </c>
      <c r="V27" s="49">
        <f t="shared" si="12"/>
        <v>10</v>
      </c>
      <c r="W27" s="24">
        <f t="shared" si="10"/>
        <v>5.8823529411764705E-2</v>
      </c>
      <c r="X27" s="24">
        <f t="shared" si="10"/>
        <v>0.35294117647058826</v>
      </c>
      <c r="Y27" s="24">
        <f t="shared" si="10"/>
        <v>0.58823529411764708</v>
      </c>
    </row>
    <row r="28" spans="1:25" x14ac:dyDescent="0.15">
      <c r="A28" s="16" t="s">
        <v>63</v>
      </c>
      <c r="B28" s="17">
        <v>3175</v>
      </c>
      <c r="C28" s="17">
        <v>557</v>
      </c>
      <c r="D28" s="17">
        <v>1957</v>
      </c>
      <c r="E28" s="17">
        <v>661</v>
      </c>
      <c r="F28" s="18"/>
      <c r="G28" s="12" t="s">
        <v>10</v>
      </c>
      <c r="H28" s="19" t="s">
        <v>68</v>
      </c>
      <c r="I28" s="17">
        <f t="shared" si="7"/>
        <v>1068</v>
      </c>
      <c r="J28" s="17">
        <f t="shared" si="7"/>
        <v>132</v>
      </c>
      <c r="K28" s="17">
        <f t="shared" si="7"/>
        <v>519</v>
      </c>
      <c r="L28" s="17">
        <f t="shared" si="7"/>
        <v>417</v>
      </c>
      <c r="M28" s="20">
        <f t="shared" si="3"/>
        <v>0.12359550561797752</v>
      </c>
      <c r="N28" s="20">
        <f t="shared" si="4"/>
        <v>0.4859550561797753</v>
      </c>
      <c r="O28" s="20">
        <f t="shared" si="5"/>
        <v>0.3904494382022472</v>
      </c>
      <c r="Q28" s="55" t="s">
        <v>48</v>
      </c>
      <c r="R28" s="56" t="s">
        <v>51</v>
      </c>
      <c r="S28" s="49">
        <f t="shared" si="12"/>
        <v>37</v>
      </c>
      <c r="T28" s="49">
        <f t="shared" si="12"/>
        <v>0</v>
      </c>
      <c r="U28" s="49">
        <f t="shared" si="12"/>
        <v>7</v>
      </c>
      <c r="V28" s="49">
        <f t="shared" si="12"/>
        <v>30</v>
      </c>
      <c r="W28" s="24">
        <f t="shared" si="10"/>
        <v>0</v>
      </c>
      <c r="X28" s="24">
        <f t="shared" si="10"/>
        <v>0.1891891891891892</v>
      </c>
      <c r="Y28" s="24">
        <f t="shared" si="10"/>
        <v>0.81081081081081086</v>
      </c>
    </row>
    <row r="29" spans="1:25" x14ac:dyDescent="0.15">
      <c r="A29" s="16" t="s">
        <v>65</v>
      </c>
      <c r="B29" s="17">
        <v>1447</v>
      </c>
      <c r="C29" s="17">
        <v>143</v>
      </c>
      <c r="D29" s="17">
        <v>744</v>
      </c>
      <c r="E29" s="17">
        <v>560</v>
      </c>
      <c r="F29" s="18"/>
      <c r="G29" s="12" t="s">
        <v>10</v>
      </c>
      <c r="H29" s="19" t="s">
        <v>71</v>
      </c>
      <c r="I29" s="17">
        <f t="shared" si="7"/>
        <v>1708</v>
      </c>
      <c r="J29" s="17">
        <f t="shared" si="7"/>
        <v>276</v>
      </c>
      <c r="K29" s="17">
        <f t="shared" si="7"/>
        <v>949</v>
      </c>
      <c r="L29" s="17">
        <f t="shared" si="7"/>
        <v>483</v>
      </c>
      <c r="M29" s="20">
        <f t="shared" si="3"/>
        <v>0.16159250585480095</v>
      </c>
      <c r="N29" s="20">
        <f t="shared" si="4"/>
        <v>0.55562060889929743</v>
      </c>
      <c r="O29" s="20">
        <f t="shared" si="5"/>
        <v>0.28278688524590162</v>
      </c>
      <c r="Q29" s="55" t="s">
        <v>48</v>
      </c>
      <c r="R29" s="56" t="s">
        <v>53</v>
      </c>
      <c r="S29" s="49">
        <f t="shared" si="12"/>
        <v>108</v>
      </c>
      <c r="T29" s="49">
        <f t="shared" si="12"/>
        <v>0</v>
      </c>
      <c r="U29" s="49">
        <f t="shared" si="12"/>
        <v>39</v>
      </c>
      <c r="V29" s="49">
        <f t="shared" si="12"/>
        <v>69</v>
      </c>
      <c r="W29" s="24">
        <f t="shared" si="10"/>
        <v>0</v>
      </c>
      <c r="X29" s="24">
        <f t="shared" si="10"/>
        <v>0.3611111111111111</v>
      </c>
      <c r="Y29" s="24">
        <f t="shared" si="10"/>
        <v>0.63888888888888884</v>
      </c>
    </row>
    <row r="30" spans="1:25" x14ac:dyDescent="0.15">
      <c r="A30" s="16" t="s">
        <v>66</v>
      </c>
      <c r="B30" s="17">
        <v>1252</v>
      </c>
      <c r="C30" s="17">
        <v>195</v>
      </c>
      <c r="D30" s="17">
        <v>703</v>
      </c>
      <c r="E30" s="17">
        <v>354</v>
      </c>
      <c r="F30" s="18"/>
      <c r="G30" s="12" t="s">
        <v>10</v>
      </c>
      <c r="H30" s="41" t="s">
        <v>26</v>
      </c>
      <c r="I30" s="66">
        <f>S14</f>
        <v>625</v>
      </c>
      <c r="J30" s="66">
        <f>T14</f>
        <v>77</v>
      </c>
      <c r="K30" s="66">
        <f>U14</f>
        <v>348</v>
      </c>
      <c r="L30" s="66">
        <f>V14</f>
        <v>200</v>
      </c>
      <c r="M30" s="47">
        <f t="shared" si="3"/>
        <v>0.1232</v>
      </c>
      <c r="N30" s="47">
        <f t="shared" si="4"/>
        <v>0.55679999999999996</v>
      </c>
      <c r="O30" s="47">
        <f t="shared" si="5"/>
        <v>0.32</v>
      </c>
      <c r="Q30" s="55" t="s">
        <v>48</v>
      </c>
      <c r="R30" s="56" t="s">
        <v>56</v>
      </c>
      <c r="S30" s="49">
        <f t="shared" si="12"/>
        <v>228</v>
      </c>
      <c r="T30" s="49">
        <f t="shared" si="12"/>
        <v>16</v>
      </c>
      <c r="U30" s="49">
        <f t="shared" si="12"/>
        <v>98</v>
      </c>
      <c r="V30" s="49">
        <f t="shared" si="12"/>
        <v>114</v>
      </c>
      <c r="W30" s="24">
        <f t="shared" si="10"/>
        <v>7.0175438596491224E-2</v>
      </c>
      <c r="X30" s="24">
        <f t="shared" si="10"/>
        <v>0.42982456140350878</v>
      </c>
      <c r="Y30" s="24">
        <f t="shared" si="10"/>
        <v>0.5</v>
      </c>
    </row>
    <row r="31" spans="1:25" x14ac:dyDescent="0.15">
      <c r="A31" s="16" t="s">
        <v>68</v>
      </c>
      <c r="B31" s="17">
        <v>1068</v>
      </c>
      <c r="C31" s="17">
        <v>132</v>
      </c>
      <c r="D31" s="17">
        <v>519</v>
      </c>
      <c r="E31" s="17">
        <v>417</v>
      </c>
      <c r="F31" s="18"/>
      <c r="G31" s="12" t="s">
        <v>10</v>
      </c>
      <c r="H31" s="19" t="s">
        <v>74</v>
      </c>
      <c r="I31" s="17">
        <f t="shared" ref="I31:L33" si="13">B34</f>
        <v>1083</v>
      </c>
      <c r="J31" s="17">
        <f t="shared" si="13"/>
        <v>199</v>
      </c>
      <c r="K31" s="17">
        <f t="shared" si="13"/>
        <v>695</v>
      </c>
      <c r="L31" s="17">
        <f t="shared" si="13"/>
        <v>189</v>
      </c>
      <c r="M31" s="20">
        <f t="shared" si="3"/>
        <v>0.18374884579870729</v>
      </c>
      <c r="N31" s="20">
        <f t="shared" si="4"/>
        <v>0.64173591874422897</v>
      </c>
      <c r="O31" s="20">
        <f t="shared" si="5"/>
        <v>0.17451523545706371</v>
      </c>
      <c r="Q31" s="55" t="s">
        <v>48</v>
      </c>
      <c r="R31" s="56" t="s">
        <v>58</v>
      </c>
      <c r="S31" s="49">
        <f t="shared" si="12"/>
        <v>69</v>
      </c>
      <c r="T31" s="49">
        <f t="shared" si="12"/>
        <v>3</v>
      </c>
      <c r="U31" s="49">
        <f t="shared" si="12"/>
        <v>19</v>
      </c>
      <c r="V31" s="49">
        <f t="shared" si="12"/>
        <v>47</v>
      </c>
      <c r="W31" s="24">
        <f t="shared" si="10"/>
        <v>4.3478260869565216E-2</v>
      </c>
      <c r="X31" s="24">
        <f t="shared" si="10"/>
        <v>0.27536231884057971</v>
      </c>
      <c r="Y31" s="24">
        <f t="shared" si="10"/>
        <v>0.6811594202898551</v>
      </c>
    </row>
    <row r="32" spans="1:25" x14ac:dyDescent="0.15">
      <c r="A32" s="16" t="s">
        <v>71</v>
      </c>
      <c r="B32" s="17">
        <v>1708</v>
      </c>
      <c r="C32" s="17">
        <v>276</v>
      </c>
      <c r="D32" s="17">
        <v>949</v>
      </c>
      <c r="E32" s="17">
        <v>483</v>
      </c>
      <c r="F32" s="18"/>
      <c r="G32" s="12" t="s">
        <v>10</v>
      </c>
      <c r="H32" s="19" t="s">
        <v>76</v>
      </c>
      <c r="I32" s="17">
        <f t="shared" si="13"/>
        <v>1703</v>
      </c>
      <c r="J32" s="17">
        <f t="shared" si="13"/>
        <v>248</v>
      </c>
      <c r="K32" s="17">
        <f t="shared" si="13"/>
        <v>914</v>
      </c>
      <c r="L32" s="17">
        <f t="shared" si="13"/>
        <v>541</v>
      </c>
      <c r="M32" s="20">
        <f t="shared" si="3"/>
        <v>0.14562536699941281</v>
      </c>
      <c r="N32" s="20">
        <f t="shared" si="4"/>
        <v>0.53669994128009391</v>
      </c>
      <c r="O32" s="20">
        <f t="shared" si="5"/>
        <v>0.31767469172049323</v>
      </c>
      <c r="Q32" s="55" t="s">
        <v>48</v>
      </c>
      <c r="R32" s="56" t="s">
        <v>60</v>
      </c>
      <c r="S32" s="49">
        <f t="shared" si="12"/>
        <v>27</v>
      </c>
      <c r="T32" s="49">
        <f t="shared" si="12"/>
        <v>0</v>
      </c>
      <c r="U32" s="49">
        <f t="shared" si="12"/>
        <v>8</v>
      </c>
      <c r="V32" s="49">
        <f t="shared" si="12"/>
        <v>19</v>
      </c>
      <c r="W32" s="24">
        <f t="shared" si="10"/>
        <v>0</v>
      </c>
      <c r="X32" s="24">
        <f t="shared" si="10"/>
        <v>0.29629629629629628</v>
      </c>
      <c r="Y32" s="24">
        <f t="shared" si="10"/>
        <v>0.70370370370370372</v>
      </c>
    </row>
    <row r="33" spans="1:25" x14ac:dyDescent="0.15">
      <c r="A33" s="16" t="s">
        <v>26</v>
      </c>
      <c r="B33" s="17">
        <v>580</v>
      </c>
      <c r="C33" s="17">
        <v>75</v>
      </c>
      <c r="D33" s="17">
        <v>329</v>
      </c>
      <c r="E33" s="17">
        <v>176</v>
      </c>
      <c r="F33" s="18"/>
      <c r="G33" s="12" t="s">
        <v>10</v>
      </c>
      <c r="H33" s="19" t="s">
        <v>77</v>
      </c>
      <c r="I33" s="17">
        <f t="shared" si="13"/>
        <v>2088</v>
      </c>
      <c r="J33" s="17">
        <f t="shared" si="13"/>
        <v>371</v>
      </c>
      <c r="K33" s="17">
        <f t="shared" si="13"/>
        <v>1146</v>
      </c>
      <c r="L33" s="17">
        <f t="shared" si="13"/>
        <v>571</v>
      </c>
      <c r="M33" s="20">
        <f t="shared" si="3"/>
        <v>0.17768199233716475</v>
      </c>
      <c r="N33" s="20">
        <f t="shared" si="4"/>
        <v>0.54885057471264365</v>
      </c>
      <c r="O33" s="20">
        <f t="shared" si="5"/>
        <v>0.27346743295019155</v>
      </c>
      <c r="Q33" s="55" t="s">
        <v>48</v>
      </c>
      <c r="R33" s="56" t="s">
        <v>62</v>
      </c>
      <c r="S33" s="49">
        <f t="shared" si="12"/>
        <v>23</v>
      </c>
      <c r="T33" s="49">
        <f t="shared" si="12"/>
        <v>0</v>
      </c>
      <c r="U33" s="49">
        <f t="shared" si="12"/>
        <v>11</v>
      </c>
      <c r="V33" s="49">
        <f t="shared" si="12"/>
        <v>12</v>
      </c>
      <c r="W33" s="24">
        <f t="shared" si="10"/>
        <v>0</v>
      </c>
      <c r="X33" s="24">
        <f t="shared" si="10"/>
        <v>0.47826086956521741</v>
      </c>
      <c r="Y33" s="24">
        <f t="shared" si="10"/>
        <v>0.52173913043478259</v>
      </c>
    </row>
    <row r="34" spans="1:25" x14ac:dyDescent="0.15">
      <c r="A34" s="16" t="s">
        <v>74</v>
      </c>
      <c r="B34" s="17">
        <v>1083</v>
      </c>
      <c r="C34" s="17">
        <v>199</v>
      </c>
      <c r="D34" s="17">
        <v>695</v>
      </c>
      <c r="E34" s="17">
        <v>189</v>
      </c>
      <c r="F34" s="18"/>
      <c r="G34" s="12" t="s">
        <v>10</v>
      </c>
      <c r="H34" s="19" t="s">
        <v>79</v>
      </c>
      <c r="I34" s="17">
        <f t="shared" ref="I34:L44" si="14">B38</f>
        <v>1373</v>
      </c>
      <c r="J34" s="17">
        <f t="shared" si="14"/>
        <v>222</v>
      </c>
      <c r="K34" s="17">
        <f t="shared" si="14"/>
        <v>829</v>
      </c>
      <c r="L34" s="17">
        <f t="shared" si="14"/>
        <v>322</v>
      </c>
      <c r="M34" s="20">
        <f t="shared" si="3"/>
        <v>0.1616897305171158</v>
      </c>
      <c r="N34" s="20">
        <f t="shared" si="4"/>
        <v>0.60378732702112159</v>
      </c>
      <c r="O34" s="20">
        <f t="shared" si="5"/>
        <v>0.23452294246176256</v>
      </c>
      <c r="Q34" s="55" t="s">
        <v>48</v>
      </c>
      <c r="R34" s="58" t="s">
        <v>349</v>
      </c>
      <c r="S34" s="59">
        <f>SUM(S27:S33)</f>
        <v>509</v>
      </c>
      <c r="T34" s="59">
        <f>SUM(T27:T33)</f>
        <v>20</v>
      </c>
      <c r="U34" s="59">
        <f>SUM(U27:U33)</f>
        <v>188</v>
      </c>
      <c r="V34" s="59">
        <f>SUM(V27:V33)</f>
        <v>301</v>
      </c>
      <c r="W34" s="60">
        <f t="shared" si="10"/>
        <v>3.9292730844793712E-2</v>
      </c>
      <c r="X34" s="60">
        <f t="shared" si="10"/>
        <v>0.36935166994106089</v>
      </c>
      <c r="Y34" s="60">
        <f t="shared" si="10"/>
        <v>0.59135559921414538</v>
      </c>
    </row>
    <row r="35" spans="1:25" x14ac:dyDescent="0.15">
      <c r="A35" s="16" t="s">
        <v>76</v>
      </c>
      <c r="B35" s="17">
        <v>1703</v>
      </c>
      <c r="C35" s="17">
        <v>248</v>
      </c>
      <c r="D35" s="17">
        <v>914</v>
      </c>
      <c r="E35" s="17">
        <v>541</v>
      </c>
      <c r="F35" s="18"/>
      <c r="G35" s="12" t="s">
        <v>10</v>
      </c>
      <c r="H35" s="19" t="s">
        <v>81</v>
      </c>
      <c r="I35" s="17">
        <f t="shared" si="14"/>
        <v>1868</v>
      </c>
      <c r="J35" s="17">
        <f t="shared" si="14"/>
        <v>369</v>
      </c>
      <c r="K35" s="17">
        <f t="shared" si="14"/>
        <v>1149</v>
      </c>
      <c r="L35" s="17">
        <f t="shared" si="14"/>
        <v>350</v>
      </c>
      <c r="M35" s="20">
        <f t="shared" si="3"/>
        <v>0.1975374732334047</v>
      </c>
      <c r="N35" s="20">
        <f t="shared" si="4"/>
        <v>0.61509635974304067</v>
      </c>
      <c r="O35" s="20">
        <f t="shared" si="5"/>
        <v>0.1873661670235546</v>
      </c>
    </row>
    <row r="36" spans="1:25" ht="14.25" thickBot="1" x14ac:dyDescent="0.2">
      <c r="A36" s="16" t="s">
        <v>77</v>
      </c>
      <c r="B36" s="17">
        <v>2088</v>
      </c>
      <c r="C36" s="17">
        <v>371</v>
      </c>
      <c r="D36" s="17">
        <v>1146</v>
      </c>
      <c r="E36" s="17">
        <v>571</v>
      </c>
      <c r="F36" s="18"/>
      <c r="G36" s="12" t="s">
        <v>10</v>
      </c>
      <c r="H36" s="19" t="s">
        <v>83</v>
      </c>
      <c r="I36" s="17">
        <f t="shared" si="14"/>
        <v>1771</v>
      </c>
      <c r="J36" s="17">
        <f t="shared" si="14"/>
        <v>305</v>
      </c>
      <c r="K36" s="17">
        <f t="shared" si="14"/>
        <v>901</v>
      </c>
      <c r="L36" s="17">
        <f t="shared" si="14"/>
        <v>565</v>
      </c>
      <c r="M36" s="20">
        <f t="shared" si="3"/>
        <v>0.17221908526256352</v>
      </c>
      <c r="N36" s="20">
        <f t="shared" si="4"/>
        <v>0.5087521174477696</v>
      </c>
      <c r="O36" s="20">
        <f t="shared" si="5"/>
        <v>0.31902879728966688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45</v>
      </c>
      <c r="C37" s="17">
        <v>2</v>
      </c>
      <c r="D37" s="17">
        <v>19</v>
      </c>
      <c r="E37" s="17">
        <v>24</v>
      </c>
      <c r="F37" s="18"/>
      <c r="G37" s="12" t="s">
        <v>10</v>
      </c>
      <c r="H37" s="19" t="s">
        <v>85</v>
      </c>
      <c r="I37" s="17">
        <f t="shared" si="14"/>
        <v>1539</v>
      </c>
      <c r="J37" s="17">
        <f t="shared" si="14"/>
        <v>199</v>
      </c>
      <c r="K37" s="17">
        <f t="shared" si="14"/>
        <v>770</v>
      </c>
      <c r="L37" s="17">
        <f t="shared" si="14"/>
        <v>570</v>
      </c>
      <c r="M37" s="20">
        <f t="shared" si="3"/>
        <v>0.12930474333983105</v>
      </c>
      <c r="N37" s="20">
        <f t="shared" si="4"/>
        <v>0.50032488628979854</v>
      </c>
      <c r="O37" s="20">
        <f t="shared" si="5"/>
        <v>0.37037037037037035</v>
      </c>
      <c r="Q37" s="63" t="s">
        <v>69</v>
      </c>
      <c r="R37" s="64" t="s">
        <v>70</v>
      </c>
      <c r="S37" s="49">
        <f t="shared" ref="S37:V52" si="15">B95</f>
        <v>142</v>
      </c>
      <c r="T37" s="49">
        <f t="shared" si="15"/>
        <v>12</v>
      </c>
      <c r="U37" s="49">
        <f t="shared" si="15"/>
        <v>77</v>
      </c>
      <c r="V37" s="49">
        <f t="shared" si="15"/>
        <v>53</v>
      </c>
      <c r="W37" s="24">
        <f t="shared" ref="W37:Y81" si="16">T37/$S37</f>
        <v>8.4507042253521125E-2</v>
      </c>
      <c r="X37" s="24">
        <f t="shared" si="16"/>
        <v>0.54225352112676062</v>
      </c>
      <c r="Y37" s="24">
        <f t="shared" si="16"/>
        <v>0.37323943661971831</v>
      </c>
    </row>
    <row r="38" spans="1:25" x14ac:dyDescent="0.15">
      <c r="A38" s="16" t="s">
        <v>79</v>
      </c>
      <c r="B38" s="17">
        <v>1373</v>
      </c>
      <c r="C38" s="17">
        <v>222</v>
      </c>
      <c r="D38" s="17">
        <v>829</v>
      </c>
      <c r="E38" s="17">
        <v>322</v>
      </c>
      <c r="F38" s="18"/>
      <c r="G38" s="12" t="s">
        <v>10</v>
      </c>
      <c r="H38" s="19" t="s">
        <v>87</v>
      </c>
      <c r="I38" s="17">
        <f t="shared" si="14"/>
        <v>5401</v>
      </c>
      <c r="J38" s="17">
        <f t="shared" si="14"/>
        <v>1084</v>
      </c>
      <c r="K38" s="17">
        <f t="shared" si="14"/>
        <v>3223</v>
      </c>
      <c r="L38" s="17">
        <f t="shared" si="14"/>
        <v>1094</v>
      </c>
      <c r="M38" s="20">
        <f t="shared" si="3"/>
        <v>0.20070357341233105</v>
      </c>
      <c r="N38" s="20">
        <f t="shared" si="4"/>
        <v>0.59674134419551939</v>
      </c>
      <c r="O38" s="20">
        <f t="shared" si="5"/>
        <v>0.20255508239214962</v>
      </c>
      <c r="Q38" s="65" t="s">
        <v>69</v>
      </c>
      <c r="R38" s="64" t="s">
        <v>72</v>
      </c>
      <c r="S38" s="49">
        <f t="shared" si="15"/>
        <v>82</v>
      </c>
      <c r="T38" s="49">
        <f t="shared" si="15"/>
        <v>9</v>
      </c>
      <c r="U38" s="49">
        <f t="shared" si="15"/>
        <v>43</v>
      </c>
      <c r="V38" s="49">
        <f t="shared" si="15"/>
        <v>30</v>
      </c>
      <c r="W38" s="24">
        <f t="shared" si="16"/>
        <v>0.10975609756097561</v>
      </c>
      <c r="X38" s="24">
        <f t="shared" si="16"/>
        <v>0.52439024390243905</v>
      </c>
      <c r="Y38" s="24">
        <f t="shared" si="16"/>
        <v>0.36585365853658536</v>
      </c>
    </row>
    <row r="39" spans="1:25" x14ac:dyDescent="0.15">
      <c r="A39" s="16" t="s">
        <v>81</v>
      </c>
      <c r="B39" s="17">
        <v>1868</v>
      </c>
      <c r="C39" s="17">
        <v>369</v>
      </c>
      <c r="D39" s="17">
        <v>1149</v>
      </c>
      <c r="E39" s="17">
        <v>350</v>
      </c>
      <c r="F39" s="18"/>
      <c r="G39" s="12" t="s">
        <v>10</v>
      </c>
      <c r="H39" s="19" t="s">
        <v>89</v>
      </c>
      <c r="I39" s="17">
        <f t="shared" si="14"/>
        <v>1408</v>
      </c>
      <c r="J39" s="17">
        <f t="shared" si="14"/>
        <v>180</v>
      </c>
      <c r="K39" s="17">
        <f t="shared" si="14"/>
        <v>714</v>
      </c>
      <c r="L39" s="17">
        <f t="shared" si="14"/>
        <v>514</v>
      </c>
      <c r="M39" s="20">
        <f t="shared" si="3"/>
        <v>0.12784090909090909</v>
      </c>
      <c r="N39" s="20">
        <f t="shared" si="4"/>
        <v>0.50710227272727271</v>
      </c>
      <c r="O39" s="20">
        <f t="shared" si="5"/>
        <v>0.36505681818181818</v>
      </c>
      <c r="Q39" s="65" t="s">
        <v>69</v>
      </c>
      <c r="R39" s="64" t="s">
        <v>73</v>
      </c>
      <c r="S39" s="49">
        <f t="shared" si="15"/>
        <v>106</v>
      </c>
      <c r="T39" s="49">
        <f t="shared" si="15"/>
        <v>15</v>
      </c>
      <c r="U39" s="49">
        <f t="shared" si="15"/>
        <v>61</v>
      </c>
      <c r="V39" s="49">
        <f t="shared" si="15"/>
        <v>30</v>
      </c>
      <c r="W39" s="24">
        <f t="shared" si="16"/>
        <v>0.14150943396226415</v>
      </c>
      <c r="X39" s="24">
        <f t="shared" si="16"/>
        <v>0.57547169811320753</v>
      </c>
      <c r="Y39" s="24">
        <f t="shared" si="16"/>
        <v>0.28301886792452829</v>
      </c>
    </row>
    <row r="40" spans="1:25" x14ac:dyDescent="0.15">
      <c r="A40" s="16" t="s">
        <v>83</v>
      </c>
      <c r="B40" s="17">
        <v>1771</v>
      </c>
      <c r="C40" s="17">
        <v>305</v>
      </c>
      <c r="D40" s="17">
        <v>901</v>
      </c>
      <c r="E40" s="17">
        <v>565</v>
      </c>
      <c r="F40" s="18"/>
      <c r="G40" s="12" t="s">
        <v>10</v>
      </c>
      <c r="H40" s="19" t="s">
        <v>91</v>
      </c>
      <c r="I40" s="17">
        <f t="shared" si="14"/>
        <v>513</v>
      </c>
      <c r="J40" s="17">
        <f t="shared" si="14"/>
        <v>21</v>
      </c>
      <c r="K40" s="17">
        <f t="shared" si="14"/>
        <v>208</v>
      </c>
      <c r="L40" s="17">
        <f t="shared" si="14"/>
        <v>284</v>
      </c>
      <c r="M40" s="20">
        <f t="shared" si="3"/>
        <v>4.0935672514619881E-2</v>
      </c>
      <c r="N40" s="20">
        <f t="shared" si="4"/>
        <v>0.40545808966861596</v>
      </c>
      <c r="O40" s="20">
        <f t="shared" si="5"/>
        <v>0.5536062378167641</v>
      </c>
      <c r="Q40" s="65" t="s">
        <v>69</v>
      </c>
      <c r="R40" s="64" t="s">
        <v>75</v>
      </c>
      <c r="S40" s="49">
        <f t="shared" si="15"/>
        <v>42</v>
      </c>
      <c r="T40" s="49">
        <f t="shared" si="15"/>
        <v>0</v>
      </c>
      <c r="U40" s="49">
        <f t="shared" si="15"/>
        <v>9</v>
      </c>
      <c r="V40" s="49">
        <f t="shared" si="15"/>
        <v>33</v>
      </c>
      <c r="W40" s="24">
        <f t="shared" si="16"/>
        <v>0</v>
      </c>
      <c r="X40" s="24">
        <f t="shared" si="16"/>
        <v>0.21428571428571427</v>
      </c>
      <c r="Y40" s="24">
        <f t="shared" si="16"/>
        <v>0.7857142857142857</v>
      </c>
    </row>
    <row r="41" spans="1:25" x14ac:dyDescent="0.15">
      <c r="A41" s="16" t="s">
        <v>85</v>
      </c>
      <c r="B41" s="17">
        <v>1539</v>
      </c>
      <c r="C41" s="17">
        <v>199</v>
      </c>
      <c r="D41" s="17">
        <v>770</v>
      </c>
      <c r="E41" s="17">
        <v>570</v>
      </c>
      <c r="F41" s="18"/>
      <c r="G41" s="12" t="s">
        <v>10</v>
      </c>
      <c r="H41" s="19" t="s">
        <v>93</v>
      </c>
      <c r="I41" s="17">
        <f t="shared" si="14"/>
        <v>587</v>
      </c>
      <c r="J41" s="17">
        <f t="shared" si="14"/>
        <v>48</v>
      </c>
      <c r="K41" s="17">
        <f t="shared" si="14"/>
        <v>276</v>
      </c>
      <c r="L41" s="17">
        <f t="shared" si="14"/>
        <v>263</v>
      </c>
      <c r="M41" s="20">
        <f t="shared" si="3"/>
        <v>8.1771720613287899E-2</v>
      </c>
      <c r="N41" s="20">
        <f t="shared" si="4"/>
        <v>0.47018739352640543</v>
      </c>
      <c r="O41" s="20">
        <f t="shared" si="5"/>
        <v>0.44804088586030666</v>
      </c>
      <c r="Q41" s="65" t="s">
        <v>69</v>
      </c>
      <c r="R41" s="64" t="s">
        <v>12</v>
      </c>
      <c r="S41" s="49">
        <f t="shared" si="15"/>
        <v>283</v>
      </c>
      <c r="T41" s="49">
        <f t="shared" si="15"/>
        <v>29</v>
      </c>
      <c r="U41" s="49">
        <f t="shared" si="15"/>
        <v>140</v>
      </c>
      <c r="V41" s="49">
        <f t="shared" si="15"/>
        <v>114</v>
      </c>
      <c r="W41" s="24">
        <f t="shared" si="16"/>
        <v>0.10247349823321555</v>
      </c>
      <c r="X41" s="24">
        <f t="shared" si="16"/>
        <v>0.49469964664310956</v>
      </c>
      <c r="Y41" s="24">
        <f t="shared" si="16"/>
        <v>0.40282685512367489</v>
      </c>
    </row>
    <row r="42" spans="1:25" x14ac:dyDescent="0.15">
      <c r="A42" s="16" t="s">
        <v>87</v>
      </c>
      <c r="B42" s="17">
        <v>5401</v>
      </c>
      <c r="C42" s="17">
        <v>1084</v>
      </c>
      <c r="D42" s="17">
        <v>3223</v>
      </c>
      <c r="E42" s="17">
        <v>1094</v>
      </c>
      <c r="F42" s="18"/>
      <c r="G42" s="12" t="s">
        <v>10</v>
      </c>
      <c r="H42" s="19" t="s">
        <v>95</v>
      </c>
      <c r="I42" s="17">
        <f t="shared" si="14"/>
        <v>1087</v>
      </c>
      <c r="J42" s="17">
        <f t="shared" si="14"/>
        <v>190</v>
      </c>
      <c r="K42" s="17">
        <f t="shared" si="14"/>
        <v>576</v>
      </c>
      <c r="L42" s="17">
        <f t="shared" si="14"/>
        <v>321</v>
      </c>
      <c r="M42" s="20">
        <f t="shared" si="3"/>
        <v>0.17479300827966882</v>
      </c>
      <c r="N42" s="20">
        <f t="shared" si="4"/>
        <v>0.52989880404783807</v>
      </c>
      <c r="O42" s="20">
        <f t="shared" si="5"/>
        <v>0.29530818767249312</v>
      </c>
      <c r="Q42" s="65" t="s">
        <v>69</v>
      </c>
      <c r="R42" s="64" t="s">
        <v>78</v>
      </c>
      <c r="S42" s="49">
        <f t="shared" si="15"/>
        <v>51</v>
      </c>
      <c r="T42" s="49">
        <f t="shared" si="15"/>
        <v>0</v>
      </c>
      <c r="U42" s="49">
        <f t="shared" si="15"/>
        <v>23</v>
      </c>
      <c r="V42" s="49">
        <f t="shared" si="15"/>
        <v>28</v>
      </c>
      <c r="W42" s="24">
        <f t="shared" si="16"/>
        <v>0</v>
      </c>
      <c r="X42" s="24">
        <f t="shared" si="16"/>
        <v>0.45098039215686275</v>
      </c>
      <c r="Y42" s="24">
        <f t="shared" si="16"/>
        <v>0.5490196078431373</v>
      </c>
    </row>
    <row r="43" spans="1:25" x14ac:dyDescent="0.15">
      <c r="A43" s="16" t="s">
        <v>89</v>
      </c>
      <c r="B43" s="26">
        <v>1408</v>
      </c>
      <c r="C43" s="26">
        <v>180</v>
      </c>
      <c r="D43" s="26">
        <v>714</v>
      </c>
      <c r="E43" s="26">
        <v>514</v>
      </c>
      <c r="F43" s="27"/>
      <c r="G43" s="12" t="s">
        <v>10</v>
      </c>
      <c r="H43" s="19" t="s">
        <v>97</v>
      </c>
      <c r="I43" s="17">
        <f t="shared" si="14"/>
        <v>210</v>
      </c>
      <c r="J43" s="17">
        <f t="shared" si="14"/>
        <v>13</v>
      </c>
      <c r="K43" s="17">
        <f t="shared" si="14"/>
        <v>103</v>
      </c>
      <c r="L43" s="17">
        <f t="shared" si="14"/>
        <v>94</v>
      </c>
      <c r="M43" s="20">
        <f t="shared" si="3"/>
        <v>6.1904761904761907E-2</v>
      </c>
      <c r="N43" s="20">
        <f t="shared" si="4"/>
        <v>0.49047619047619045</v>
      </c>
      <c r="O43" s="20">
        <f t="shared" si="5"/>
        <v>0.44761904761904764</v>
      </c>
      <c r="Q43" s="65" t="s">
        <v>69</v>
      </c>
      <c r="R43" s="64" t="s">
        <v>80</v>
      </c>
      <c r="S43" s="49">
        <f t="shared" si="15"/>
        <v>37</v>
      </c>
      <c r="T43" s="49">
        <f t="shared" si="15"/>
        <v>3</v>
      </c>
      <c r="U43" s="49">
        <f t="shared" si="15"/>
        <v>8</v>
      </c>
      <c r="V43" s="49">
        <f t="shared" si="15"/>
        <v>26</v>
      </c>
      <c r="W43" s="24">
        <f t="shared" si="16"/>
        <v>8.1081081081081086E-2</v>
      </c>
      <c r="X43" s="24">
        <f t="shared" si="16"/>
        <v>0.21621621621621623</v>
      </c>
      <c r="Y43" s="24">
        <f t="shared" si="16"/>
        <v>0.70270270270270274</v>
      </c>
    </row>
    <row r="44" spans="1:25" x14ac:dyDescent="0.15">
      <c r="A44" s="16" t="s">
        <v>91</v>
      </c>
      <c r="B44" s="26">
        <v>513</v>
      </c>
      <c r="C44" s="26">
        <v>21</v>
      </c>
      <c r="D44" s="26">
        <v>208</v>
      </c>
      <c r="E44" s="26">
        <v>284</v>
      </c>
      <c r="F44" s="18"/>
      <c r="G44" s="12" t="s">
        <v>10</v>
      </c>
      <c r="H44" s="19" t="s">
        <v>99</v>
      </c>
      <c r="I44" s="17">
        <f t="shared" si="14"/>
        <v>846</v>
      </c>
      <c r="J44" s="17">
        <f t="shared" si="14"/>
        <v>82</v>
      </c>
      <c r="K44" s="17">
        <f t="shared" si="14"/>
        <v>450</v>
      </c>
      <c r="L44" s="17">
        <f t="shared" si="14"/>
        <v>314</v>
      </c>
      <c r="M44" s="20">
        <f t="shared" si="3"/>
        <v>9.6926713947990545E-2</v>
      </c>
      <c r="N44" s="20">
        <f t="shared" si="4"/>
        <v>0.53191489361702127</v>
      </c>
      <c r="O44" s="20">
        <f t="shared" si="5"/>
        <v>0.37115839243498816</v>
      </c>
      <c r="Q44" s="65" t="s">
        <v>69</v>
      </c>
      <c r="R44" s="64" t="s">
        <v>82</v>
      </c>
      <c r="S44" s="49">
        <f t="shared" si="15"/>
        <v>28</v>
      </c>
      <c r="T44" s="49">
        <f t="shared" si="15"/>
        <v>0</v>
      </c>
      <c r="U44" s="49">
        <f t="shared" si="15"/>
        <v>10</v>
      </c>
      <c r="V44" s="49">
        <f t="shared" si="15"/>
        <v>18</v>
      </c>
      <c r="W44" s="24">
        <f t="shared" si="16"/>
        <v>0</v>
      </c>
      <c r="X44" s="24">
        <f t="shared" si="16"/>
        <v>0.35714285714285715</v>
      </c>
      <c r="Y44" s="24">
        <f t="shared" si="16"/>
        <v>0.6428571428571429</v>
      </c>
    </row>
    <row r="45" spans="1:25" x14ac:dyDescent="0.15">
      <c r="A45" s="16" t="s">
        <v>93</v>
      </c>
      <c r="B45" s="26">
        <v>587</v>
      </c>
      <c r="C45" s="26">
        <v>48</v>
      </c>
      <c r="D45" s="26">
        <v>276</v>
      </c>
      <c r="E45" s="26">
        <v>263</v>
      </c>
      <c r="F45" s="18"/>
      <c r="G45" s="12" t="s">
        <v>10</v>
      </c>
      <c r="H45" s="67" t="s">
        <v>37</v>
      </c>
      <c r="I45" s="68">
        <f>S17</f>
        <v>2646</v>
      </c>
      <c r="J45" s="68">
        <f>T17</f>
        <v>347</v>
      </c>
      <c r="K45" s="68">
        <f>U17</f>
        <v>1374</v>
      </c>
      <c r="L45" s="68">
        <f>V17</f>
        <v>925</v>
      </c>
      <c r="M45" s="69">
        <f t="shared" si="3"/>
        <v>0.13114134542705971</v>
      </c>
      <c r="N45" s="69">
        <f t="shared" si="4"/>
        <v>0.51927437641723351</v>
      </c>
      <c r="O45" s="69">
        <f t="shared" si="5"/>
        <v>0.34958427815570675</v>
      </c>
      <c r="Q45" s="65" t="s">
        <v>69</v>
      </c>
      <c r="R45" s="64" t="s">
        <v>84</v>
      </c>
      <c r="S45" s="49">
        <f t="shared" si="15"/>
        <v>15</v>
      </c>
      <c r="T45" s="49">
        <f t="shared" si="15"/>
        <v>0</v>
      </c>
      <c r="U45" s="49">
        <f t="shared" si="15"/>
        <v>4</v>
      </c>
      <c r="V45" s="49">
        <f t="shared" si="15"/>
        <v>11</v>
      </c>
      <c r="W45" s="24">
        <f t="shared" si="16"/>
        <v>0</v>
      </c>
      <c r="X45" s="24">
        <f t="shared" si="16"/>
        <v>0.26666666666666666</v>
      </c>
      <c r="Y45" s="24">
        <f t="shared" si="16"/>
        <v>0.73333333333333328</v>
      </c>
    </row>
    <row r="46" spans="1:25" x14ac:dyDescent="0.15">
      <c r="A46" s="16" t="s">
        <v>95</v>
      </c>
      <c r="B46" s="26">
        <v>1087</v>
      </c>
      <c r="C46" s="26">
        <v>190</v>
      </c>
      <c r="D46" s="26">
        <v>576</v>
      </c>
      <c r="E46" s="26">
        <v>321</v>
      </c>
      <c r="F46" s="18"/>
      <c r="G46" s="12" t="s">
        <v>10</v>
      </c>
      <c r="H46" s="19" t="s">
        <v>102</v>
      </c>
      <c r="I46" s="26">
        <f t="shared" ref="I46:L66" si="17">B51</f>
        <v>5330</v>
      </c>
      <c r="J46" s="26">
        <f t="shared" si="17"/>
        <v>1055</v>
      </c>
      <c r="K46" s="26">
        <f t="shared" si="17"/>
        <v>3077</v>
      </c>
      <c r="L46" s="26">
        <f t="shared" si="17"/>
        <v>1198</v>
      </c>
      <c r="M46" s="20">
        <f t="shared" si="3"/>
        <v>0.19793621013133209</v>
      </c>
      <c r="N46" s="20">
        <f t="shared" si="4"/>
        <v>0.57729831144465293</v>
      </c>
      <c r="O46" s="20">
        <f t="shared" si="5"/>
        <v>0.22476547842401501</v>
      </c>
      <c r="Q46" s="65" t="s">
        <v>69</v>
      </c>
      <c r="R46" s="64" t="s">
        <v>86</v>
      </c>
      <c r="S46" s="49">
        <f t="shared" si="15"/>
        <v>38</v>
      </c>
      <c r="T46" s="49">
        <f t="shared" si="15"/>
        <v>9</v>
      </c>
      <c r="U46" s="49">
        <f t="shared" si="15"/>
        <v>13</v>
      </c>
      <c r="V46" s="49">
        <f t="shared" si="15"/>
        <v>16</v>
      </c>
      <c r="W46" s="24">
        <f t="shared" si="16"/>
        <v>0.23684210526315788</v>
      </c>
      <c r="X46" s="24">
        <f t="shared" si="16"/>
        <v>0.34210526315789475</v>
      </c>
      <c r="Y46" s="24">
        <f t="shared" si="16"/>
        <v>0.42105263157894735</v>
      </c>
    </row>
    <row r="47" spans="1:25" x14ac:dyDescent="0.15">
      <c r="A47" s="16" t="s">
        <v>97</v>
      </c>
      <c r="B47" s="26">
        <v>210</v>
      </c>
      <c r="C47" s="26">
        <v>13</v>
      </c>
      <c r="D47" s="26">
        <v>103</v>
      </c>
      <c r="E47" s="26">
        <v>94</v>
      </c>
      <c r="F47" s="18"/>
      <c r="G47" s="12" t="s">
        <v>10</v>
      </c>
      <c r="H47" s="19" t="s">
        <v>105</v>
      </c>
      <c r="I47" s="26">
        <f t="shared" si="17"/>
        <v>779</v>
      </c>
      <c r="J47" s="26">
        <f t="shared" si="17"/>
        <v>95</v>
      </c>
      <c r="K47" s="26">
        <f t="shared" si="17"/>
        <v>397</v>
      </c>
      <c r="L47" s="26">
        <f t="shared" si="17"/>
        <v>287</v>
      </c>
      <c r="M47" s="20">
        <f t="shared" si="3"/>
        <v>0.12195121951219512</v>
      </c>
      <c r="N47" s="20">
        <f t="shared" si="4"/>
        <v>0.5096277278562259</v>
      </c>
      <c r="O47" s="20">
        <f t="shared" si="5"/>
        <v>0.36842105263157893</v>
      </c>
      <c r="Q47" s="65" t="s">
        <v>69</v>
      </c>
      <c r="R47" s="64" t="s">
        <v>88</v>
      </c>
      <c r="S47" s="49">
        <f t="shared" si="15"/>
        <v>18</v>
      </c>
      <c r="T47" s="49">
        <f t="shared" si="15"/>
        <v>0</v>
      </c>
      <c r="U47" s="49">
        <f t="shared" si="15"/>
        <v>8</v>
      </c>
      <c r="V47" s="49">
        <f t="shared" si="15"/>
        <v>10</v>
      </c>
      <c r="W47" s="24">
        <f t="shared" si="16"/>
        <v>0</v>
      </c>
      <c r="X47" s="24">
        <f t="shared" si="16"/>
        <v>0.44444444444444442</v>
      </c>
      <c r="Y47" s="24">
        <f t="shared" si="16"/>
        <v>0.55555555555555558</v>
      </c>
    </row>
    <row r="48" spans="1:25" x14ac:dyDescent="0.15">
      <c r="A48" s="16" t="s">
        <v>99</v>
      </c>
      <c r="B48" s="26">
        <v>846</v>
      </c>
      <c r="C48" s="26">
        <v>82</v>
      </c>
      <c r="D48" s="26">
        <v>450</v>
      </c>
      <c r="E48" s="26">
        <v>314</v>
      </c>
      <c r="F48" s="18"/>
      <c r="G48" s="12" t="s">
        <v>10</v>
      </c>
      <c r="H48" s="19" t="s">
        <v>108</v>
      </c>
      <c r="I48" s="26">
        <f t="shared" si="17"/>
        <v>355</v>
      </c>
      <c r="J48" s="26">
        <f t="shared" si="17"/>
        <v>18</v>
      </c>
      <c r="K48" s="26">
        <f t="shared" si="17"/>
        <v>162</v>
      </c>
      <c r="L48" s="26">
        <f t="shared" si="17"/>
        <v>175</v>
      </c>
      <c r="M48" s="20">
        <f t="shared" si="3"/>
        <v>5.0704225352112678E-2</v>
      </c>
      <c r="N48" s="20">
        <f t="shared" si="4"/>
        <v>0.45633802816901409</v>
      </c>
      <c r="O48" s="20">
        <f t="shared" si="5"/>
        <v>0.49295774647887325</v>
      </c>
      <c r="Q48" s="65" t="s">
        <v>69</v>
      </c>
      <c r="R48" s="64" t="s">
        <v>90</v>
      </c>
      <c r="S48" s="49">
        <f t="shared" si="15"/>
        <v>2</v>
      </c>
      <c r="T48" s="49">
        <f t="shared" si="15"/>
        <v>0</v>
      </c>
      <c r="U48" s="49">
        <f t="shared" si="15"/>
        <v>0</v>
      </c>
      <c r="V48" s="49">
        <f t="shared" si="15"/>
        <v>2</v>
      </c>
      <c r="W48" s="24">
        <f t="shared" si="16"/>
        <v>0</v>
      </c>
      <c r="X48" s="24">
        <f t="shared" si="16"/>
        <v>0</v>
      </c>
      <c r="Y48" s="24">
        <f t="shared" si="16"/>
        <v>1</v>
      </c>
    </row>
    <row r="49" spans="1:25" x14ac:dyDescent="0.15">
      <c r="A49" s="16" t="s">
        <v>107</v>
      </c>
      <c r="B49" s="26">
        <v>344</v>
      </c>
      <c r="C49" s="26">
        <v>49</v>
      </c>
      <c r="D49" s="26">
        <v>189</v>
      </c>
      <c r="E49" s="26">
        <v>106</v>
      </c>
      <c r="F49" s="27"/>
      <c r="G49" s="12" t="s">
        <v>10</v>
      </c>
      <c r="H49" s="19" t="s">
        <v>111</v>
      </c>
      <c r="I49" s="26">
        <f t="shared" si="17"/>
        <v>248</v>
      </c>
      <c r="J49" s="26">
        <f t="shared" si="17"/>
        <v>20</v>
      </c>
      <c r="K49" s="26">
        <f t="shared" si="17"/>
        <v>110</v>
      </c>
      <c r="L49" s="26">
        <f t="shared" si="17"/>
        <v>118</v>
      </c>
      <c r="M49" s="20">
        <f t="shared" si="3"/>
        <v>8.0645161290322578E-2</v>
      </c>
      <c r="N49" s="20">
        <f t="shared" si="4"/>
        <v>0.44354838709677419</v>
      </c>
      <c r="O49" s="20">
        <f t="shared" si="5"/>
        <v>0.47580645161290325</v>
      </c>
      <c r="Q49" s="65" t="s">
        <v>69</v>
      </c>
      <c r="R49" s="64" t="s">
        <v>92</v>
      </c>
      <c r="S49" s="49">
        <f t="shared" si="15"/>
        <v>4</v>
      </c>
      <c r="T49" s="49">
        <f t="shared" si="15"/>
        <v>0</v>
      </c>
      <c r="U49" s="49">
        <f t="shared" si="15"/>
        <v>2</v>
      </c>
      <c r="V49" s="49">
        <f t="shared" si="15"/>
        <v>2</v>
      </c>
      <c r="W49" s="24">
        <f t="shared" si="16"/>
        <v>0</v>
      </c>
      <c r="X49" s="24">
        <f t="shared" si="16"/>
        <v>0.5</v>
      </c>
      <c r="Y49" s="24">
        <f t="shared" si="16"/>
        <v>0.5</v>
      </c>
    </row>
    <row r="50" spans="1:25" x14ac:dyDescent="0.15">
      <c r="A50" s="16" t="s">
        <v>110</v>
      </c>
      <c r="B50" s="26">
        <v>2302</v>
      </c>
      <c r="C50" s="26">
        <v>298</v>
      </c>
      <c r="D50" s="26">
        <v>1185</v>
      </c>
      <c r="E50" s="26">
        <v>819</v>
      </c>
      <c r="F50" s="18"/>
      <c r="G50" s="12" t="s">
        <v>10</v>
      </c>
      <c r="H50" s="19" t="s">
        <v>113</v>
      </c>
      <c r="I50" s="26">
        <f t="shared" si="17"/>
        <v>301</v>
      </c>
      <c r="J50" s="26">
        <f t="shared" si="17"/>
        <v>22</v>
      </c>
      <c r="K50" s="26">
        <f t="shared" si="17"/>
        <v>139</v>
      </c>
      <c r="L50" s="26">
        <f t="shared" si="17"/>
        <v>140</v>
      </c>
      <c r="M50" s="20">
        <f t="shared" si="3"/>
        <v>7.3089700996677748E-2</v>
      </c>
      <c r="N50" s="20">
        <f t="shared" si="4"/>
        <v>0.46179401993355484</v>
      </c>
      <c r="O50" s="20">
        <f t="shared" si="5"/>
        <v>0.46511627906976744</v>
      </c>
      <c r="Q50" s="65" t="s">
        <v>69</v>
      </c>
      <c r="R50" s="64" t="s">
        <v>94</v>
      </c>
      <c r="S50" s="49">
        <f t="shared" si="15"/>
        <v>43</v>
      </c>
      <c r="T50" s="49">
        <f t="shared" si="15"/>
        <v>1</v>
      </c>
      <c r="U50" s="49">
        <f t="shared" si="15"/>
        <v>16</v>
      </c>
      <c r="V50" s="49">
        <f t="shared" si="15"/>
        <v>26</v>
      </c>
      <c r="W50" s="24">
        <f t="shared" si="16"/>
        <v>2.3255813953488372E-2</v>
      </c>
      <c r="X50" s="24">
        <f t="shared" si="16"/>
        <v>0.37209302325581395</v>
      </c>
      <c r="Y50" s="24">
        <f t="shared" si="16"/>
        <v>0.60465116279069764</v>
      </c>
    </row>
    <row r="51" spans="1:25" x14ac:dyDescent="0.15">
      <c r="A51" s="16" t="s">
        <v>102</v>
      </c>
      <c r="B51" s="26">
        <v>5330</v>
      </c>
      <c r="C51" s="26">
        <v>1055</v>
      </c>
      <c r="D51" s="26">
        <v>3077</v>
      </c>
      <c r="E51" s="26">
        <v>1198</v>
      </c>
      <c r="F51" s="18"/>
      <c r="G51" s="12" t="s">
        <v>10</v>
      </c>
      <c r="H51" s="19" t="s">
        <v>115</v>
      </c>
      <c r="I51" s="26">
        <f t="shared" si="17"/>
        <v>316</v>
      </c>
      <c r="J51" s="26">
        <f t="shared" si="17"/>
        <v>40</v>
      </c>
      <c r="K51" s="26">
        <f t="shared" si="17"/>
        <v>150</v>
      </c>
      <c r="L51" s="26">
        <f t="shared" si="17"/>
        <v>126</v>
      </c>
      <c r="M51" s="20">
        <f t="shared" si="3"/>
        <v>0.12658227848101267</v>
      </c>
      <c r="N51" s="20">
        <f t="shared" si="4"/>
        <v>0.47468354430379744</v>
      </c>
      <c r="O51" s="20">
        <f t="shared" si="5"/>
        <v>0.39873417721518989</v>
      </c>
      <c r="Q51" s="65" t="s">
        <v>69</v>
      </c>
      <c r="R51" s="64" t="s">
        <v>96</v>
      </c>
      <c r="S51" s="49">
        <f t="shared" si="15"/>
        <v>31</v>
      </c>
      <c r="T51" s="49">
        <f t="shared" si="15"/>
        <v>0</v>
      </c>
      <c r="U51" s="49">
        <f t="shared" si="15"/>
        <v>4</v>
      </c>
      <c r="V51" s="49">
        <f t="shared" si="15"/>
        <v>27</v>
      </c>
      <c r="W51" s="24">
        <f t="shared" si="16"/>
        <v>0</v>
      </c>
      <c r="X51" s="24">
        <f t="shared" si="16"/>
        <v>0.12903225806451613</v>
      </c>
      <c r="Y51" s="24">
        <f t="shared" si="16"/>
        <v>0.87096774193548387</v>
      </c>
    </row>
    <row r="52" spans="1:25" x14ac:dyDescent="0.15">
      <c r="A52" s="16" t="s">
        <v>105</v>
      </c>
      <c r="B52" s="26">
        <v>779</v>
      </c>
      <c r="C52" s="26">
        <v>95</v>
      </c>
      <c r="D52" s="26">
        <v>397</v>
      </c>
      <c r="E52" s="26">
        <v>287</v>
      </c>
      <c r="F52" s="18"/>
      <c r="G52" s="12" t="s">
        <v>10</v>
      </c>
      <c r="H52" s="19" t="s">
        <v>117</v>
      </c>
      <c r="I52" s="26">
        <f t="shared" si="17"/>
        <v>121</v>
      </c>
      <c r="J52" s="26">
        <f t="shared" si="17"/>
        <v>1</v>
      </c>
      <c r="K52" s="26">
        <f t="shared" si="17"/>
        <v>60</v>
      </c>
      <c r="L52" s="26">
        <f t="shared" si="17"/>
        <v>60</v>
      </c>
      <c r="M52" s="20">
        <f t="shared" si="3"/>
        <v>8.2644628099173556E-3</v>
      </c>
      <c r="N52" s="20">
        <f t="shared" si="4"/>
        <v>0.49586776859504134</v>
      </c>
      <c r="O52" s="20">
        <f t="shared" si="5"/>
        <v>0.49586776859504134</v>
      </c>
      <c r="Q52" s="65" t="s">
        <v>69</v>
      </c>
      <c r="R52" s="64" t="s">
        <v>98</v>
      </c>
      <c r="S52" s="49">
        <f t="shared" si="15"/>
        <v>58</v>
      </c>
      <c r="T52" s="49">
        <f t="shared" si="15"/>
        <v>6</v>
      </c>
      <c r="U52" s="49">
        <f t="shared" si="15"/>
        <v>19</v>
      </c>
      <c r="V52" s="49">
        <f t="shared" si="15"/>
        <v>33</v>
      </c>
      <c r="W52" s="24">
        <f t="shared" si="16"/>
        <v>0.10344827586206896</v>
      </c>
      <c r="X52" s="24">
        <f t="shared" si="16"/>
        <v>0.32758620689655171</v>
      </c>
      <c r="Y52" s="24">
        <f t="shared" si="16"/>
        <v>0.56896551724137934</v>
      </c>
    </row>
    <row r="53" spans="1:25" x14ac:dyDescent="0.15">
      <c r="A53" s="16" t="s">
        <v>108</v>
      </c>
      <c r="B53" s="26">
        <v>355</v>
      </c>
      <c r="C53" s="26">
        <v>18</v>
      </c>
      <c r="D53" s="26">
        <v>162</v>
      </c>
      <c r="E53" s="26">
        <v>175</v>
      </c>
      <c r="F53" s="18"/>
      <c r="G53" s="12" t="s">
        <v>10</v>
      </c>
      <c r="H53" s="19" t="s">
        <v>120</v>
      </c>
      <c r="I53" s="26">
        <f t="shared" si="17"/>
        <v>261</v>
      </c>
      <c r="J53" s="26">
        <f t="shared" si="17"/>
        <v>19</v>
      </c>
      <c r="K53" s="26">
        <f t="shared" si="17"/>
        <v>125</v>
      </c>
      <c r="L53" s="26">
        <f t="shared" si="17"/>
        <v>117</v>
      </c>
      <c r="M53" s="20">
        <f t="shared" si="3"/>
        <v>7.2796934865900387E-2</v>
      </c>
      <c r="N53" s="20">
        <f t="shared" si="4"/>
        <v>0.47892720306513409</v>
      </c>
      <c r="O53" s="20">
        <f t="shared" si="5"/>
        <v>0.44827586206896552</v>
      </c>
      <c r="Q53" s="65" t="s">
        <v>69</v>
      </c>
      <c r="R53" s="64" t="s">
        <v>100</v>
      </c>
      <c r="S53" s="49">
        <f>B116</f>
        <v>25</v>
      </c>
      <c r="T53" s="49">
        <f>C116</f>
        <v>0</v>
      </c>
      <c r="U53" s="49">
        <f>D116</f>
        <v>6</v>
      </c>
      <c r="V53" s="49">
        <f>E116</f>
        <v>19</v>
      </c>
      <c r="W53" s="24">
        <f t="shared" si="16"/>
        <v>0</v>
      </c>
      <c r="X53" s="24">
        <f t="shared" si="16"/>
        <v>0.24</v>
      </c>
      <c r="Y53" s="24">
        <f t="shared" si="16"/>
        <v>0.76</v>
      </c>
    </row>
    <row r="54" spans="1:25" x14ac:dyDescent="0.15">
      <c r="A54" s="16" t="s">
        <v>111</v>
      </c>
      <c r="B54" s="26">
        <v>248</v>
      </c>
      <c r="C54" s="26">
        <v>20</v>
      </c>
      <c r="D54" s="26">
        <v>110</v>
      </c>
      <c r="E54" s="26">
        <v>118</v>
      </c>
      <c r="F54" s="18"/>
      <c r="G54" s="12" t="s">
        <v>10</v>
      </c>
      <c r="H54" s="19" t="s">
        <v>122</v>
      </c>
      <c r="I54" s="26">
        <f t="shared" si="17"/>
        <v>700</v>
      </c>
      <c r="J54" s="26">
        <f t="shared" si="17"/>
        <v>34</v>
      </c>
      <c r="K54" s="26">
        <f t="shared" si="17"/>
        <v>269</v>
      </c>
      <c r="L54" s="26">
        <f t="shared" si="17"/>
        <v>397</v>
      </c>
      <c r="M54" s="20">
        <f t="shared" si="3"/>
        <v>4.8571428571428571E-2</v>
      </c>
      <c r="N54" s="20">
        <f t="shared" si="4"/>
        <v>0.38428571428571429</v>
      </c>
      <c r="O54" s="20">
        <f t="shared" si="5"/>
        <v>0.56714285714285717</v>
      </c>
      <c r="Q54" s="65" t="s">
        <v>101</v>
      </c>
      <c r="R54" s="64" t="s">
        <v>101</v>
      </c>
      <c r="S54" s="70">
        <f>SUM(S37:S53)</f>
        <v>1005</v>
      </c>
      <c r="T54" s="70">
        <f>SUM(T37:T53)</f>
        <v>84</v>
      </c>
      <c r="U54" s="70">
        <f>SUM(U37:U53)</f>
        <v>443</v>
      </c>
      <c r="V54" s="70">
        <f>SUM(V37:V53)</f>
        <v>478</v>
      </c>
      <c r="W54" s="71">
        <f t="shared" si="16"/>
        <v>8.3582089552238809E-2</v>
      </c>
      <c r="X54" s="71">
        <f t="shared" si="16"/>
        <v>0.44079601990049749</v>
      </c>
      <c r="Y54" s="71">
        <f t="shared" si="16"/>
        <v>0.47562189054726367</v>
      </c>
    </row>
    <row r="55" spans="1:25" x14ac:dyDescent="0.15">
      <c r="A55" s="16" t="s">
        <v>113</v>
      </c>
      <c r="B55" s="26">
        <v>301</v>
      </c>
      <c r="C55" s="26">
        <v>22</v>
      </c>
      <c r="D55" s="26">
        <v>139</v>
      </c>
      <c r="E55" s="26">
        <v>140</v>
      </c>
      <c r="F55" s="18"/>
      <c r="G55" s="12" t="s">
        <v>10</v>
      </c>
      <c r="H55" s="19" t="s">
        <v>124</v>
      </c>
      <c r="I55" s="26">
        <f t="shared" si="17"/>
        <v>203</v>
      </c>
      <c r="J55" s="26">
        <f t="shared" si="17"/>
        <v>16</v>
      </c>
      <c r="K55" s="26">
        <f t="shared" si="17"/>
        <v>79</v>
      </c>
      <c r="L55" s="26">
        <f t="shared" si="17"/>
        <v>108</v>
      </c>
      <c r="M55" s="20">
        <f t="shared" si="3"/>
        <v>7.8817733990147784E-2</v>
      </c>
      <c r="N55" s="20">
        <f t="shared" si="4"/>
        <v>0.3891625615763547</v>
      </c>
      <c r="O55" s="20">
        <f t="shared" si="5"/>
        <v>0.53201970443349755</v>
      </c>
      <c r="Q55" s="72" t="s">
        <v>103</v>
      </c>
      <c r="R55" s="73" t="s">
        <v>104</v>
      </c>
      <c r="S55" s="49">
        <f t="shared" ref="S55:V59" si="18">B111</f>
        <v>38</v>
      </c>
      <c r="T55" s="49">
        <f t="shared" si="18"/>
        <v>0</v>
      </c>
      <c r="U55" s="49">
        <f t="shared" si="18"/>
        <v>10</v>
      </c>
      <c r="V55" s="49">
        <f t="shared" si="18"/>
        <v>28</v>
      </c>
      <c r="W55" s="24">
        <f t="shared" si="16"/>
        <v>0</v>
      </c>
      <c r="X55" s="24">
        <f t="shared" si="16"/>
        <v>0.26315789473684209</v>
      </c>
      <c r="Y55" s="24">
        <f t="shared" si="16"/>
        <v>0.73684210526315785</v>
      </c>
    </row>
    <row r="56" spans="1:25" x14ac:dyDescent="0.15">
      <c r="A56" s="16" t="s">
        <v>115</v>
      </c>
      <c r="B56" s="26">
        <v>316</v>
      </c>
      <c r="C56" s="26">
        <v>40</v>
      </c>
      <c r="D56" s="26">
        <v>150</v>
      </c>
      <c r="E56" s="26">
        <v>126</v>
      </c>
      <c r="F56" s="18"/>
      <c r="G56" s="12" t="s">
        <v>10</v>
      </c>
      <c r="H56" s="19" t="s">
        <v>126</v>
      </c>
      <c r="I56" s="26">
        <f t="shared" si="17"/>
        <v>268</v>
      </c>
      <c r="J56" s="26">
        <f t="shared" si="17"/>
        <v>17</v>
      </c>
      <c r="K56" s="26">
        <f t="shared" si="17"/>
        <v>123</v>
      </c>
      <c r="L56" s="26">
        <f t="shared" si="17"/>
        <v>128</v>
      </c>
      <c r="M56" s="20">
        <f t="shared" si="3"/>
        <v>6.3432835820895525E-2</v>
      </c>
      <c r="N56" s="20">
        <f t="shared" si="4"/>
        <v>0.45895522388059701</v>
      </c>
      <c r="O56" s="20">
        <f t="shared" si="5"/>
        <v>0.47761194029850745</v>
      </c>
      <c r="Q56" s="72" t="s">
        <v>103</v>
      </c>
      <c r="R56" s="73" t="s">
        <v>106</v>
      </c>
      <c r="S56" s="49">
        <f t="shared" si="18"/>
        <v>42</v>
      </c>
      <c r="T56" s="49">
        <f t="shared" si="18"/>
        <v>2</v>
      </c>
      <c r="U56" s="49">
        <f t="shared" si="18"/>
        <v>18</v>
      </c>
      <c r="V56" s="49">
        <f t="shared" si="18"/>
        <v>22</v>
      </c>
      <c r="W56" s="24">
        <f t="shared" si="16"/>
        <v>4.7619047619047616E-2</v>
      </c>
      <c r="X56" s="24">
        <f t="shared" si="16"/>
        <v>0.42857142857142855</v>
      </c>
      <c r="Y56" s="24">
        <f t="shared" si="16"/>
        <v>0.52380952380952384</v>
      </c>
    </row>
    <row r="57" spans="1:25" x14ac:dyDescent="0.15">
      <c r="A57" s="16" t="s">
        <v>117</v>
      </c>
      <c r="B57" s="26">
        <v>121</v>
      </c>
      <c r="C57" s="26">
        <v>1</v>
      </c>
      <c r="D57" s="26">
        <v>60</v>
      </c>
      <c r="E57" s="26">
        <v>60</v>
      </c>
      <c r="F57" s="18"/>
      <c r="G57" s="12" t="s">
        <v>10</v>
      </c>
      <c r="H57" s="19" t="s">
        <v>128</v>
      </c>
      <c r="I57" s="26">
        <f t="shared" si="17"/>
        <v>225</v>
      </c>
      <c r="J57" s="26">
        <f t="shared" si="17"/>
        <v>7</v>
      </c>
      <c r="K57" s="26">
        <f t="shared" si="17"/>
        <v>80</v>
      </c>
      <c r="L57" s="26">
        <f t="shared" si="17"/>
        <v>138</v>
      </c>
      <c r="M57" s="20">
        <f t="shared" si="3"/>
        <v>3.111111111111111E-2</v>
      </c>
      <c r="N57" s="20">
        <f t="shared" si="4"/>
        <v>0.35555555555555557</v>
      </c>
      <c r="O57" s="20">
        <f t="shared" si="5"/>
        <v>0.61333333333333329</v>
      </c>
      <c r="Q57" s="72" t="s">
        <v>103</v>
      </c>
      <c r="R57" s="73" t="s">
        <v>109</v>
      </c>
      <c r="S57" s="49">
        <f t="shared" si="18"/>
        <v>148</v>
      </c>
      <c r="T57" s="49">
        <f t="shared" si="18"/>
        <v>13</v>
      </c>
      <c r="U57" s="49">
        <f t="shared" si="18"/>
        <v>61</v>
      </c>
      <c r="V57" s="49">
        <f t="shared" si="18"/>
        <v>74</v>
      </c>
      <c r="W57" s="24">
        <f t="shared" si="16"/>
        <v>8.7837837837837843E-2</v>
      </c>
      <c r="X57" s="24">
        <f t="shared" si="16"/>
        <v>0.41216216216216217</v>
      </c>
      <c r="Y57" s="24">
        <f t="shared" si="16"/>
        <v>0.5</v>
      </c>
    </row>
    <row r="58" spans="1:25" x14ac:dyDescent="0.15">
      <c r="A58" s="16" t="s">
        <v>120</v>
      </c>
      <c r="B58" s="26">
        <v>261</v>
      </c>
      <c r="C58" s="26">
        <v>19</v>
      </c>
      <c r="D58" s="26">
        <v>125</v>
      </c>
      <c r="E58" s="26">
        <v>117</v>
      </c>
      <c r="F58" s="18"/>
      <c r="G58" s="12" t="s">
        <v>10</v>
      </c>
      <c r="H58" s="19" t="s">
        <v>130</v>
      </c>
      <c r="I58" s="26">
        <f t="shared" si="17"/>
        <v>826</v>
      </c>
      <c r="J58" s="26">
        <f t="shared" si="17"/>
        <v>132</v>
      </c>
      <c r="K58" s="26">
        <f t="shared" si="17"/>
        <v>415</v>
      </c>
      <c r="L58" s="26">
        <f t="shared" si="17"/>
        <v>279</v>
      </c>
      <c r="M58" s="20">
        <f t="shared" si="3"/>
        <v>0.15980629539951574</v>
      </c>
      <c r="N58" s="20">
        <f t="shared" si="4"/>
        <v>0.50242130750605329</v>
      </c>
      <c r="O58" s="20">
        <f t="shared" si="5"/>
        <v>0.33777239709443097</v>
      </c>
      <c r="Q58" s="72" t="s">
        <v>103</v>
      </c>
      <c r="R58" s="73" t="s">
        <v>112</v>
      </c>
      <c r="S58" s="49">
        <f t="shared" si="18"/>
        <v>125</v>
      </c>
      <c r="T58" s="49">
        <f t="shared" si="18"/>
        <v>7</v>
      </c>
      <c r="U58" s="49">
        <f t="shared" si="18"/>
        <v>44</v>
      </c>
      <c r="V58" s="49">
        <f t="shared" si="18"/>
        <v>74</v>
      </c>
      <c r="W58" s="24">
        <f t="shared" si="16"/>
        <v>5.6000000000000001E-2</v>
      </c>
      <c r="X58" s="24">
        <f t="shared" si="16"/>
        <v>0.35199999999999998</v>
      </c>
      <c r="Y58" s="24">
        <f t="shared" si="16"/>
        <v>0.59199999999999997</v>
      </c>
    </row>
    <row r="59" spans="1:25" x14ac:dyDescent="0.15">
      <c r="A59" s="16" t="s">
        <v>122</v>
      </c>
      <c r="B59" s="26">
        <v>700</v>
      </c>
      <c r="C59" s="26">
        <v>34</v>
      </c>
      <c r="D59" s="26">
        <v>269</v>
      </c>
      <c r="E59" s="26">
        <v>397</v>
      </c>
      <c r="F59" s="18"/>
      <c r="G59" s="12" t="s">
        <v>10</v>
      </c>
      <c r="H59" s="19" t="s">
        <v>132</v>
      </c>
      <c r="I59" s="26">
        <f t="shared" si="17"/>
        <v>1765</v>
      </c>
      <c r="J59" s="26">
        <f t="shared" si="17"/>
        <v>303</v>
      </c>
      <c r="K59" s="26">
        <f t="shared" si="17"/>
        <v>964</v>
      </c>
      <c r="L59" s="26">
        <f t="shared" si="17"/>
        <v>498</v>
      </c>
      <c r="M59" s="20">
        <f t="shared" si="3"/>
        <v>0.17167138810198301</v>
      </c>
      <c r="N59" s="20">
        <f t="shared" si="4"/>
        <v>0.54617563739376773</v>
      </c>
      <c r="O59" s="20">
        <f t="shared" si="5"/>
        <v>0.28215297450424931</v>
      </c>
      <c r="Q59" s="72" t="s">
        <v>103</v>
      </c>
      <c r="R59" s="73" t="s">
        <v>114</v>
      </c>
      <c r="S59" s="49">
        <f t="shared" si="18"/>
        <v>41</v>
      </c>
      <c r="T59" s="49">
        <f t="shared" si="18"/>
        <v>2</v>
      </c>
      <c r="U59" s="49">
        <f t="shared" si="18"/>
        <v>10</v>
      </c>
      <c r="V59" s="49">
        <f t="shared" si="18"/>
        <v>29</v>
      </c>
      <c r="W59" s="24">
        <f t="shared" si="16"/>
        <v>4.878048780487805E-2</v>
      </c>
      <c r="X59" s="24">
        <f t="shared" si="16"/>
        <v>0.24390243902439024</v>
      </c>
      <c r="Y59" s="24">
        <f t="shared" si="16"/>
        <v>0.70731707317073167</v>
      </c>
    </row>
    <row r="60" spans="1:25" x14ac:dyDescent="0.15">
      <c r="A60" s="16" t="s">
        <v>124</v>
      </c>
      <c r="B60" s="26">
        <v>203</v>
      </c>
      <c r="C60" s="26">
        <v>16</v>
      </c>
      <c r="D60" s="26">
        <v>79</v>
      </c>
      <c r="E60" s="26">
        <v>108</v>
      </c>
      <c r="F60" s="18"/>
      <c r="G60" s="12" t="s">
        <v>10</v>
      </c>
      <c r="H60" s="19" t="s">
        <v>134</v>
      </c>
      <c r="I60" s="26">
        <f t="shared" si="17"/>
        <v>1134</v>
      </c>
      <c r="J60" s="26">
        <f t="shared" si="17"/>
        <v>173</v>
      </c>
      <c r="K60" s="26">
        <f t="shared" si="17"/>
        <v>572</v>
      </c>
      <c r="L60" s="26">
        <f t="shared" si="17"/>
        <v>389</v>
      </c>
      <c r="M60" s="20">
        <f t="shared" si="3"/>
        <v>0.15255731922398588</v>
      </c>
      <c r="N60" s="20">
        <f t="shared" si="4"/>
        <v>0.50440917107583771</v>
      </c>
      <c r="O60" s="20">
        <f t="shared" si="5"/>
        <v>0.34303350970017638</v>
      </c>
      <c r="Q60" s="72" t="s">
        <v>116</v>
      </c>
      <c r="R60" s="73" t="s">
        <v>116</v>
      </c>
      <c r="S60" s="74">
        <f>SUM(S55:S59)</f>
        <v>394</v>
      </c>
      <c r="T60" s="74">
        <f>SUM(T55:T59)</f>
        <v>24</v>
      </c>
      <c r="U60" s="74">
        <f>SUM(U55:U59)</f>
        <v>143</v>
      </c>
      <c r="V60" s="74">
        <f>SUM(V55:V59)</f>
        <v>227</v>
      </c>
      <c r="W60" s="75">
        <f t="shared" si="16"/>
        <v>6.0913705583756347E-2</v>
      </c>
      <c r="X60" s="75">
        <f t="shared" si="16"/>
        <v>0.3629441624365482</v>
      </c>
      <c r="Y60" s="75">
        <f t="shared" si="16"/>
        <v>0.57614213197969544</v>
      </c>
    </row>
    <row r="61" spans="1:25" x14ac:dyDescent="0.15">
      <c r="A61" s="16" t="s">
        <v>126</v>
      </c>
      <c r="B61" s="26">
        <v>268</v>
      </c>
      <c r="C61" s="26">
        <v>17</v>
      </c>
      <c r="D61" s="26">
        <v>123</v>
      </c>
      <c r="E61" s="26">
        <v>128</v>
      </c>
      <c r="F61" s="27"/>
      <c r="G61" s="12" t="s">
        <v>10</v>
      </c>
      <c r="H61" s="19" t="s">
        <v>136</v>
      </c>
      <c r="I61" s="26">
        <f t="shared" si="17"/>
        <v>671</v>
      </c>
      <c r="J61" s="26">
        <f t="shared" si="17"/>
        <v>45</v>
      </c>
      <c r="K61" s="26">
        <f t="shared" si="17"/>
        <v>223</v>
      </c>
      <c r="L61" s="26">
        <f t="shared" si="17"/>
        <v>403</v>
      </c>
      <c r="M61" s="20">
        <f t="shared" si="3"/>
        <v>6.7064083457526083E-2</v>
      </c>
      <c r="N61" s="20">
        <f t="shared" si="4"/>
        <v>0.3323397913561848</v>
      </c>
      <c r="O61" s="20">
        <f t="shared" si="5"/>
        <v>0.60059612518628913</v>
      </c>
      <c r="Q61" s="76" t="s">
        <v>118</v>
      </c>
      <c r="R61" s="77" t="s">
        <v>119</v>
      </c>
      <c r="S61" s="49">
        <f t="shared" ref="S61:V71" si="19">B117</f>
        <v>53</v>
      </c>
      <c r="T61" s="49">
        <f t="shared" si="19"/>
        <v>1</v>
      </c>
      <c r="U61" s="49">
        <f t="shared" si="19"/>
        <v>20</v>
      </c>
      <c r="V61" s="49">
        <f t="shared" si="19"/>
        <v>32</v>
      </c>
      <c r="W61" s="24">
        <f t="shared" si="16"/>
        <v>1.8867924528301886E-2</v>
      </c>
      <c r="X61" s="24">
        <f t="shared" si="16"/>
        <v>0.37735849056603776</v>
      </c>
      <c r="Y61" s="24">
        <f t="shared" si="16"/>
        <v>0.60377358490566035</v>
      </c>
    </row>
    <row r="62" spans="1:25" x14ac:dyDescent="0.15">
      <c r="A62" s="16" t="s">
        <v>128</v>
      </c>
      <c r="B62" s="26">
        <v>225</v>
      </c>
      <c r="C62" s="26">
        <v>7</v>
      </c>
      <c r="D62" s="26">
        <v>80</v>
      </c>
      <c r="E62" s="26">
        <v>138</v>
      </c>
      <c r="F62" s="18"/>
      <c r="G62" s="12" t="s">
        <v>10</v>
      </c>
      <c r="H62" s="19" t="s">
        <v>138</v>
      </c>
      <c r="I62" s="26">
        <f t="shared" si="17"/>
        <v>374</v>
      </c>
      <c r="J62" s="26">
        <f t="shared" si="17"/>
        <v>17</v>
      </c>
      <c r="K62" s="26">
        <f t="shared" si="17"/>
        <v>131</v>
      </c>
      <c r="L62" s="26">
        <f t="shared" si="17"/>
        <v>226</v>
      </c>
      <c r="M62" s="20">
        <f t="shared" si="3"/>
        <v>4.5454545454545456E-2</v>
      </c>
      <c r="N62" s="20">
        <f t="shared" si="4"/>
        <v>0.3502673796791444</v>
      </c>
      <c r="O62" s="20">
        <f t="shared" si="5"/>
        <v>0.60427807486631013</v>
      </c>
      <c r="Q62" s="76" t="s">
        <v>118</v>
      </c>
      <c r="R62" s="77" t="s">
        <v>121</v>
      </c>
      <c r="S62" s="49">
        <f t="shared" si="19"/>
        <v>234</v>
      </c>
      <c r="T62" s="49">
        <f t="shared" si="19"/>
        <v>27</v>
      </c>
      <c r="U62" s="49">
        <f t="shared" si="19"/>
        <v>120</v>
      </c>
      <c r="V62" s="49">
        <f t="shared" si="19"/>
        <v>87</v>
      </c>
      <c r="W62" s="24">
        <f t="shared" si="16"/>
        <v>0.11538461538461539</v>
      </c>
      <c r="X62" s="24">
        <f t="shared" si="16"/>
        <v>0.51282051282051277</v>
      </c>
      <c r="Y62" s="24">
        <f t="shared" si="16"/>
        <v>0.37179487179487181</v>
      </c>
    </row>
    <row r="63" spans="1:25" x14ac:dyDescent="0.15">
      <c r="A63" s="16" t="s">
        <v>130</v>
      </c>
      <c r="B63" s="26">
        <v>826</v>
      </c>
      <c r="C63" s="26">
        <v>132</v>
      </c>
      <c r="D63" s="26">
        <v>415</v>
      </c>
      <c r="E63" s="26">
        <v>279</v>
      </c>
      <c r="F63" s="18"/>
      <c r="G63" s="12" t="s">
        <v>10</v>
      </c>
      <c r="H63" s="19" t="s">
        <v>140</v>
      </c>
      <c r="I63" s="26">
        <f t="shared" si="17"/>
        <v>354</v>
      </c>
      <c r="J63" s="26">
        <f t="shared" si="17"/>
        <v>29</v>
      </c>
      <c r="K63" s="26">
        <f t="shared" si="17"/>
        <v>115</v>
      </c>
      <c r="L63" s="26">
        <f t="shared" si="17"/>
        <v>210</v>
      </c>
      <c r="M63" s="20">
        <f t="shared" si="3"/>
        <v>8.1920903954802254E-2</v>
      </c>
      <c r="N63" s="20">
        <f t="shared" si="4"/>
        <v>0.3248587570621469</v>
      </c>
      <c r="O63" s="20">
        <f t="shared" si="5"/>
        <v>0.59322033898305082</v>
      </c>
      <c r="Q63" s="76" t="s">
        <v>118</v>
      </c>
      <c r="R63" s="77" t="s">
        <v>123</v>
      </c>
      <c r="S63" s="49">
        <f t="shared" si="19"/>
        <v>48</v>
      </c>
      <c r="T63" s="49">
        <f t="shared" si="19"/>
        <v>5</v>
      </c>
      <c r="U63" s="49">
        <f t="shared" si="19"/>
        <v>19</v>
      </c>
      <c r="V63" s="49">
        <f t="shared" si="19"/>
        <v>24</v>
      </c>
      <c r="W63" s="24">
        <f t="shared" si="16"/>
        <v>0.10416666666666667</v>
      </c>
      <c r="X63" s="24">
        <f t="shared" si="16"/>
        <v>0.39583333333333331</v>
      </c>
      <c r="Y63" s="24">
        <f t="shared" si="16"/>
        <v>0.5</v>
      </c>
    </row>
    <row r="64" spans="1:25" x14ac:dyDescent="0.15">
      <c r="A64" s="16" t="s">
        <v>132</v>
      </c>
      <c r="B64" s="26">
        <v>1765</v>
      </c>
      <c r="C64" s="26">
        <v>303</v>
      </c>
      <c r="D64" s="26">
        <v>964</v>
      </c>
      <c r="E64" s="26">
        <v>498</v>
      </c>
      <c r="F64" s="18"/>
      <c r="G64" s="12" t="s">
        <v>10</v>
      </c>
      <c r="H64" s="19" t="s">
        <v>141</v>
      </c>
      <c r="I64" s="26">
        <f t="shared" si="17"/>
        <v>167</v>
      </c>
      <c r="J64" s="26">
        <f t="shared" si="17"/>
        <v>16</v>
      </c>
      <c r="K64" s="26">
        <f t="shared" si="17"/>
        <v>78</v>
      </c>
      <c r="L64" s="26">
        <f t="shared" si="17"/>
        <v>73</v>
      </c>
      <c r="M64" s="20">
        <f t="shared" si="3"/>
        <v>9.580838323353294E-2</v>
      </c>
      <c r="N64" s="20">
        <f t="shared" si="4"/>
        <v>0.46706586826347307</v>
      </c>
      <c r="O64" s="20">
        <f t="shared" si="5"/>
        <v>0.43712574850299402</v>
      </c>
      <c r="Q64" s="76" t="s">
        <v>118</v>
      </c>
      <c r="R64" s="77" t="s">
        <v>125</v>
      </c>
      <c r="S64" s="49">
        <f t="shared" si="19"/>
        <v>20</v>
      </c>
      <c r="T64" s="49">
        <f t="shared" si="19"/>
        <v>1</v>
      </c>
      <c r="U64" s="49">
        <f t="shared" si="19"/>
        <v>17</v>
      </c>
      <c r="V64" s="49">
        <f t="shared" si="19"/>
        <v>2</v>
      </c>
      <c r="W64" s="24">
        <f t="shared" si="16"/>
        <v>0.05</v>
      </c>
      <c r="X64" s="24">
        <f t="shared" si="16"/>
        <v>0.85</v>
      </c>
      <c r="Y64" s="24">
        <f t="shared" si="16"/>
        <v>0.1</v>
      </c>
    </row>
    <row r="65" spans="1:25" x14ac:dyDescent="0.15">
      <c r="A65" s="16" t="s">
        <v>134</v>
      </c>
      <c r="B65" s="26">
        <v>1134</v>
      </c>
      <c r="C65" s="26">
        <v>173</v>
      </c>
      <c r="D65" s="26">
        <v>572</v>
      </c>
      <c r="E65" s="26">
        <v>389</v>
      </c>
      <c r="F65" s="18"/>
      <c r="G65" s="12" t="s">
        <v>10</v>
      </c>
      <c r="H65" s="19" t="s">
        <v>144</v>
      </c>
      <c r="I65" s="26">
        <f t="shared" si="17"/>
        <v>36</v>
      </c>
      <c r="J65" s="26">
        <f t="shared" si="17"/>
        <v>0</v>
      </c>
      <c r="K65" s="26">
        <f t="shared" si="17"/>
        <v>16</v>
      </c>
      <c r="L65" s="26">
        <f t="shared" si="17"/>
        <v>20</v>
      </c>
      <c r="M65" s="20">
        <f t="shared" si="3"/>
        <v>0</v>
      </c>
      <c r="N65" s="20">
        <f t="shared" si="4"/>
        <v>0.44444444444444442</v>
      </c>
      <c r="O65" s="20">
        <f t="shared" si="5"/>
        <v>0.55555555555555558</v>
      </c>
      <c r="Q65" s="76" t="s">
        <v>118</v>
      </c>
      <c r="R65" s="77" t="s">
        <v>127</v>
      </c>
      <c r="S65" s="49">
        <f t="shared" si="19"/>
        <v>13</v>
      </c>
      <c r="T65" s="49">
        <f t="shared" si="19"/>
        <v>0</v>
      </c>
      <c r="U65" s="49">
        <f t="shared" si="19"/>
        <v>5</v>
      </c>
      <c r="V65" s="49">
        <f t="shared" si="19"/>
        <v>8</v>
      </c>
      <c r="W65" s="24">
        <f t="shared" si="16"/>
        <v>0</v>
      </c>
      <c r="X65" s="24">
        <f t="shared" si="16"/>
        <v>0.38461538461538464</v>
      </c>
      <c r="Y65" s="24">
        <f t="shared" si="16"/>
        <v>0.61538461538461542</v>
      </c>
    </row>
    <row r="66" spans="1:25" x14ac:dyDescent="0.15">
      <c r="A66" s="16" t="s">
        <v>136</v>
      </c>
      <c r="B66" s="26">
        <v>671</v>
      </c>
      <c r="C66" s="26">
        <v>45</v>
      </c>
      <c r="D66" s="26">
        <v>223</v>
      </c>
      <c r="E66" s="26">
        <v>403</v>
      </c>
      <c r="F66" s="18"/>
      <c r="G66" s="12" t="s">
        <v>10</v>
      </c>
      <c r="H66" s="19" t="s">
        <v>146</v>
      </c>
      <c r="I66" s="26">
        <f t="shared" si="17"/>
        <v>83</v>
      </c>
      <c r="J66" s="26">
        <f t="shared" si="17"/>
        <v>2</v>
      </c>
      <c r="K66" s="26">
        <f t="shared" si="17"/>
        <v>33</v>
      </c>
      <c r="L66" s="26">
        <f t="shared" si="17"/>
        <v>48</v>
      </c>
      <c r="M66" s="20">
        <f t="shared" si="3"/>
        <v>2.4096385542168676E-2</v>
      </c>
      <c r="N66" s="20">
        <f t="shared" si="4"/>
        <v>0.39759036144578314</v>
      </c>
      <c r="O66" s="20">
        <f t="shared" si="5"/>
        <v>0.57831325301204817</v>
      </c>
      <c r="Q66" s="76" t="s">
        <v>118</v>
      </c>
      <c r="R66" s="77" t="s">
        <v>129</v>
      </c>
      <c r="S66" s="49">
        <f t="shared" si="19"/>
        <v>47</v>
      </c>
      <c r="T66" s="49">
        <f t="shared" si="19"/>
        <v>4</v>
      </c>
      <c r="U66" s="49">
        <f t="shared" si="19"/>
        <v>21</v>
      </c>
      <c r="V66" s="49">
        <f t="shared" si="19"/>
        <v>22</v>
      </c>
      <c r="W66" s="24">
        <f t="shared" si="16"/>
        <v>8.5106382978723402E-2</v>
      </c>
      <c r="X66" s="24">
        <f t="shared" si="16"/>
        <v>0.44680851063829785</v>
      </c>
      <c r="Y66" s="24">
        <f t="shared" si="16"/>
        <v>0.46808510638297873</v>
      </c>
    </row>
    <row r="67" spans="1:25" x14ac:dyDescent="0.15">
      <c r="A67" s="16" t="s">
        <v>138</v>
      </c>
      <c r="B67" s="26">
        <v>374</v>
      </c>
      <c r="C67" s="26">
        <v>17</v>
      </c>
      <c r="D67" s="26">
        <v>131</v>
      </c>
      <c r="E67" s="26">
        <v>226</v>
      </c>
      <c r="F67" s="18"/>
      <c r="G67" s="12" t="s">
        <v>10</v>
      </c>
      <c r="H67" s="82" t="s">
        <v>39</v>
      </c>
      <c r="I67" s="83">
        <f>S21</f>
        <v>199</v>
      </c>
      <c r="J67" s="83">
        <f>T21</f>
        <v>8</v>
      </c>
      <c r="K67" s="83">
        <f>U21</f>
        <v>78</v>
      </c>
      <c r="L67" s="83">
        <f>V21</f>
        <v>113</v>
      </c>
      <c r="M67" s="84">
        <f t="shared" si="3"/>
        <v>4.0201005025125629E-2</v>
      </c>
      <c r="N67" s="84">
        <f t="shared" si="4"/>
        <v>0.39195979899497485</v>
      </c>
      <c r="O67" s="84">
        <f t="shared" si="5"/>
        <v>0.56783919597989951</v>
      </c>
      <c r="Q67" s="76" t="s">
        <v>118</v>
      </c>
      <c r="R67" s="77" t="s">
        <v>131</v>
      </c>
      <c r="S67" s="49">
        <f t="shared" si="19"/>
        <v>30</v>
      </c>
      <c r="T67" s="49">
        <f t="shared" si="19"/>
        <v>4</v>
      </c>
      <c r="U67" s="49">
        <f t="shared" si="19"/>
        <v>7</v>
      </c>
      <c r="V67" s="49">
        <f t="shared" si="19"/>
        <v>19</v>
      </c>
      <c r="W67" s="24">
        <f t="shared" si="16"/>
        <v>0.13333333333333333</v>
      </c>
      <c r="X67" s="24">
        <f t="shared" si="16"/>
        <v>0.23333333333333334</v>
      </c>
      <c r="Y67" s="24">
        <f t="shared" si="16"/>
        <v>0.6333333333333333</v>
      </c>
    </row>
    <row r="68" spans="1:25" x14ac:dyDescent="0.15">
      <c r="A68" s="16" t="s">
        <v>140</v>
      </c>
      <c r="B68" s="26">
        <v>354</v>
      </c>
      <c r="C68" s="26">
        <v>29</v>
      </c>
      <c r="D68" s="26">
        <v>115</v>
      </c>
      <c r="E68" s="26">
        <v>210</v>
      </c>
      <c r="F68" s="18"/>
      <c r="G68" s="12" t="s">
        <v>10</v>
      </c>
      <c r="H68" s="19" t="s">
        <v>149</v>
      </c>
      <c r="I68" s="26">
        <f t="shared" ref="I68:L74" si="20">B75</f>
        <v>533</v>
      </c>
      <c r="J68" s="26">
        <f t="shared" si="20"/>
        <v>67</v>
      </c>
      <c r="K68" s="26">
        <f t="shared" si="20"/>
        <v>304</v>
      </c>
      <c r="L68" s="26">
        <f t="shared" si="20"/>
        <v>162</v>
      </c>
      <c r="M68" s="20">
        <f t="shared" ref="M68:M131" si="21">J68/I68</f>
        <v>0.12570356472795496</v>
      </c>
      <c r="N68" s="20">
        <f t="shared" ref="N68:N131" si="22">K68/I68</f>
        <v>0.57035647279549717</v>
      </c>
      <c r="O68" s="20">
        <f t="shared" ref="O68:O131" si="23">L68/I68</f>
        <v>0.30393996247654786</v>
      </c>
      <c r="Q68" s="76" t="s">
        <v>118</v>
      </c>
      <c r="R68" s="77" t="s">
        <v>133</v>
      </c>
      <c r="S68" s="49">
        <f t="shared" si="19"/>
        <v>63</v>
      </c>
      <c r="T68" s="49">
        <f t="shared" si="19"/>
        <v>5</v>
      </c>
      <c r="U68" s="49">
        <f t="shared" si="19"/>
        <v>32</v>
      </c>
      <c r="V68" s="49">
        <f t="shared" si="19"/>
        <v>26</v>
      </c>
      <c r="W68" s="24">
        <f t="shared" si="16"/>
        <v>7.9365079365079361E-2</v>
      </c>
      <c r="X68" s="24">
        <f t="shared" si="16"/>
        <v>0.50793650793650791</v>
      </c>
      <c r="Y68" s="24">
        <f t="shared" si="16"/>
        <v>0.41269841269841268</v>
      </c>
    </row>
    <row r="69" spans="1:25" x14ac:dyDescent="0.15">
      <c r="A69" s="16" t="s">
        <v>141</v>
      </c>
      <c r="B69" s="26">
        <v>167</v>
      </c>
      <c r="C69" s="26">
        <v>16</v>
      </c>
      <c r="D69" s="26">
        <v>78</v>
      </c>
      <c r="E69" s="26">
        <v>73</v>
      </c>
      <c r="F69" s="27"/>
      <c r="G69" s="12" t="s">
        <v>10</v>
      </c>
      <c r="H69" s="19" t="s">
        <v>150</v>
      </c>
      <c r="I69" s="26">
        <f t="shared" si="20"/>
        <v>341</v>
      </c>
      <c r="J69" s="26">
        <f t="shared" si="20"/>
        <v>39</v>
      </c>
      <c r="K69" s="26">
        <f t="shared" si="20"/>
        <v>183</v>
      </c>
      <c r="L69" s="26">
        <f t="shared" si="20"/>
        <v>119</v>
      </c>
      <c r="M69" s="20">
        <f t="shared" si="21"/>
        <v>0.11436950146627566</v>
      </c>
      <c r="N69" s="20">
        <f t="shared" si="22"/>
        <v>0.53665689149560114</v>
      </c>
      <c r="O69" s="20">
        <f t="shared" si="23"/>
        <v>0.34897360703812319</v>
      </c>
      <c r="Q69" s="76" t="s">
        <v>118</v>
      </c>
      <c r="R69" s="77" t="s">
        <v>135</v>
      </c>
      <c r="S69" s="49">
        <f t="shared" si="19"/>
        <v>30</v>
      </c>
      <c r="T69" s="49">
        <f t="shared" si="19"/>
        <v>0</v>
      </c>
      <c r="U69" s="49">
        <f t="shared" si="19"/>
        <v>6</v>
      </c>
      <c r="V69" s="49">
        <f t="shared" si="19"/>
        <v>24</v>
      </c>
      <c r="W69" s="24">
        <f t="shared" si="16"/>
        <v>0</v>
      </c>
      <c r="X69" s="24">
        <f t="shared" si="16"/>
        <v>0.2</v>
      </c>
      <c r="Y69" s="24">
        <f t="shared" si="16"/>
        <v>0.8</v>
      </c>
    </row>
    <row r="70" spans="1:25" x14ac:dyDescent="0.15">
      <c r="A70" s="16" t="s">
        <v>144</v>
      </c>
      <c r="B70" s="26">
        <v>36</v>
      </c>
      <c r="C70" s="26">
        <v>0</v>
      </c>
      <c r="D70" s="26">
        <v>16</v>
      </c>
      <c r="E70" s="26">
        <v>20</v>
      </c>
      <c r="F70" s="18"/>
      <c r="G70" s="12" t="s">
        <v>10</v>
      </c>
      <c r="H70" s="19" t="s">
        <v>152</v>
      </c>
      <c r="I70" s="26">
        <f t="shared" si="20"/>
        <v>601</v>
      </c>
      <c r="J70" s="26">
        <f t="shared" si="20"/>
        <v>36</v>
      </c>
      <c r="K70" s="26">
        <f t="shared" si="20"/>
        <v>412</v>
      </c>
      <c r="L70" s="26">
        <f t="shared" si="20"/>
        <v>153</v>
      </c>
      <c r="M70" s="20">
        <f t="shared" si="21"/>
        <v>5.9900166389351084E-2</v>
      </c>
      <c r="N70" s="20">
        <f t="shared" si="22"/>
        <v>0.68552412645590677</v>
      </c>
      <c r="O70" s="20">
        <f t="shared" si="23"/>
        <v>0.25457570715474209</v>
      </c>
      <c r="Q70" s="76" t="s">
        <v>118</v>
      </c>
      <c r="R70" s="77" t="s">
        <v>137</v>
      </c>
      <c r="S70" s="49">
        <f t="shared" si="19"/>
        <v>45</v>
      </c>
      <c r="T70" s="49">
        <f t="shared" si="19"/>
        <v>8</v>
      </c>
      <c r="U70" s="49">
        <f t="shared" si="19"/>
        <v>15</v>
      </c>
      <c r="V70" s="49">
        <f t="shared" si="19"/>
        <v>22</v>
      </c>
      <c r="W70" s="24">
        <f t="shared" si="16"/>
        <v>0.17777777777777778</v>
      </c>
      <c r="X70" s="24">
        <f t="shared" si="16"/>
        <v>0.33333333333333331</v>
      </c>
      <c r="Y70" s="24">
        <f t="shared" si="16"/>
        <v>0.48888888888888887</v>
      </c>
    </row>
    <row r="71" spans="1:25" x14ac:dyDescent="0.15">
      <c r="A71" s="16" t="s">
        <v>146</v>
      </c>
      <c r="B71" s="26">
        <v>83</v>
      </c>
      <c r="C71" s="26">
        <v>2</v>
      </c>
      <c r="D71" s="26">
        <v>33</v>
      </c>
      <c r="E71" s="26">
        <v>48</v>
      </c>
      <c r="G71" s="12" t="s">
        <v>10</v>
      </c>
      <c r="H71" s="19" t="s">
        <v>154</v>
      </c>
      <c r="I71" s="26">
        <f t="shared" si="20"/>
        <v>50</v>
      </c>
      <c r="J71" s="26">
        <f t="shared" si="20"/>
        <v>7</v>
      </c>
      <c r="K71" s="26">
        <f t="shared" si="20"/>
        <v>17</v>
      </c>
      <c r="L71" s="26">
        <f t="shared" si="20"/>
        <v>26</v>
      </c>
      <c r="M71" s="20">
        <f t="shared" si="21"/>
        <v>0.14000000000000001</v>
      </c>
      <c r="N71" s="20">
        <f t="shared" si="22"/>
        <v>0.34</v>
      </c>
      <c r="O71" s="20">
        <f t="shared" si="23"/>
        <v>0.52</v>
      </c>
      <c r="Q71" s="76" t="s">
        <v>118</v>
      </c>
      <c r="R71" s="77" t="s">
        <v>139</v>
      </c>
      <c r="S71" s="49">
        <f t="shared" si="19"/>
        <v>71</v>
      </c>
      <c r="T71" s="49">
        <f t="shared" si="19"/>
        <v>7</v>
      </c>
      <c r="U71" s="49">
        <f t="shared" si="19"/>
        <v>25</v>
      </c>
      <c r="V71" s="49">
        <f t="shared" si="19"/>
        <v>39</v>
      </c>
      <c r="W71" s="24">
        <f t="shared" si="16"/>
        <v>9.8591549295774641E-2</v>
      </c>
      <c r="X71" s="24">
        <f t="shared" si="16"/>
        <v>0.352112676056338</v>
      </c>
      <c r="Y71" s="24">
        <f t="shared" si="16"/>
        <v>0.54929577464788737</v>
      </c>
    </row>
    <row r="72" spans="1:25" x14ac:dyDescent="0.15">
      <c r="A72" s="16" t="s">
        <v>153</v>
      </c>
      <c r="B72" s="26">
        <v>88</v>
      </c>
      <c r="C72" s="26">
        <v>6</v>
      </c>
      <c r="D72" s="26">
        <v>44</v>
      </c>
      <c r="E72" s="26">
        <v>38</v>
      </c>
      <c r="F72" s="11"/>
      <c r="G72" s="12" t="s">
        <v>10</v>
      </c>
      <c r="H72" s="19" t="s">
        <v>156</v>
      </c>
      <c r="I72" s="26">
        <f t="shared" si="20"/>
        <v>189</v>
      </c>
      <c r="J72" s="26">
        <f t="shared" si="20"/>
        <v>13</v>
      </c>
      <c r="K72" s="26">
        <f t="shared" si="20"/>
        <v>86</v>
      </c>
      <c r="L72" s="26">
        <f t="shared" si="20"/>
        <v>90</v>
      </c>
      <c r="M72" s="20">
        <f t="shared" si="21"/>
        <v>6.8783068783068779E-2</v>
      </c>
      <c r="N72" s="20">
        <f t="shared" si="22"/>
        <v>0.455026455026455</v>
      </c>
      <c r="O72" s="20">
        <f t="shared" si="23"/>
        <v>0.47619047619047616</v>
      </c>
      <c r="Q72" s="76" t="s">
        <v>118</v>
      </c>
      <c r="R72" s="77" t="s">
        <v>118</v>
      </c>
      <c r="S72" s="78">
        <f>SUM(S61:S71)</f>
        <v>654</v>
      </c>
      <c r="T72" s="78">
        <f>SUM(T61:T71)</f>
        <v>62</v>
      </c>
      <c r="U72" s="78">
        <f>SUM(U61:U71)</f>
        <v>287</v>
      </c>
      <c r="V72" s="78">
        <f>SUM(V61:V71)</f>
        <v>305</v>
      </c>
      <c r="W72" s="79">
        <f t="shared" si="16"/>
        <v>9.480122324159021E-2</v>
      </c>
      <c r="X72" s="79">
        <f t="shared" si="16"/>
        <v>0.43883792048929665</v>
      </c>
      <c r="Y72" s="79">
        <f t="shared" si="16"/>
        <v>0.46636085626911317</v>
      </c>
    </row>
    <row r="73" spans="1:25" x14ac:dyDescent="0.15">
      <c r="A73" s="16" t="s">
        <v>155</v>
      </c>
      <c r="B73" s="26">
        <v>63</v>
      </c>
      <c r="C73" s="26">
        <v>0</v>
      </c>
      <c r="D73" s="26">
        <v>20</v>
      </c>
      <c r="E73" s="26">
        <v>43</v>
      </c>
      <c r="F73" s="18"/>
      <c r="G73" s="12" t="s">
        <v>10</v>
      </c>
      <c r="H73" s="19" t="s">
        <v>159</v>
      </c>
      <c r="I73" s="26">
        <f t="shared" si="20"/>
        <v>187</v>
      </c>
      <c r="J73" s="26">
        <f t="shared" si="20"/>
        <v>3</v>
      </c>
      <c r="K73" s="26">
        <f t="shared" si="20"/>
        <v>68</v>
      </c>
      <c r="L73" s="26">
        <f t="shared" si="20"/>
        <v>116</v>
      </c>
      <c r="M73" s="20">
        <f t="shared" si="21"/>
        <v>1.6042780748663103E-2</v>
      </c>
      <c r="N73" s="20">
        <f t="shared" si="22"/>
        <v>0.36363636363636365</v>
      </c>
      <c r="O73" s="20">
        <f t="shared" si="23"/>
        <v>0.6203208556149733</v>
      </c>
      <c r="Q73" s="80" t="s">
        <v>142</v>
      </c>
      <c r="R73" s="81" t="s">
        <v>143</v>
      </c>
      <c r="S73" s="49">
        <f t="shared" ref="S73:V79" si="24">B128</f>
        <v>33</v>
      </c>
      <c r="T73" s="49">
        <f t="shared" si="24"/>
        <v>2</v>
      </c>
      <c r="U73" s="49">
        <f t="shared" si="24"/>
        <v>13</v>
      </c>
      <c r="V73" s="49">
        <f t="shared" si="24"/>
        <v>18</v>
      </c>
      <c r="W73" s="24">
        <f t="shared" si="16"/>
        <v>6.0606060606060608E-2</v>
      </c>
      <c r="X73" s="24">
        <f t="shared" si="16"/>
        <v>0.39393939393939392</v>
      </c>
      <c r="Y73" s="24">
        <f t="shared" si="16"/>
        <v>0.54545454545454541</v>
      </c>
    </row>
    <row r="74" spans="1:25" x14ac:dyDescent="0.15">
      <c r="A74" s="16" t="s">
        <v>158</v>
      </c>
      <c r="B74" s="26">
        <v>48</v>
      </c>
      <c r="C74" s="26">
        <v>2</v>
      </c>
      <c r="D74" s="26">
        <v>14</v>
      </c>
      <c r="E74" s="26">
        <v>32</v>
      </c>
      <c r="F74" s="18"/>
      <c r="G74" s="12" t="s">
        <v>10</v>
      </c>
      <c r="H74" s="19" t="s">
        <v>160</v>
      </c>
      <c r="I74" s="26">
        <f t="shared" si="20"/>
        <v>126</v>
      </c>
      <c r="J74" s="26">
        <f t="shared" si="20"/>
        <v>11</v>
      </c>
      <c r="K74" s="26">
        <f t="shared" si="20"/>
        <v>45</v>
      </c>
      <c r="L74" s="26">
        <f t="shared" si="20"/>
        <v>70</v>
      </c>
      <c r="M74" s="20">
        <f t="shared" si="21"/>
        <v>8.7301587301587297E-2</v>
      </c>
      <c r="N74" s="20">
        <f t="shared" si="22"/>
        <v>0.35714285714285715</v>
      </c>
      <c r="O74" s="20">
        <f t="shared" si="23"/>
        <v>0.55555555555555558</v>
      </c>
      <c r="Q74" s="80" t="s">
        <v>142</v>
      </c>
      <c r="R74" s="81" t="s">
        <v>145</v>
      </c>
      <c r="S74" s="49">
        <f t="shared" si="24"/>
        <v>117</v>
      </c>
      <c r="T74" s="49">
        <f t="shared" si="24"/>
        <v>16</v>
      </c>
      <c r="U74" s="49">
        <f t="shared" si="24"/>
        <v>52</v>
      </c>
      <c r="V74" s="49">
        <f t="shared" si="24"/>
        <v>49</v>
      </c>
      <c r="W74" s="24">
        <f t="shared" si="16"/>
        <v>0.13675213675213677</v>
      </c>
      <c r="X74" s="24">
        <f t="shared" si="16"/>
        <v>0.44444444444444442</v>
      </c>
      <c r="Y74" s="24">
        <f t="shared" si="16"/>
        <v>0.41880341880341881</v>
      </c>
    </row>
    <row r="75" spans="1:25" x14ac:dyDescent="0.15">
      <c r="A75" s="16" t="s">
        <v>149</v>
      </c>
      <c r="B75" s="26">
        <v>533</v>
      </c>
      <c r="C75" s="26">
        <v>67</v>
      </c>
      <c r="D75" s="26">
        <v>304</v>
      </c>
      <c r="E75" s="26">
        <v>162</v>
      </c>
      <c r="F75" s="18"/>
      <c r="G75" s="12" t="s">
        <v>10</v>
      </c>
      <c r="H75" s="249" t="s">
        <v>344</v>
      </c>
      <c r="I75" s="250">
        <f>S26</f>
        <v>532</v>
      </c>
      <c r="J75" s="250">
        <f>T26</f>
        <v>50</v>
      </c>
      <c r="K75" s="250">
        <f>U26</f>
        <v>227</v>
      </c>
      <c r="L75" s="250">
        <f>V26</f>
        <v>255</v>
      </c>
      <c r="M75" s="251">
        <f t="shared" si="21"/>
        <v>9.3984962406015032E-2</v>
      </c>
      <c r="N75" s="251">
        <f t="shared" si="22"/>
        <v>0.42669172932330829</v>
      </c>
      <c r="O75" s="251">
        <f t="shared" si="23"/>
        <v>0.47932330827067671</v>
      </c>
      <c r="Q75" s="80" t="s">
        <v>142</v>
      </c>
      <c r="R75" s="81" t="s">
        <v>147</v>
      </c>
      <c r="S75" s="49">
        <f t="shared" si="24"/>
        <v>7</v>
      </c>
      <c r="T75" s="49">
        <f t="shared" si="24"/>
        <v>0</v>
      </c>
      <c r="U75" s="49">
        <f t="shared" si="24"/>
        <v>3</v>
      </c>
      <c r="V75" s="49">
        <f t="shared" si="24"/>
        <v>4</v>
      </c>
      <c r="W75" s="24">
        <f t="shared" si="16"/>
        <v>0</v>
      </c>
      <c r="X75" s="24">
        <f t="shared" si="16"/>
        <v>0.42857142857142855</v>
      </c>
      <c r="Y75" s="24">
        <f t="shared" si="16"/>
        <v>0.5714285714285714</v>
      </c>
    </row>
    <row r="76" spans="1:25" x14ac:dyDescent="0.15">
      <c r="A76" s="16" t="s">
        <v>150</v>
      </c>
      <c r="B76" s="26">
        <v>341</v>
      </c>
      <c r="C76" s="26">
        <v>39</v>
      </c>
      <c r="D76" s="26">
        <v>183</v>
      </c>
      <c r="E76" s="26">
        <v>119</v>
      </c>
      <c r="F76" s="18"/>
      <c r="G76" s="12" t="s">
        <v>10</v>
      </c>
      <c r="H76" s="55" t="s">
        <v>64</v>
      </c>
      <c r="I76" s="100">
        <f>S34</f>
        <v>509</v>
      </c>
      <c r="J76" s="100">
        <f>T34</f>
        <v>20</v>
      </c>
      <c r="K76" s="100">
        <f>U34</f>
        <v>188</v>
      </c>
      <c r="L76" s="100">
        <f>V34</f>
        <v>301</v>
      </c>
      <c r="M76" s="101">
        <f t="shared" si="21"/>
        <v>3.9292730844793712E-2</v>
      </c>
      <c r="N76" s="101">
        <f t="shared" si="22"/>
        <v>0.36935166994106089</v>
      </c>
      <c r="O76" s="101">
        <f t="shared" si="23"/>
        <v>0.59135559921414538</v>
      </c>
      <c r="Q76" s="80" t="s">
        <v>142</v>
      </c>
      <c r="R76" s="81" t="s">
        <v>148</v>
      </c>
      <c r="S76" s="49">
        <f t="shared" si="24"/>
        <v>9</v>
      </c>
      <c r="T76" s="49">
        <f t="shared" si="24"/>
        <v>0</v>
      </c>
      <c r="U76" s="49">
        <f t="shared" si="24"/>
        <v>2</v>
      </c>
      <c r="V76" s="49">
        <f t="shared" si="24"/>
        <v>7</v>
      </c>
      <c r="W76" s="24">
        <f t="shared" si="16"/>
        <v>0</v>
      </c>
      <c r="X76" s="24">
        <f t="shared" si="16"/>
        <v>0.22222222222222221</v>
      </c>
      <c r="Y76" s="24">
        <f t="shared" si="16"/>
        <v>0.77777777777777779</v>
      </c>
    </row>
    <row r="77" spans="1:25" x14ac:dyDescent="0.15">
      <c r="A77" s="16" t="s">
        <v>152</v>
      </c>
      <c r="B77" s="26">
        <v>601</v>
      </c>
      <c r="C77" s="26">
        <v>36</v>
      </c>
      <c r="D77" s="26">
        <v>412</v>
      </c>
      <c r="E77" s="26">
        <v>153</v>
      </c>
      <c r="F77" s="18"/>
      <c r="G77" s="12" t="s">
        <v>10</v>
      </c>
      <c r="H77" s="99" t="s">
        <v>173</v>
      </c>
      <c r="I77" s="26">
        <f t="shared" ref="I77:L78" si="25">B93</f>
        <v>782</v>
      </c>
      <c r="J77" s="26">
        <f t="shared" si="25"/>
        <v>66</v>
      </c>
      <c r="K77" s="26">
        <f t="shared" si="25"/>
        <v>341</v>
      </c>
      <c r="L77" s="26">
        <f t="shared" si="25"/>
        <v>375</v>
      </c>
      <c r="M77" s="20">
        <f t="shared" si="21"/>
        <v>8.4398976982097182E-2</v>
      </c>
      <c r="N77" s="20">
        <f t="shared" si="22"/>
        <v>0.43606138107416881</v>
      </c>
      <c r="O77" s="20">
        <f t="shared" si="23"/>
        <v>0.479539641943734</v>
      </c>
      <c r="Q77" s="80" t="s">
        <v>142</v>
      </c>
      <c r="R77" s="81" t="s">
        <v>51</v>
      </c>
      <c r="S77" s="49">
        <f t="shared" si="24"/>
        <v>147</v>
      </c>
      <c r="T77" s="49">
        <f t="shared" si="24"/>
        <v>15</v>
      </c>
      <c r="U77" s="49">
        <f t="shared" si="24"/>
        <v>69</v>
      </c>
      <c r="V77" s="49">
        <f t="shared" si="24"/>
        <v>63</v>
      </c>
      <c r="W77" s="24">
        <f t="shared" si="16"/>
        <v>0.10204081632653061</v>
      </c>
      <c r="X77" s="24">
        <f t="shared" si="16"/>
        <v>0.46938775510204084</v>
      </c>
      <c r="Y77" s="24">
        <f t="shared" si="16"/>
        <v>0.42857142857142855</v>
      </c>
    </row>
    <row r="78" spans="1:25" x14ac:dyDescent="0.15">
      <c r="A78" s="16" t="s">
        <v>154</v>
      </c>
      <c r="B78" s="26">
        <v>50</v>
      </c>
      <c r="C78" s="26">
        <v>7</v>
      </c>
      <c r="D78" s="26">
        <v>17</v>
      </c>
      <c r="E78" s="26">
        <v>26</v>
      </c>
      <c r="F78" s="18"/>
      <c r="G78" s="12" t="s">
        <v>10</v>
      </c>
      <c r="H78" s="99" t="s">
        <v>175</v>
      </c>
      <c r="I78" s="26">
        <f t="shared" si="25"/>
        <v>378</v>
      </c>
      <c r="J78" s="26">
        <f t="shared" si="25"/>
        <v>0</v>
      </c>
      <c r="K78" s="26">
        <f t="shared" si="25"/>
        <v>378</v>
      </c>
      <c r="L78" s="26">
        <f t="shared" si="25"/>
        <v>0</v>
      </c>
      <c r="M78" s="20">
        <f t="shared" si="21"/>
        <v>0</v>
      </c>
      <c r="N78" s="20">
        <f t="shared" si="22"/>
        <v>1</v>
      </c>
      <c r="O78" s="20">
        <f t="shared" si="23"/>
        <v>0</v>
      </c>
      <c r="Q78" s="80" t="s">
        <v>142</v>
      </c>
      <c r="R78" s="81" t="s">
        <v>151</v>
      </c>
      <c r="S78" s="49">
        <f t="shared" si="24"/>
        <v>33</v>
      </c>
      <c r="T78" s="49">
        <f t="shared" si="24"/>
        <v>0</v>
      </c>
      <c r="U78" s="49">
        <f t="shared" si="24"/>
        <v>11</v>
      </c>
      <c r="V78" s="49">
        <f t="shared" si="24"/>
        <v>22</v>
      </c>
      <c r="W78" s="24">
        <f t="shared" si="16"/>
        <v>0</v>
      </c>
      <c r="X78" s="24">
        <f t="shared" si="16"/>
        <v>0.33333333333333331</v>
      </c>
      <c r="Y78" s="24">
        <f t="shared" si="16"/>
        <v>0.66666666666666663</v>
      </c>
    </row>
    <row r="79" spans="1:25" x14ac:dyDescent="0.15">
      <c r="A79" s="16" t="s">
        <v>156</v>
      </c>
      <c r="B79" s="26">
        <v>189</v>
      </c>
      <c r="C79" s="26">
        <v>13</v>
      </c>
      <c r="D79" s="26">
        <v>86</v>
      </c>
      <c r="E79" s="26">
        <v>90</v>
      </c>
      <c r="F79" s="27"/>
      <c r="G79" s="105" t="s">
        <v>67</v>
      </c>
      <c r="H79" s="64" t="s">
        <v>101</v>
      </c>
      <c r="I79" s="106">
        <f>S54</f>
        <v>1005</v>
      </c>
      <c r="J79" s="106">
        <f>T54</f>
        <v>84</v>
      </c>
      <c r="K79" s="106">
        <f>U54</f>
        <v>443</v>
      </c>
      <c r="L79" s="106">
        <f>V54</f>
        <v>478</v>
      </c>
      <c r="M79" s="107">
        <f t="shared" si="21"/>
        <v>8.3582089552238809E-2</v>
      </c>
      <c r="N79" s="107">
        <f t="shared" si="22"/>
        <v>0.44079601990049749</v>
      </c>
      <c r="O79" s="107">
        <f t="shared" si="23"/>
        <v>0.47562189054726367</v>
      </c>
      <c r="Q79" s="80" t="s">
        <v>142</v>
      </c>
      <c r="R79" s="81" t="s">
        <v>62</v>
      </c>
      <c r="S79" s="49">
        <f t="shared" si="24"/>
        <v>61</v>
      </c>
      <c r="T79" s="49">
        <f t="shared" si="24"/>
        <v>1</v>
      </c>
      <c r="U79" s="49">
        <f t="shared" si="24"/>
        <v>23</v>
      </c>
      <c r="V79" s="49">
        <f t="shared" si="24"/>
        <v>37</v>
      </c>
      <c r="W79" s="24">
        <f t="shared" si="16"/>
        <v>1.6393442622950821E-2</v>
      </c>
      <c r="X79" s="24">
        <f t="shared" si="16"/>
        <v>0.37704918032786883</v>
      </c>
      <c r="Y79" s="24">
        <f t="shared" si="16"/>
        <v>0.60655737704918034</v>
      </c>
    </row>
    <row r="80" spans="1:25" x14ac:dyDescent="0.15">
      <c r="A80" s="16" t="s">
        <v>159</v>
      </c>
      <c r="B80" s="26">
        <v>187</v>
      </c>
      <c r="C80" s="26">
        <v>3</v>
      </c>
      <c r="D80" s="26">
        <v>68</v>
      </c>
      <c r="E80" s="26">
        <v>116</v>
      </c>
      <c r="F80" s="18"/>
      <c r="G80" s="105" t="s">
        <v>67</v>
      </c>
      <c r="H80" s="73" t="s">
        <v>116</v>
      </c>
      <c r="I80" s="110">
        <f>S60</f>
        <v>394</v>
      </c>
      <c r="J80" s="110">
        <f>T60</f>
        <v>24</v>
      </c>
      <c r="K80" s="110">
        <f>U60</f>
        <v>143</v>
      </c>
      <c r="L80" s="110">
        <f>V60</f>
        <v>227</v>
      </c>
      <c r="M80" s="111">
        <f t="shared" si="21"/>
        <v>6.0913705583756347E-2</v>
      </c>
      <c r="N80" s="111">
        <f t="shared" si="22"/>
        <v>0.3629441624365482</v>
      </c>
      <c r="O80" s="111">
        <f t="shared" si="23"/>
        <v>0.57614213197969544</v>
      </c>
      <c r="Q80" s="85" t="s">
        <v>142</v>
      </c>
      <c r="R80" s="86" t="s">
        <v>142</v>
      </c>
      <c r="S80" s="87">
        <f>SUM(S73:S79)</f>
        <v>407</v>
      </c>
      <c r="T80" s="87">
        <f>SUM(T73:T79)</f>
        <v>34</v>
      </c>
      <c r="U80" s="87">
        <f>SUM(U73:U79)</f>
        <v>173</v>
      </c>
      <c r="V80" s="87">
        <f>SUM(V73:V79)</f>
        <v>200</v>
      </c>
      <c r="W80" s="88">
        <f t="shared" si="16"/>
        <v>8.3538083538083535E-2</v>
      </c>
      <c r="X80" s="88">
        <f t="shared" si="16"/>
        <v>0.42506142506142508</v>
      </c>
      <c r="Y80" s="88">
        <f t="shared" si="16"/>
        <v>0.49140049140049141</v>
      </c>
    </row>
    <row r="81" spans="1:25" x14ac:dyDescent="0.15">
      <c r="A81" s="16" t="s">
        <v>160</v>
      </c>
      <c r="B81" s="26">
        <v>126</v>
      </c>
      <c r="C81" s="26">
        <v>11</v>
      </c>
      <c r="D81" s="26">
        <v>45</v>
      </c>
      <c r="E81" s="26">
        <v>70</v>
      </c>
      <c r="F81" s="18"/>
      <c r="G81" s="105" t="s">
        <v>67</v>
      </c>
      <c r="H81" s="77" t="s">
        <v>118</v>
      </c>
      <c r="I81" s="112">
        <f>S72</f>
        <v>654</v>
      </c>
      <c r="J81" s="112">
        <f>T72</f>
        <v>62</v>
      </c>
      <c r="K81" s="112">
        <f>U72</f>
        <v>287</v>
      </c>
      <c r="L81" s="112">
        <f>V72</f>
        <v>305</v>
      </c>
      <c r="M81" s="113">
        <f t="shared" si="21"/>
        <v>9.480122324159021E-2</v>
      </c>
      <c r="N81" s="113">
        <f t="shared" si="22"/>
        <v>0.43883792048929665</v>
      </c>
      <c r="O81" s="113">
        <f t="shared" si="23"/>
        <v>0.46636085626911317</v>
      </c>
      <c r="Q81" s="89" t="s">
        <v>157</v>
      </c>
      <c r="R81" s="90" t="s">
        <v>350</v>
      </c>
      <c r="S81" s="91">
        <f>B135</f>
        <v>15</v>
      </c>
      <c r="T81" s="91">
        <f>C135</f>
        <v>0</v>
      </c>
      <c r="U81" s="91">
        <f>D135</f>
        <v>3</v>
      </c>
      <c r="V81" s="91">
        <f>E135</f>
        <v>12</v>
      </c>
      <c r="W81" s="92">
        <f t="shared" si="16"/>
        <v>0</v>
      </c>
      <c r="X81" s="92">
        <f t="shared" si="16"/>
        <v>0.2</v>
      </c>
      <c r="Y81" s="92">
        <f t="shared" si="16"/>
        <v>0.8</v>
      </c>
    </row>
    <row r="82" spans="1:25" x14ac:dyDescent="0.15">
      <c r="A82" s="16" t="s">
        <v>163</v>
      </c>
      <c r="B82" s="26">
        <v>194</v>
      </c>
      <c r="C82" s="26">
        <v>21</v>
      </c>
      <c r="D82" s="26">
        <v>72</v>
      </c>
      <c r="E82" s="26">
        <v>101</v>
      </c>
      <c r="F82" s="18"/>
      <c r="G82" s="105" t="s">
        <v>67</v>
      </c>
      <c r="H82" s="81" t="s">
        <v>142</v>
      </c>
      <c r="I82" s="114">
        <f>S80</f>
        <v>407</v>
      </c>
      <c r="J82" s="114">
        <f>T80</f>
        <v>34</v>
      </c>
      <c r="K82" s="114">
        <f>U80</f>
        <v>173</v>
      </c>
      <c r="L82" s="114">
        <f>V80</f>
        <v>200</v>
      </c>
      <c r="M82" s="115">
        <f t="shared" si="21"/>
        <v>8.3538083538083535E-2</v>
      </c>
      <c r="N82" s="115">
        <f t="shared" si="22"/>
        <v>0.42506142506142508</v>
      </c>
      <c r="O82" s="115">
        <f t="shared" si="23"/>
        <v>0.49140049140049141</v>
      </c>
    </row>
    <row r="83" spans="1:25" ht="14.25" thickBot="1" x14ac:dyDescent="0.2">
      <c r="A83" s="16" t="s">
        <v>166</v>
      </c>
      <c r="B83" s="26">
        <v>85</v>
      </c>
      <c r="C83" s="26">
        <v>14</v>
      </c>
      <c r="D83" s="26">
        <v>39</v>
      </c>
      <c r="E83" s="26">
        <v>32</v>
      </c>
      <c r="F83" s="18"/>
      <c r="G83" s="105" t="s">
        <v>67</v>
      </c>
      <c r="H83" s="90" t="s">
        <v>157</v>
      </c>
      <c r="I83" s="91">
        <f>B135</f>
        <v>15</v>
      </c>
      <c r="J83" s="91">
        <f>C135</f>
        <v>0</v>
      </c>
      <c r="K83" s="91">
        <f>D135</f>
        <v>3</v>
      </c>
      <c r="L83" s="91">
        <f>E135</f>
        <v>12</v>
      </c>
      <c r="M83" s="92">
        <f t="shared" si="21"/>
        <v>0</v>
      </c>
      <c r="N83" s="92">
        <f t="shared" si="22"/>
        <v>0.2</v>
      </c>
      <c r="O83" s="92">
        <f t="shared" si="23"/>
        <v>0.8</v>
      </c>
      <c r="Q83" s="61" t="s">
        <v>161</v>
      </c>
      <c r="R83" s="62" t="s">
        <v>162</v>
      </c>
      <c r="S83" s="93" t="s">
        <v>351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120</v>
      </c>
      <c r="C84" s="26">
        <v>4</v>
      </c>
      <c r="D84" s="26">
        <v>56</v>
      </c>
      <c r="E84" s="26">
        <v>60</v>
      </c>
      <c r="F84" s="18"/>
      <c r="G84" s="116" t="s">
        <v>161</v>
      </c>
      <c r="H84" s="117" t="s">
        <v>164</v>
      </c>
      <c r="I84" s="118">
        <f>S90</f>
        <v>278</v>
      </c>
      <c r="J84" s="118">
        <f>T90</f>
        <v>20</v>
      </c>
      <c r="K84" s="118">
        <f>U90</f>
        <v>125</v>
      </c>
      <c r="L84" s="118">
        <f>V90</f>
        <v>133</v>
      </c>
      <c r="M84" s="119">
        <f t="shared" si="21"/>
        <v>7.1942446043165464E-2</v>
      </c>
      <c r="N84" s="119">
        <f t="shared" si="22"/>
        <v>0.44964028776978415</v>
      </c>
      <c r="O84" s="119">
        <f t="shared" si="23"/>
        <v>0.47841726618705038</v>
      </c>
      <c r="Q84" s="95" t="s">
        <v>164</v>
      </c>
      <c r="R84" s="96" t="s">
        <v>165</v>
      </c>
      <c r="S84" s="49">
        <f t="shared" ref="S84:V87" si="26">B136</f>
        <v>53</v>
      </c>
      <c r="T84" s="49">
        <f t="shared" si="26"/>
        <v>4</v>
      </c>
      <c r="U84" s="49">
        <f t="shared" si="26"/>
        <v>17</v>
      </c>
      <c r="V84" s="49">
        <f t="shared" si="26"/>
        <v>32</v>
      </c>
      <c r="W84" s="24">
        <f t="shared" ref="W84:Y115" si="27">T84/$S84</f>
        <v>7.5471698113207544E-2</v>
      </c>
      <c r="X84" s="24">
        <f t="shared" si="27"/>
        <v>0.32075471698113206</v>
      </c>
      <c r="Y84" s="24">
        <f t="shared" si="27"/>
        <v>0.60377358490566035</v>
      </c>
    </row>
    <row r="85" spans="1:25" x14ac:dyDescent="0.15">
      <c r="A85" s="16" t="s">
        <v>170</v>
      </c>
      <c r="B85" s="26">
        <v>133</v>
      </c>
      <c r="C85" s="26">
        <v>11</v>
      </c>
      <c r="D85" s="26">
        <v>60</v>
      </c>
      <c r="E85" s="26">
        <v>62</v>
      </c>
      <c r="F85" s="18"/>
      <c r="G85" s="116" t="s">
        <v>161</v>
      </c>
      <c r="H85" s="120" t="s">
        <v>176</v>
      </c>
      <c r="I85" s="121">
        <f>S102</f>
        <v>1073</v>
      </c>
      <c r="J85" s="121">
        <f>T102</f>
        <v>141</v>
      </c>
      <c r="K85" s="121">
        <f>U102</f>
        <v>550</v>
      </c>
      <c r="L85" s="121">
        <f>V102</f>
        <v>382</v>
      </c>
      <c r="M85" s="122">
        <f t="shared" si="21"/>
        <v>0.13140726933830382</v>
      </c>
      <c r="N85" s="122">
        <f t="shared" si="22"/>
        <v>0.5125815470643057</v>
      </c>
      <c r="O85" s="122">
        <f t="shared" si="23"/>
        <v>0.35601118359739048</v>
      </c>
      <c r="Q85" s="97" t="s">
        <v>164</v>
      </c>
      <c r="R85" s="98" t="s">
        <v>167</v>
      </c>
      <c r="S85" s="49">
        <f t="shared" si="26"/>
        <v>16</v>
      </c>
      <c r="T85" s="49">
        <f t="shared" si="26"/>
        <v>0</v>
      </c>
      <c r="U85" s="49">
        <f t="shared" si="26"/>
        <v>4</v>
      </c>
      <c r="V85" s="49">
        <f t="shared" si="26"/>
        <v>12</v>
      </c>
      <c r="W85" s="24">
        <f t="shared" si="27"/>
        <v>0</v>
      </c>
      <c r="X85" s="24">
        <f t="shared" si="27"/>
        <v>0.25</v>
      </c>
      <c r="Y85" s="24">
        <f t="shared" si="27"/>
        <v>0.75</v>
      </c>
    </row>
    <row r="86" spans="1:25" x14ac:dyDescent="0.15">
      <c r="A86" s="16" t="s">
        <v>49</v>
      </c>
      <c r="B86" s="26">
        <v>17</v>
      </c>
      <c r="C86" s="26">
        <v>1</v>
      </c>
      <c r="D86" s="26">
        <v>6</v>
      </c>
      <c r="E86" s="26">
        <v>10</v>
      </c>
      <c r="F86" s="18"/>
      <c r="G86" s="116" t="s">
        <v>161</v>
      </c>
      <c r="H86" s="99" t="s">
        <v>184</v>
      </c>
      <c r="I86" s="49">
        <f t="shared" ref="I86:L87" si="28">B148</f>
        <v>125</v>
      </c>
      <c r="J86" s="49">
        <f t="shared" si="28"/>
        <v>13</v>
      </c>
      <c r="K86" s="49">
        <f t="shared" si="28"/>
        <v>71</v>
      </c>
      <c r="L86" s="49">
        <f t="shared" si="28"/>
        <v>41</v>
      </c>
      <c r="M86" s="20">
        <f t="shared" si="21"/>
        <v>0.104</v>
      </c>
      <c r="N86" s="20">
        <f t="shared" si="22"/>
        <v>0.56799999999999995</v>
      </c>
      <c r="O86" s="20">
        <f t="shared" si="23"/>
        <v>0.32800000000000001</v>
      </c>
      <c r="Q86" s="97" t="s">
        <v>164</v>
      </c>
      <c r="R86" s="98" t="s">
        <v>169</v>
      </c>
      <c r="S86" s="49">
        <f t="shared" si="26"/>
        <v>31</v>
      </c>
      <c r="T86" s="49">
        <f t="shared" si="26"/>
        <v>4</v>
      </c>
      <c r="U86" s="49">
        <f t="shared" si="26"/>
        <v>12</v>
      </c>
      <c r="V86" s="49">
        <f t="shared" si="26"/>
        <v>15</v>
      </c>
      <c r="W86" s="24">
        <f t="shared" si="27"/>
        <v>0.12903225806451613</v>
      </c>
      <c r="X86" s="24">
        <f t="shared" si="27"/>
        <v>0.38709677419354838</v>
      </c>
      <c r="Y86" s="24">
        <f t="shared" si="27"/>
        <v>0.4838709677419355</v>
      </c>
    </row>
    <row r="87" spans="1:25" x14ac:dyDescent="0.15">
      <c r="A87" s="16" t="s">
        <v>51</v>
      </c>
      <c r="B87" s="26">
        <v>37</v>
      </c>
      <c r="C87" s="26">
        <v>0</v>
      </c>
      <c r="D87" s="26">
        <v>7</v>
      </c>
      <c r="E87" s="26">
        <v>30</v>
      </c>
      <c r="F87" s="18"/>
      <c r="G87" s="116" t="s">
        <v>161</v>
      </c>
      <c r="H87" s="99" t="s">
        <v>186</v>
      </c>
      <c r="I87" s="49">
        <f t="shared" si="28"/>
        <v>251</v>
      </c>
      <c r="J87" s="49">
        <f t="shared" si="28"/>
        <v>54</v>
      </c>
      <c r="K87" s="49">
        <f t="shared" si="28"/>
        <v>135</v>
      </c>
      <c r="L87" s="49">
        <f t="shared" si="28"/>
        <v>62</v>
      </c>
      <c r="M87" s="20">
        <f t="shared" si="21"/>
        <v>0.2151394422310757</v>
      </c>
      <c r="N87" s="20">
        <f t="shared" si="22"/>
        <v>0.53784860557768921</v>
      </c>
      <c r="O87" s="20">
        <f t="shared" si="23"/>
        <v>0.24701195219123506</v>
      </c>
      <c r="Q87" s="97" t="s">
        <v>164</v>
      </c>
      <c r="R87" s="98" t="s">
        <v>171</v>
      </c>
      <c r="S87" s="49">
        <f t="shared" si="26"/>
        <v>91</v>
      </c>
      <c r="T87" s="49">
        <f t="shared" si="26"/>
        <v>7</v>
      </c>
      <c r="U87" s="49">
        <f t="shared" si="26"/>
        <v>41</v>
      </c>
      <c r="V87" s="49">
        <f t="shared" si="26"/>
        <v>43</v>
      </c>
      <c r="W87" s="24">
        <f t="shared" si="27"/>
        <v>7.6923076923076927E-2</v>
      </c>
      <c r="X87" s="24">
        <f t="shared" si="27"/>
        <v>0.45054945054945056</v>
      </c>
      <c r="Y87" s="24">
        <f t="shared" si="27"/>
        <v>0.47252747252747251</v>
      </c>
    </row>
    <row r="88" spans="1:25" x14ac:dyDescent="0.15">
      <c r="A88" s="16" t="s">
        <v>53</v>
      </c>
      <c r="B88" s="26">
        <v>108</v>
      </c>
      <c r="C88" s="26">
        <v>0</v>
      </c>
      <c r="D88" s="26">
        <v>39</v>
      </c>
      <c r="E88" s="26">
        <v>69</v>
      </c>
      <c r="F88" s="18"/>
      <c r="G88" s="116" t="s">
        <v>161</v>
      </c>
      <c r="H88" s="123" t="s">
        <v>188</v>
      </c>
      <c r="I88" s="124">
        <f>S106</f>
        <v>480</v>
      </c>
      <c r="J88" s="124">
        <f>T106</f>
        <v>98</v>
      </c>
      <c r="K88" s="124">
        <f>U106</f>
        <v>240</v>
      </c>
      <c r="L88" s="124">
        <f>V106</f>
        <v>142</v>
      </c>
      <c r="M88" s="125">
        <f t="shared" si="21"/>
        <v>0.20416666666666666</v>
      </c>
      <c r="N88" s="125">
        <f t="shared" si="22"/>
        <v>0.5</v>
      </c>
      <c r="O88" s="125">
        <f t="shared" si="23"/>
        <v>0.29583333333333334</v>
      </c>
      <c r="Q88" s="97" t="s">
        <v>164</v>
      </c>
      <c r="R88" s="98" t="s">
        <v>172</v>
      </c>
      <c r="S88" s="49">
        <f>B153</f>
        <v>40</v>
      </c>
      <c r="T88" s="49">
        <f>C153</f>
        <v>2</v>
      </c>
      <c r="U88" s="49">
        <f>D153</f>
        <v>26</v>
      </c>
      <c r="V88" s="49">
        <f>E153</f>
        <v>12</v>
      </c>
      <c r="W88" s="24">
        <f t="shared" si="27"/>
        <v>0.05</v>
      </c>
      <c r="X88" s="24">
        <f t="shared" si="27"/>
        <v>0.65</v>
      </c>
      <c r="Y88" s="24">
        <f t="shared" si="27"/>
        <v>0.3</v>
      </c>
    </row>
    <row r="89" spans="1:25" x14ac:dyDescent="0.15">
      <c r="A89" s="16" t="s">
        <v>56</v>
      </c>
      <c r="B89" s="26">
        <v>228</v>
      </c>
      <c r="C89" s="26">
        <v>16</v>
      </c>
      <c r="D89" s="26">
        <v>98</v>
      </c>
      <c r="E89" s="26">
        <v>114</v>
      </c>
      <c r="F89" s="18"/>
      <c r="G89" s="116" t="s">
        <v>161</v>
      </c>
      <c r="H89" s="126" t="s">
        <v>190</v>
      </c>
      <c r="I89" s="127">
        <f>S112</f>
        <v>267</v>
      </c>
      <c r="J89" s="127">
        <f>T112</f>
        <v>28</v>
      </c>
      <c r="K89" s="127">
        <f>U112</f>
        <v>124</v>
      </c>
      <c r="L89" s="127">
        <f>V112</f>
        <v>115</v>
      </c>
      <c r="M89" s="128">
        <f t="shared" si="21"/>
        <v>0.10486891385767791</v>
      </c>
      <c r="N89" s="128">
        <f t="shared" si="22"/>
        <v>0.46441947565543074</v>
      </c>
      <c r="O89" s="128">
        <f t="shared" si="23"/>
        <v>0.43071161048689138</v>
      </c>
      <c r="Q89" s="97" t="s">
        <v>164</v>
      </c>
      <c r="R89" s="98" t="s">
        <v>174</v>
      </c>
      <c r="S89" s="49">
        <f>B160</f>
        <v>47</v>
      </c>
      <c r="T89" s="49">
        <f>C160</f>
        <v>3</v>
      </c>
      <c r="U89" s="49">
        <f>D160</f>
        <v>25</v>
      </c>
      <c r="V89" s="49">
        <f>E160</f>
        <v>19</v>
      </c>
      <c r="W89" s="24">
        <f t="shared" si="27"/>
        <v>6.3829787234042548E-2</v>
      </c>
      <c r="X89" s="24">
        <f t="shared" si="27"/>
        <v>0.53191489361702127</v>
      </c>
      <c r="Y89" s="24">
        <f t="shared" si="27"/>
        <v>0.40425531914893614</v>
      </c>
    </row>
    <row r="90" spans="1:25" x14ac:dyDescent="0.15">
      <c r="A90" s="16" t="s">
        <v>58</v>
      </c>
      <c r="B90" s="26">
        <v>69</v>
      </c>
      <c r="C90" s="26">
        <v>3</v>
      </c>
      <c r="D90" s="26">
        <v>19</v>
      </c>
      <c r="E90" s="26">
        <v>47</v>
      </c>
      <c r="F90" s="18"/>
      <c r="G90" s="116" t="s">
        <v>161</v>
      </c>
      <c r="H90" s="99" t="s">
        <v>192</v>
      </c>
      <c r="I90" s="49">
        <f t="shared" ref="I90:L98" si="29">B161</f>
        <v>76</v>
      </c>
      <c r="J90" s="49">
        <f t="shared" si="29"/>
        <v>1</v>
      </c>
      <c r="K90" s="49">
        <f t="shared" si="29"/>
        <v>32</v>
      </c>
      <c r="L90" s="49">
        <f t="shared" si="29"/>
        <v>43</v>
      </c>
      <c r="M90" s="20">
        <f t="shared" si="21"/>
        <v>1.3157894736842105E-2</v>
      </c>
      <c r="N90" s="20">
        <f t="shared" si="22"/>
        <v>0.42105263157894735</v>
      </c>
      <c r="O90" s="20">
        <f t="shared" si="23"/>
        <v>0.56578947368421051</v>
      </c>
      <c r="Q90" s="97" t="s">
        <v>164</v>
      </c>
      <c r="R90" s="102" t="s">
        <v>164</v>
      </c>
      <c r="S90" s="103">
        <f>SUM(S84:S89)</f>
        <v>278</v>
      </c>
      <c r="T90" s="103">
        <f>SUM(T84:T89)</f>
        <v>20</v>
      </c>
      <c r="U90" s="103">
        <f>SUM(U84:U89)</f>
        <v>125</v>
      </c>
      <c r="V90" s="103">
        <f>SUM(V84:V89)</f>
        <v>133</v>
      </c>
      <c r="W90" s="104">
        <f t="shared" si="27"/>
        <v>7.1942446043165464E-2</v>
      </c>
      <c r="X90" s="104">
        <f t="shared" si="27"/>
        <v>0.44964028776978415</v>
      </c>
      <c r="Y90" s="104">
        <f t="shared" si="27"/>
        <v>0.47841726618705038</v>
      </c>
    </row>
    <row r="91" spans="1:25" x14ac:dyDescent="0.15">
      <c r="A91" s="16" t="s">
        <v>60</v>
      </c>
      <c r="B91" s="26">
        <v>27</v>
      </c>
      <c r="C91" s="26">
        <v>0</v>
      </c>
      <c r="D91" s="26">
        <v>8</v>
      </c>
      <c r="E91" s="26">
        <v>19</v>
      </c>
      <c r="F91" s="27"/>
      <c r="G91" s="116" t="s">
        <v>161</v>
      </c>
      <c r="H91" s="99" t="s">
        <v>193</v>
      </c>
      <c r="I91" s="49">
        <f t="shared" si="29"/>
        <v>104</v>
      </c>
      <c r="J91" s="49">
        <f t="shared" si="29"/>
        <v>2</v>
      </c>
      <c r="K91" s="49">
        <f t="shared" si="29"/>
        <v>48</v>
      </c>
      <c r="L91" s="49">
        <f t="shared" si="29"/>
        <v>54</v>
      </c>
      <c r="M91" s="20">
        <f t="shared" si="21"/>
        <v>1.9230769230769232E-2</v>
      </c>
      <c r="N91" s="20">
        <f t="shared" si="22"/>
        <v>0.46153846153846156</v>
      </c>
      <c r="O91" s="20">
        <f t="shared" si="23"/>
        <v>0.51923076923076927</v>
      </c>
      <c r="Q91" s="108" t="s">
        <v>176</v>
      </c>
      <c r="R91" s="109" t="s">
        <v>177</v>
      </c>
      <c r="S91" s="49">
        <f t="shared" ref="S91:V98" si="30">B140</f>
        <v>36</v>
      </c>
      <c r="T91" s="49">
        <f t="shared" si="30"/>
        <v>2</v>
      </c>
      <c r="U91" s="49">
        <f t="shared" si="30"/>
        <v>11</v>
      </c>
      <c r="V91" s="49">
        <f t="shared" si="30"/>
        <v>23</v>
      </c>
      <c r="W91" s="24">
        <f t="shared" si="27"/>
        <v>5.5555555555555552E-2</v>
      </c>
      <c r="X91" s="24">
        <f t="shared" si="27"/>
        <v>0.30555555555555558</v>
      </c>
      <c r="Y91" s="24">
        <f t="shared" si="27"/>
        <v>0.63888888888888884</v>
      </c>
    </row>
    <row r="92" spans="1:25" x14ac:dyDescent="0.15">
      <c r="A92" s="16" t="s">
        <v>62</v>
      </c>
      <c r="B92" s="26">
        <v>23</v>
      </c>
      <c r="C92" s="26">
        <v>0</v>
      </c>
      <c r="D92" s="26">
        <v>11</v>
      </c>
      <c r="E92" s="26">
        <v>12</v>
      </c>
      <c r="F92" s="18"/>
      <c r="G92" s="116" t="s">
        <v>161</v>
      </c>
      <c r="H92" s="99" t="s">
        <v>195</v>
      </c>
      <c r="I92" s="49">
        <f t="shared" si="29"/>
        <v>121</v>
      </c>
      <c r="J92" s="49">
        <f t="shared" si="29"/>
        <v>5</v>
      </c>
      <c r="K92" s="49">
        <f t="shared" si="29"/>
        <v>60</v>
      </c>
      <c r="L92" s="49">
        <f t="shared" si="29"/>
        <v>56</v>
      </c>
      <c r="M92" s="20">
        <f t="shared" si="21"/>
        <v>4.1322314049586778E-2</v>
      </c>
      <c r="N92" s="20">
        <f t="shared" si="22"/>
        <v>0.49586776859504134</v>
      </c>
      <c r="O92" s="20">
        <f t="shared" si="23"/>
        <v>0.46280991735537191</v>
      </c>
      <c r="Q92" s="108" t="s">
        <v>176</v>
      </c>
      <c r="R92" s="109" t="s">
        <v>178</v>
      </c>
      <c r="S92" s="49">
        <f t="shared" si="30"/>
        <v>90</v>
      </c>
      <c r="T92" s="49">
        <f t="shared" si="30"/>
        <v>9</v>
      </c>
      <c r="U92" s="49">
        <f t="shared" si="30"/>
        <v>46</v>
      </c>
      <c r="V92" s="49">
        <f t="shared" si="30"/>
        <v>35</v>
      </c>
      <c r="W92" s="24">
        <f t="shared" si="27"/>
        <v>0.1</v>
      </c>
      <c r="X92" s="24">
        <f t="shared" si="27"/>
        <v>0.51111111111111107</v>
      </c>
      <c r="Y92" s="24">
        <f t="shared" si="27"/>
        <v>0.3888888888888889</v>
      </c>
    </row>
    <row r="93" spans="1:25" x14ac:dyDescent="0.15">
      <c r="A93" s="16" t="s">
        <v>173</v>
      </c>
      <c r="B93" s="26">
        <v>782</v>
      </c>
      <c r="C93" s="26">
        <v>66</v>
      </c>
      <c r="D93" s="26">
        <v>341</v>
      </c>
      <c r="E93" s="26">
        <v>375</v>
      </c>
      <c r="F93" s="18"/>
      <c r="G93" s="116" t="s">
        <v>161</v>
      </c>
      <c r="H93" s="99" t="s">
        <v>197</v>
      </c>
      <c r="I93" s="49">
        <f t="shared" si="29"/>
        <v>64</v>
      </c>
      <c r="J93" s="49">
        <f t="shared" si="29"/>
        <v>9</v>
      </c>
      <c r="K93" s="49">
        <f t="shared" si="29"/>
        <v>37</v>
      </c>
      <c r="L93" s="49">
        <f t="shared" si="29"/>
        <v>18</v>
      </c>
      <c r="M93" s="20">
        <f t="shared" si="21"/>
        <v>0.140625</v>
      </c>
      <c r="N93" s="20">
        <f t="shared" si="22"/>
        <v>0.578125</v>
      </c>
      <c r="O93" s="20">
        <f t="shared" si="23"/>
        <v>0.28125</v>
      </c>
      <c r="Q93" s="108" t="s">
        <v>176</v>
      </c>
      <c r="R93" s="109" t="s">
        <v>179</v>
      </c>
      <c r="S93" s="49">
        <f t="shared" si="30"/>
        <v>36</v>
      </c>
      <c r="T93" s="49">
        <f t="shared" si="30"/>
        <v>5</v>
      </c>
      <c r="U93" s="49">
        <f t="shared" si="30"/>
        <v>18</v>
      </c>
      <c r="V93" s="49">
        <f t="shared" si="30"/>
        <v>13</v>
      </c>
      <c r="W93" s="24">
        <f t="shared" si="27"/>
        <v>0.1388888888888889</v>
      </c>
      <c r="X93" s="24">
        <f t="shared" si="27"/>
        <v>0.5</v>
      </c>
      <c r="Y93" s="24">
        <f t="shared" si="27"/>
        <v>0.3611111111111111</v>
      </c>
    </row>
    <row r="94" spans="1:25" x14ac:dyDescent="0.15">
      <c r="A94" s="16" t="s">
        <v>175</v>
      </c>
      <c r="B94" s="26">
        <v>378</v>
      </c>
      <c r="C94" s="26">
        <v>0</v>
      </c>
      <c r="D94" s="26">
        <v>378</v>
      </c>
      <c r="E94" s="26">
        <v>0</v>
      </c>
      <c r="F94" s="18"/>
      <c r="G94" s="116" t="s">
        <v>161</v>
      </c>
      <c r="H94" s="99" t="s">
        <v>199</v>
      </c>
      <c r="I94" s="49">
        <f t="shared" si="29"/>
        <v>88</v>
      </c>
      <c r="J94" s="49">
        <f t="shared" si="29"/>
        <v>10</v>
      </c>
      <c r="K94" s="49">
        <f t="shared" si="29"/>
        <v>45</v>
      </c>
      <c r="L94" s="49">
        <f t="shared" si="29"/>
        <v>33</v>
      </c>
      <c r="M94" s="20">
        <f t="shared" si="21"/>
        <v>0.11363636363636363</v>
      </c>
      <c r="N94" s="20">
        <f t="shared" si="22"/>
        <v>0.51136363636363635</v>
      </c>
      <c r="O94" s="20">
        <f t="shared" si="23"/>
        <v>0.375</v>
      </c>
      <c r="Q94" s="108" t="s">
        <v>176</v>
      </c>
      <c r="R94" s="109" t="s">
        <v>180</v>
      </c>
      <c r="S94" s="49">
        <f t="shared" si="30"/>
        <v>35</v>
      </c>
      <c r="T94" s="49">
        <f t="shared" si="30"/>
        <v>3</v>
      </c>
      <c r="U94" s="49">
        <f t="shared" si="30"/>
        <v>17</v>
      </c>
      <c r="V94" s="49">
        <f t="shared" si="30"/>
        <v>15</v>
      </c>
      <c r="W94" s="24">
        <f t="shared" si="27"/>
        <v>8.5714285714285715E-2</v>
      </c>
      <c r="X94" s="24">
        <f t="shared" si="27"/>
        <v>0.48571428571428571</v>
      </c>
      <c r="Y94" s="24">
        <f t="shared" si="27"/>
        <v>0.42857142857142855</v>
      </c>
    </row>
    <row r="95" spans="1:25" x14ac:dyDescent="0.15">
      <c r="A95" s="16" t="s">
        <v>70</v>
      </c>
      <c r="B95" s="26">
        <v>142</v>
      </c>
      <c r="C95" s="26">
        <v>12</v>
      </c>
      <c r="D95" s="26">
        <v>77</v>
      </c>
      <c r="E95" s="26">
        <v>53</v>
      </c>
      <c r="F95" s="27"/>
      <c r="G95" s="116" t="s">
        <v>161</v>
      </c>
      <c r="H95" s="99" t="s">
        <v>200</v>
      </c>
      <c r="I95" s="49">
        <f t="shared" si="29"/>
        <v>91</v>
      </c>
      <c r="J95" s="49">
        <f t="shared" si="29"/>
        <v>7</v>
      </c>
      <c r="K95" s="49">
        <f t="shared" si="29"/>
        <v>35</v>
      </c>
      <c r="L95" s="49">
        <f t="shared" si="29"/>
        <v>49</v>
      </c>
      <c r="M95" s="20">
        <f t="shared" si="21"/>
        <v>7.6923076923076927E-2</v>
      </c>
      <c r="N95" s="20">
        <f t="shared" si="22"/>
        <v>0.38461538461538464</v>
      </c>
      <c r="O95" s="20">
        <f t="shared" si="23"/>
        <v>0.53846153846153844</v>
      </c>
      <c r="Q95" s="108" t="s">
        <v>176</v>
      </c>
      <c r="R95" s="109" t="s">
        <v>181</v>
      </c>
      <c r="S95" s="49">
        <f t="shared" si="30"/>
        <v>83</v>
      </c>
      <c r="T95" s="49">
        <f t="shared" si="30"/>
        <v>3</v>
      </c>
      <c r="U95" s="49">
        <f t="shared" si="30"/>
        <v>47</v>
      </c>
      <c r="V95" s="49">
        <f t="shared" si="30"/>
        <v>33</v>
      </c>
      <c r="W95" s="24">
        <f t="shared" si="27"/>
        <v>3.614457831325301E-2</v>
      </c>
      <c r="X95" s="24">
        <f t="shared" si="27"/>
        <v>0.5662650602409639</v>
      </c>
      <c r="Y95" s="24">
        <f t="shared" si="27"/>
        <v>0.39759036144578314</v>
      </c>
    </row>
    <row r="96" spans="1:25" x14ac:dyDescent="0.15">
      <c r="A96" s="16" t="s">
        <v>72</v>
      </c>
      <c r="B96" s="26">
        <v>82</v>
      </c>
      <c r="C96" s="26">
        <v>9</v>
      </c>
      <c r="D96" s="26">
        <v>43</v>
      </c>
      <c r="E96" s="26">
        <v>30</v>
      </c>
      <c r="F96" s="18"/>
      <c r="G96" s="116" t="s">
        <v>161</v>
      </c>
      <c r="H96" s="99" t="s">
        <v>123</v>
      </c>
      <c r="I96" s="49">
        <f t="shared" si="29"/>
        <v>188</v>
      </c>
      <c r="J96" s="49">
        <f t="shared" si="29"/>
        <v>10</v>
      </c>
      <c r="K96" s="49">
        <f t="shared" si="29"/>
        <v>85</v>
      </c>
      <c r="L96" s="49">
        <f t="shared" si="29"/>
        <v>93</v>
      </c>
      <c r="M96" s="20">
        <f t="shared" si="21"/>
        <v>5.3191489361702128E-2</v>
      </c>
      <c r="N96" s="20">
        <f t="shared" si="22"/>
        <v>0.4521276595744681</v>
      </c>
      <c r="O96" s="20">
        <f t="shared" si="23"/>
        <v>0.49468085106382981</v>
      </c>
      <c r="Q96" s="108" t="s">
        <v>176</v>
      </c>
      <c r="R96" s="109" t="s">
        <v>182</v>
      </c>
      <c r="S96" s="49">
        <f t="shared" si="30"/>
        <v>307</v>
      </c>
      <c r="T96" s="49">
        <f t="shared" si="30"/>
        <v>52</v>
      </c>
      <c r="U96" s="49">
        <f t="shared" si="30"/>
        <v>157</v>
      </c>
      <c r="V96" s="49">
        <f t="shared" si="30"/>
        <v>98</v>
      </c>
      <c r="W96" s="24">
        <f t="shared" si="27"/>
        <v>0.16938110749185667</v>
      </c>
      <c r="X96" s="24">
        <f t="shared" si="27"/>
        <v>0.51140065146579805</v>
      </c>
      <c r="Y96" s="24">
        <f t="shared" si="27"/>
        <v>0.31921824104234525</v>
      </c>
    </row>
    <row r="97" spans="1:25" x14ac:dyDescent="0.15">
      <c r="A97" s="16" t="s">
        <v>73</v>
      </c>
      <c r="B97" s="26">
        <v>106</v>
      </c>
      <c r="C97" s="26">
        <v>15</v>
      </c>
      <c r="D97" s="26">
        <v>61</v>
      </c>
      <c r="E97" s="26">
        <v>30</v>
      </c>
      <c r="F97" s="18"/>
      <c r="G97" s="116" t="s">
        <v>161</v>
      </c>
      <c r="H97" s="99" t="s">
        <v>203</v>
      </c>
      <c r="I97" s="49">
        <f t="shared" si="29"/>
        <v>46</v>
      </c>
      <c r="J97" s="49">
        <f t="shared" si="29"/>
        <v>2</v>
      </c>
      <c r="K97" s="49">
        <f t="shared" si="29"/>
        <v>24</v>
      </c>
      <c r="L97" s="49">
        <f t="shared" si="29"/>
        <v>20</v>
      </c>
      <c r="M97" s="20">
        <f t="shared" si="21"/>
        <v>4.3478260869565216E-2</v>
      </c>
      <c r="N97" s="20">
        <f t="shared" si="22"/>
        <v>0.52173913043478259</v>
      </c>
      <c r="O97" s="20">
        <f t="shared" si="23"/>
        <v>0.43478260869565216</v>
      </c>
      <c r="Q97" s="108" t="s">
        <v>176</v>
      </c>
      <c r="R97" s="109" t="s">
        <v>183</v>
      </c>
      <c r="S97" s="49">
        <f t="shared" si="30"/>
        <v>60</v>
      </c>
      <c r="T97" s="49">
        <f t="shared" si="30"/>
        <v>4</v>
      </c>
      <c r="U97" s="49">
        <f t="shared" si="30"/>
        <v>27</v>
      </c>
      <c r="V97" s="49">
        <f t="shared" si="30"/>
        <v>29</v>
      </c>
      <c r="W97" s="24">
        <f t="shared" si="27"/>
        <v>6.6666666666666666E-2</v>
      </c>
      <c r="X97" s="24">
        <f t="shared" si="27"/>
        <v>0.45</v>
      </c>
      <c r="Y97" s="24">
        <f t="shared" si="27"/>
        <v>0.48333333333333334</v>
      </c>
    </row>
    <row r="98" spans="1:25" x14ac:dyDescent="0.15">
      <c r="A98" s="16" t="s">
        <v>75</v>
      </c>
      <c r="B98" s="26">
        <v>42</v>
      </c>
      <c r="C98" s="26">
        <v>0</v>
      </c>
      <c r="D98" s="26">
        <v>9</v>
      </c>
      <c r="E98" s="26">
        <v>33</v>
      </c>
      <c r="F98" s="18"/>
      <c r="G98" s="116" t="s">
        <v>161</v>
      </c>
      <c r="H98" s="99" t="s">
        <v>205</v>
      </c>
      <c r="I98" s="49">
        <f t="shared" si="29"/>
        <v>17</v>
      </c>
      <c r="J98" s="49">
        <f t="shared" si="29"/>
        <v>0</v>
      </c>
      <c r="K98" s="49">
        <f t="shared" si="29"/>
        <v>6</v>
      </c>
      <c r="L98" s="49">
        <f t="shared" si="29"/>
        <v>11</v>
      </c>
      <c r="M98" s="20">
        <f t="shared" si="21"/>
        <v>0</v>
      </c>
      <c r="N98" s="20">
        <f t="shared" si="22"/>
        <v>0.35294117647058826</v>
      </c>
      <c r="O98" s="20">
        <f t="shared" si="23"/>
        <v>0.6470588235294118</v>
      </c>
      <c r="Q98" s="108" t="s">
        <v>176</v>
      </c>
      <c r="R98" s="109" t="s">
        <v>185</v>
      </c>
      <c r="S98" s="49">
        <f t="shared" si="30"/>
        <v>178</v>
      </c>
      <c r="T98" s="49">
        <f t="shared" si="30"/>
        <v>25</v>
      </c>
      <c r="U98" s="49">
        <f t="shared" si="30"/>
        <v>83</v>
      </c>
      <c r="V98" s="49">
        <f t="shared" si="30"/>
        <v>70</v>
      </c>
      <c r="W98" s="24">
        <f t="shared" si="27"/>
        <v>0.1404494382022472</v>
      </c>
      <c r="X98" s="24">
        <f t="shared" si="27"/>
        <v>0.46629213483146065</v>
      </c>
      <c r="Y98" s="24">
        <f t="shared" si="27"/>
        <v>0.39325842696629215</v>
      </c>
    </row>
    <row r="99" spans="1:25" x14ac:dyDescent="0.15">
      <c r="A99" s="16" t="s">
        <v>12</v>
      </c>
      <c r="B99" s="26">
        <v>283</v>
      </c>
      <c r="C99" s="26">
        <v>29</v>
      </c>
      <c r="D99" s="26">
        <v>140</v>
      </c>
      <c r="E99" s="26">
        <v>114</v>
      </c>
      <c r="F99" s="18"/>
      <c r="G99" s="116" t="s">
        <v>161</v>
      </c>
      <c r="H99" s="140" t="s">
        <v>18</v>
      </c>
      <c r="I99" s="141">
        <f>S115</f>
        <v>463</v>
      </c>
      <c r="J99" s="141">
        <f>T115</f>
        <v>70</v>
      </c>
      <c r="K99" s="141">
        <f>U115</f>
        <v>234</v>
      </c>
      <c r="L99" s="141">
        <f>V115</f>
        <v>159</v>
      </c>
      <c r="M99" s="142">
        <f t="shared" si="21"/>
        <v>0.15118790496760259</v>
      </c>
      <c r="N99" s="142">
        <f t="shared" si="22"/>
        <v>0.50539956803455721</v>
      </c>
      <c r="O99" s="142">
        <f t="shared" si="23"/>
        <v>0.3434125269978402</v>
      </c>
      <c r="Q99" s="108" t="s">
        <v>176</v>
      </c>
      <c r="R99" s="109" t="s">
        <v>187</v>
      </c>
      <c r="S99" s="49">
        <f>B150</f>
        <v>104</v>
      </c>
      <c r="T99" s="49">
        <f>C150</f>
        <v>13</v>
      </c>
      <c r="U99" s="49">
        <f>D150</f>
        <v>57</v>
      </c>
      <c r="V99" s="49">
        <f>E150</f>
        <v>34</v>
      </c>
      <c r="W99" s="24">
        <f t="shared" si="27"/>
        <v>0.125</v>
      </c>
      <c r="X99" s="24">
        <f t="shared" si="27"/>
        <v>0.54807692307692313</v>
      </c>
      <c r="Y99" s="24">
        <f t="shared" si="27"/>
        <v>0.32692307692307693</v>
      </c>
    </row>
    <row r="100" spans="1:25" x14ac:dyDescent="0.15">
      <c r="A100" s="16" t="s">
        <v>78</v>
      </c>
      <c r="B100" s="139">
        <v>51</v>
      </c>
      <c r="C100" s="139">
        <v>0</v>
      </c>
      <c r="D100" s="139">
        <v>23</v>
      </c>
      <c r="E100" s="139">
        <v>28</v>
      </c>
      <c r="F100" s="18"/>
      <c r="G100" s="116" t="s">
        <v>161</v>
      </c>
      <c r="H100" s="99" t="s">
        <v>208</v>
      </c>
      <c r="I100" s="49">
        <f t="shared" ref="I100:L106" si="31">B174</f>
        <v>83</v>
      </c>
      <c r="J100" s="49">
        <f t="shared" si="31"/>
        <v>11</v>
      </c>
      <c r="K100" s="49">
        <f t="shared" si="31"/>
        <v>45</v>
      </c>
      <c r="L100" s="49">
        <f t="shared" si="31"/>
        <v>27</v>
      </c>
      <c r="M100" s="20">
        <f t="shared" si="21"/>
        <v>0.13253012048192772</v>
      </c>
      <c r="N100" s="20">
        <f t="shared" si="22"/>
        <v>0.54216867469879515</v>
      </c>
      <c r="O100" s="20">
        <f t="shared" si="23"/>
        <v>0.3253012048192771</v>
      </c>
      <c r="Q100" s="108" t="s">
        <v>176</v>
      </c>
      <c r="R100" s="109" t="s">
        <v>189</v>
      </c>
      <c r="S100" s="49">
        <f t="shared" ref="S100:V101" si="32">B170</f>
        <v>118</v>
      </c>
      <c r="T100" s="49">
        <f t="shared" si="32"/>
        <v>23</v>
      </c>
      <c r="U100" s="49">
        <f t="shared" si="32"/>
        <v>71</v>
      </c>
      <c r="V100" s="49">
        <f t="shared" si="32"/>
        <v>24</v>
      </c>
      <c r="W100" s="24">
        <f t="shared" si="27"/>
        <v>0.19491525423728814</v>
      </c>
      <c r="X100" s="24">
        <f t="shared" si="27"/>
        <v>0.60169491525423724</v>
      </c>
      <c r="Y100" s="24">
        <f t="shared" si="27"/>
        <v>0.20338983050847459</v>
      </c>
    </row>
    <row r="101" spans="1:25" x14ac:dyDescent="0.15">
      <c r="A101" s="16" t="s">
        <v>80</v>
      </c>
      <c r="B101" s="26">
        <v>37</v>
      </c>
      <c r="C101" s="26">
        <v>3</v>
      </c>
      <c r="D101" s="26">
        <v>8</v>
      </c>
      <c r="E101" s="26">
        <v>26</v>
      </c>
      <c r="F101" s="27"/>
      <c r="G101" s="116" t="s">
        <v>161</v>
      </c>
      <c r="H101" s="99" t="s">
        <v>209</v>
      </c>
      <c r="I101" s="49">
        <f t="shared" si="31"/>
        <v>24</v>
      </c>
      <c r="J101" s="49">
        <f t="shared" si="31"/>
        <v>1</v>
      </c>
      <c r="K101" s="49">
        <f t="shared" si="31"/>
        <v>14</v>
      </c>
      <c r="L101" s="49">
        <f t="shared" si="31"/>
        <v>9</v>
      </c>
      <c r="M101" s="20">
        <f t="shared" si="21"/>
        <v>4.1666666666666664E-2</v>
      </c>
      <c r="N101" s="20">
        <f t="shared" si="22"/>
        <v>0.58333333333333337</v>
      </c>
      <c r="O101" s="20">
        <f t="shared" si="23"/>
        <v>0.375</v>
      </c>
      <c r="Q101" s="108" t="s">
        <v>176</v>
      </c>
      <c r="R101" s="129" t="s">
        <v>191</v>
      </c>
      <c r="S101" s="49">
        <f t="shared" si="32"/>
        <v>26</v>
      </c>
      <c r="T101" s="49">
        <f t="shared" si="32"/>
        <v>2</v>
      </c>
      <c r="U101" s="49">
        <f t="shared" si="32"/>
        <v>16</v>
      </c>
      <c r="V101" s="49">
        <f t="shared" si="32"/>
        <v>8</v>
      </c>
      <c r="W101" s="24">
        <f t="shared" si="27"/>
        <v>7.6923076923076927E-2</v>
      </c>
      <c r="X101" s="24">
        <f t="shared" si="27"/>
        <v>0.61538461538461542</v>
      </c>
      <c r="Y101" s="24">
        <f t="shared" si="27"/>
        <v>0.30769230769230771</v>
      </c>
    </row>
    <row r="102" spans="1:25" x14ac:dyDescent="0.15">
      <c r="A102" s="16" t="s">
        <v>82</v>
      </c>
      <c r="B102" s="26">
        <v>28</v>
      </c>
      <c r="C102" s="26">
        <v>0</v>
      </c>
      <c r="D102" s="26">
        <v>10</v>
      </c>
      <c r="E102" s="26">
        <v>18</v>
      </c>
      <c r="F102" s="18"/>
      <c r="G102" s="116" t="s">
        <v>161</v>
      </c>
      <c r="H102" s="99" t="s">
        <v>211</v>
      </c>
      <c r="I102" s="49">
        <f t="shared" si="31"/>
        <v>23</v>
      </c>
      <c r="J102" s="49">
        <f t="shared" si="31"/>
        <v>0</v>
      </c>
      <c r="K102" s="49">
        <f t="shared" si="31"/>
        <v>12</v>
      </c>
      <c r="L102" s="49">
        <f t="shared" si="31"/>
        <v>11</v>
      </c>
      <c r="M102" s="20">
        <f t="shared" si="21"/>
        <v>0</v>
      </c>
      <c r="N102" s="20">
        <f t="shared" si="22"/>
        <v>0.52173913043478259</v>
      </c>
      <c r="O102" s="20">
        <f t="shared" si="23"/>
        <v>0.47826086956521741</v>
      </c>
      <c r="Q102" s="109" t="s">
        <v>176</v>
      </c>
      <c r="R102" s="109" t="s">
        <v>176</v>
      </c>
      <c r="S102" s="130">
        <f>SUM(S91:S101)</f>
        <v>1073</v>
      </c>
      <c r="T102" s="130">
        <f>SUM(T91:T101)</f>
        <v>141</v>
      </c>
      <c r="U102" s="130">
        <f>SUM(U91:U101)</f>
        <v>550</v>
      </c>
      <c r="V102" s="130">
        <f>SUM(V91:V101)</f>
        <v>382</v>
      </c>
      <c r="W102" s="131">
        <f t="shared" si="27"/>
        <v>0.13140726933830382</v>
      </c>
      <c r="X102" s="131">
        <f t="shared" si="27"/>
        <v>0.5125815470643057</v>
      </c>
      <c r="Y102" s="132">
        <f t="shared" si="27"/>
        <v>0.35601118359739048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f t="shared" si="31"/>
        <v>87</v>
      </c>
      <c r="J103" s="49">
        <f t="shared" si="31"/>
        <v>14</v>
      </c>
      <c r="K103" s="49">
        <f t="shared" si="31"/>
        <v>38</v>
      </c>
      <c r="L103" s="49">
        <f t="shared" si="31"/>
        <v>35</v>
      </c>
      <c r="M103" s="20">
        <f t="shared" si="21"/>
        <v>0.16091954022988506</v>
      </c>
      <c r="N103" s="20">
        <f t="shared" si="22"/>
        <v>0.43678160919540232</v>
      </c>
      <c r="O103" s="20">
        <f t="shared" si="23"/>
        <v>0.40229885057471265</v>
      </c>
      <c r="Q103" s="133" t="s">
        <v>188</v>
      </c>
      <c r="R103" s="134" t="s">
        <v>194</v>
      </c>
      <c r="S103" s="49">
        <f t="shared" ref="S103:V104" si="33">B151</f>
        <v>117</v>
      </c>
      <c r="T103" s="49">
        <f t="shared" si="33"/>
        <v>13</v>
      </c>
      <c r="U103" s="49">
        <f t="shared" si="33"/>
        <v>63</v>
      </c>
      <c r="V103" s="49">
        <f t="shared" si="33"/>
        <v>41</v>
      </c>
      <c r="W103" s="24">
        <f t="shared" si="27"/>
        <v>0.1111111111111111</v>
      </c>
      <c r="X103" s="24">
        <f t="shared" si="27"/>
        <v>0.53846153846153844</v>
      </c>
      <c r="Y103" s="20">
        <f t="shared" si="27"/>
        <v>0.3504273504273504</v>
      </c>
    </row>
    <row r="104" spans="1:25" x14ac:dyDescent="0.15">
      <c r="A104" s="16" t="s">
        <v>86</v>
      </c>
      <c r="B104" s="26">
        <v>38</v>
      </c>
      <c r="C104" s="26">
        <v>9</v>
      </c>
      <c r="D104" s="26">
        <v>13</v>
      </c>
      <c r="E104" s="26">
        <v>16</v>
      </c>
      <c r="F104" s="27"/>
      <c r="G104" s="116" t="s">
        <v>161</v>
      </c>
      <c r="H104" s="99" t="s">
        <v>215</v>
      </c>
      <c r="I104" s="49">
        <f t="shared" si="31"/>
        <v>78</v>
      </c>
      <c r="J104" s="49">
        <f t="shared" si="31"/>
        <v>11</v>
      </c>
      <c r="K104" s="49">
        <f t="shared" si="31"/>
        <v>47</v>
      </c>
      <c r="L104" s="49">
        <f t="shared" si="31"/>
        <v>20</v>
      </c>
      <c r="M104" s="20">
        <f t="shared" si="21"/>
        <v>0.14102564102564102</v>
      </c>
      <c r="N104" s="20">
        <f t="shared" si="22"/>
        <v>0.60256410256410253</v>
      </c>
      <c r="O104" s="20">
        <f t="shared" si="23"/>
        <v>0.25641025641025639</v>
      </c>
      <c r="Q104" s="133" t="s">
        <v>188</v>
      </c>
      <c r="R104" s="134" t="s">
        <v>196</v>
      </c>
      <c r="S104" s="49">
        <f t="shared" si="33"/>
        <v>200</v>
      </c>
      <c r="T104" s="49">
        <f t="shared" si="33"/>
        <v>48</v>
      </c>
      <c r="U104" s="49">
        <f t="shared" si="33"/>
        <v>95</v>
      </c>
      <c r="V104" s="49">
        <f t="shared" si="33"/>
        <v>57</v>
      </c>
      <c r="W104" s="24">
        <f t="shared" si="27"/>
        <v>0.24</v>
      </c>
      <c r="X104" s="24">
        <f t="shared" si="27"/>
        <v>0.47499999999999998</v>
      </c>
      <c r="Y104" s="20">
        <f t="shared" si="27"/>
        <v>0.28499999999999998</v>
      </c>
    </row>
    <row r="105" spans="1:25" x14ac:dyDescent="0.15">
      <c r="A105" s="16" t="s">
        <v>88</v>
      </c>
      <c r="B105" s="26">
        <v>18</v>
      </c>
      <c r="C105" s="26">
        <v>0</v>
      </c>
      <c r="D105" s="26">
        <v>8</v>
      </c>
      <c r="E105" s="26">
        <v>10</v>
      </c>
      <c r="F105" s="18"/>
      <c r="G105" s="116" t="s">
        <v>161</v>
      </c>
      <c r="H105" s="99" t="s">
        <v>217</v>
      </c>
      <c r="I105" s="49">
        <f t="shared" si="31"/>
        <v>97</v>
      </c>
      <c r="J105" s="49">
        <f t="shared" si="31"/>
        <v>4</v>
      </c>
      <c r="K105" s="49">
        <f t="shared" si="31"/>
        <v>50</v>
      </c>
      <c r="L105" s="49">
        <f t="shared" si="31"/>
        <v>43</v>
      </c>
      <c r="M105" s="20">
        <f t="shared" si="21"/>
        <v>4.1237113402061855E-2</v>
      </c>
      <c r="N105" s="20">
        <f t="shared" si="22"/>
        <v>0.51546391752577314</v>
      </c>
      <c r="O105" s="20">
        <f t="shared" si="23"/>
        <v>0.44329896907216493</v>
      </c>
      <c r="Q105" s="133" t="s">
        <v>188</v>
      </c>
      <c r="R105" s="134" t="s">
        <v>198</v>
      </c>
      <c r="S105" s="49">
        <f>B159</f>
        <v>163</v>
      </c>
      <c r="T105" s="49">
        <f>C159</f>
        <v>37</v>
      </c>
      <c r="U105" s="49">
        <f>D159</f>
        <v>82</v>
      </c>
      <c r="V105" s="49">
        <f>E159</f>
        <v>44</v>
      </c>
      <c r="W105" s="24">
        <f t="shared" si="27"/>
        <v>0.22699386503067484</v>
      </c>
      <c r="X105" s="24">
        <f t="shared" si="27"/>
        <v>0.50306748466257667</v>
      </c>
      <c r="Y105" s="20">
        <f t="shared" si="27"/>
        <v>0.26993865030674846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f t="shared" si="31"/>
        <v>81</v>
      </c>
      <c r="J106" s="49">
        <f t="shared" si="31"/>
        <v>8</v>
      </c>
      <c r="K106" s="49">
        <f t="shared" si="31"/>
        <v>36</v>
      </c>
      <c r="L106" s="49">
        <f t="shared" si="31"/>
        <v>37</v>
      </c>
      <c r="M106" s="20">
        <f t="shared" si="21"/>
        <v>9.8765432098765427E-2</v>
      </c>
      <c r="N106" s="20">
        <f t="shared" si="22"/>
        <v>0.44444444444444442</v>
      </c>
      <c r="O106" s="20">
        <f t="shared" si="23"/>
        <v>0.4567901234567901</v>
      </c>
      <c r="Q106" s="134" t="s">
        <v>188</v>
      </c>
      <c r="R106" s="134" t="s">
        <v>188</v>
      </c>
      <c r="S106" s="135">
        <f>SUM(S103:S105)</f>
        <v>480</v>
      </c>
      <c r="T106" s="135">
        <f>SUM(T103:T105)</f>
        <v>98</v>
      </c>
      <c r="U106" s="135">
        <f>SUM(U103:U105)</f>
        <v>240</v>
      </c>
      <c r="V106" s="135">
        <f>SUM(V103:V105)</f>
        <v>142</v>
      </c>
      <c r="W106" s="136">
        <f t="shared" si="27"/>
        <v>0.20416666666666666</v>
      </c>
      <c r="X106" s="136">
        <f t="shared" si="27"/>
        <v>0.5</v>
      </c>
      <c r="Y106" s="125">
        <f t="shared" si="27"/>
        <v>0.29583333333333334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352</v>
      </c>
      <c r="I107" s="49">
        <f>B211</f>
        <v>144</v>
      </c>
      <c r="J107" s="49">
        <f>C211</f>
        <v>14</v>
      </c>
      <c r="K107" s="49">
        <f>D211</f>
        <v>86</v>
      </c>
      <c r="L107" s="49">
        <f>E211</f>
        <v>44</v>
      </c>
      <c r="M107" s="20">
        <f t="shared" si="21"/>
        <v>9.7222222222222224E-2</v>
      </c>
      <c r="N107" s="20">
        <f t="shared" si="22"/>
        <v>0.59722222222222221</v>
      </c>
      <c r="O107" s="20">
        <f t="shared" si="23"/>
        <v>0.30555555555555558</v>
      </c>
      <c r="Q107" s="137" t="s">
        <v>190</v>
      </c>
      <c r="R107" s="138" t="s">
        <v>201</v>
      </c>
      <c r="S107" s="49">
        <f t="shared" ref="S107:V111" si="34">B154</f>
        <v>31</v>
      </c>
      <c r="T107" s="49">
        <f t="shared" si="34"/>
        <v>3</v>
      </c>
      <c r="U107" s="49">
        <f t="shared" si="34"/>
        <v>19</v>
      </c>
      <c r="V107" s="49">
        <f t="shared" si="34"/>
        <v>9</v>
      </c>
      <c r="W107" s="24">
        <f t="shared" si="27"/>
        <v>9.6774193548387094E-2</v>
      </c>
      <c r="X107" s="24">
        <f t="shared" si="27"/>
        <v>0.61290322580645162</v>
      </c>
      <c r="Y107" s="20">
        <f t="shared" si="27"/>
        <v>0.29032258064516131</v>
      </c>
    </row>
    <row r="108" spans="1:25" x14ac:dyDescent="0.15">
      <c r="A108" s="16" t="s">
        <v>94</v>
      </c>
      <c r="B108" s="26">
        <v>43</v>
      </c>
      <c r="C108" s="26">
        <v>1</v>
      </c>
      <c r="D108" s="26">
        <v>16</v>
      </c>
      <c r="E108" s="26">
        <v>26</v>
      </c>
      <c r="F108" s="18"/>
      <c r="G108" s="116" t="s">
        <v>161</v>
      </c>
      <c r="H108" s="99" t="s">
        <v>222</v>
      </c>
      <c r="I108" s="49">
        <f>B230</f>
        <v>347</v>
      </c>
      <c r="J108" s="49">
        <f>C230</f>
        <v>41</v>
      </c>
      <c r="K108" s="49">
        <f>D230</f>
        <v>169</v>
      </c>
      <c r="L108" s="49">
        <f>E230</f>
        <v>137</v>
      </c>
      <c r="M108" s="20">
        <f t="shared" si="21"/>
        <v>0.11815561959654179</v>
      </c>
      <c r="N108" s="20">
        <f t="shared" si="22"/>
        <v>0.48703170028818443</v>
      </c>
      <c r="O108" s="20">
        <f t="shared" si="23"/>
        <v>0.39481268011527376</v>
      </c>
      <c r="Q108" s="137" t="s">
        <v>190</v>
      </c>
      <c r="R108" s="138" t="s">
        <v>202</v>
      </c>
      <c r="S108" s="49">
        <f t="shared" si="34"/>
        <v>93</v>
      </c>
      <c r="T108" s="49">
        <f t="shared" si="34"/>
        <v>12</v>
      </c>
      <c r="U108" s="49">
        <f t="shared" si="34"/>
        <v>43</v>
      </c>
      <c r="V108" s="49">
        <f t="shared" si="34"/>
        <v>38</v>
      </c>
      <c r="W108" s="24">
        <f t="shared" si="27"/>
        <v>0.12903225806451613</v>
      </c>
      <c r="X108" s="24">
        <f t="shared" si="27"/>
        <v>0.46236559139784944</v>
      </c>
      <c r="Y108" s="20">
        <f t="shared" si="27"/>
        <v>0.40860215053763443</v>
      </c>
    </row>
    <row r="109" spans="1:25" x14ac:dyDescent="0.15">
      <c r="A109" s="16" t="s">
        <v>96</v>
      </c>
      <c r="B109" s="26">
        <v>31</v>
      </c>
      <c r="C109" s="26">
        <v>0</v>
      </c>
      <c r="D109" s="26">
        <v>4</v>
      </c>
      <c r="E109" s="26">
        <v>27</v>
      </c>
      <c r="F109" s="18"/>
      <c r="G109" s="116" t="s">
        <v>161</v>
      </c>
      <c r="H109" s="99" t="s">
        <v>224</v>
      </c>
      <c r="I109" s="49">
        <f>B181</f>
        <v>78</v>
      </c>
      <c r="J109" s="49">
        <f>C181</f>
        <v>0</v>
      </c>
      <c r="K109" s="49">
        <f>D181</f>
        <v>41</v>
      </c>
      <c r="L109" s="49">
        <f>E181</f>
        <v>37</v>
      </c>
      <c r="M109" s="20">
        <f t="shared" si="21"/>
        <v>0</v>
      </c>
      <c r="N109" s="20">
        <f t="shared" si="22"/>
        <v>0.52564102564102566</v>
      </c>
      <c r="O109" s="20">
        <f t="shared" si="23"/>
        <v>0.47435897435897434</v>
      </c>
      <c r="Q109" s="137" t="s">
        <v>190</v>
      </c>
      <c r="R109" s="138" t="s">
        <v>204</v>
      </c>
      <c r="S109" s="49">
        <f t="shared" si="34"/>
        <v>54</v>
      </c>
      <c r="T109" s="49">
        <f t="shared" si="34"/>
        <v>7</v>
      </c>
      <c r="U109" s="49">
        <f t="shared" si="34"/>
        <v>25</v>
      </c>
      <c r="V109" s="49">
        <f t="shared" si="34"/>
        <v>22</v>
      </c>
      <c r="W109" s="24">
        <f t="shared" si="27"/>
        <v>0.12962962962962962</v>
      </c>
      <c r="X109" s="24">
        <f t="shared" si="27"/>
        <v>0.46296296296296297</v>
      </c>
      <c r="Y109" s="20">
        <f t="shared" si="27"/>
        <v>0.40740740740740738</v>
      </c>
    </row>
    <row r="110" spans="1:25" x14ac:dyDescent="0.15">
      <c r="A110" s="16" t="s">
        <v>98</v>
      </c>
      <c r="B110" s="26">
        <v>58</v>
      </c>
      <c r="C110" s="26">
        <v>6</v>
      </c>
      <c r="D110" s="26">
        <v>19</v>
      </c>
      <c r="E110" s="26">
        <v>33</v>
      </c>
      <c r="F110" s="18"/>
      <c r="G110" s="116" t="s">
        <v>161</v>
      </c>
      <c r="H110" s="156" t="s">
        <v>213</v>
      </c>
      <c r="I110" s="157">
        <f>S118</f>
        <v>186</v>
      </c>
      <c r="J110" s="157">
        <f>T118</f>
        <v>15</v>
      </c>
      <c r="K110" s="157">
        <f>U118</f>
        <v>84</v>
      </c>
      <c r="L110" s="157">
        <f>V118</f>
        <v>87</v>
      </c>
      <c r="M110" s="158">
        <f t="shared" si="21"/>
        <v>8.0645161290322578E-2</v>
      </c>
      <c r="N110" s="158">
        <f t="shared" si="22"/>
        <v>0.45161290322580644</v>
      </c>
      <c r="O110" s="158">
        <f t="shared" si="23"/>
        <v>0.46774193548387094</v>
      </c>
      <c r="Q110" s="137" t="s">
        <v>190</v>
      </c>
      <c r="R110" s="138" t="s">
        <v>206</v>
      </c>
      <c r="S110" s="49">
        <f t="shared" si="34"/>
        <v>78</v>
      </c>
      <c r="T110" s="49">
        <f t="shared" si="34"/>
        <v>6</v>
      </c>
      <c r="U110" s="49">
        <f t="shared" si="34"/>
        <v>33</v>
      </c>
      <c r="V110" s="49">
        <f t="shared" si="34"/>
        <v>39</v>
      </c>
      <c r="W110" s="24">
        <f t="shared" si="27"/>
        <v>7.6923076923076927E-2</v>
      </c>
      <c r="X110" s="24">
        <f t="shared" si="27"/>
        <v>0.42307692307692307</v>
      </c>
      <c r="Y110" s="20">
        <f t="shared" si="27"/>
        <v>0.5</v>
      </c>
    </row>
    <row r="111" spans="1:25" x14ac:dyDescent="0.15">
      <c r="A111" s="16" t="s">
        <v>104</v>
      </c>
      <c r="B111" s="26">
        <v>38</v>
      </c>
      <c r="C111" s="26">
        <v>0</v>
      </c>
      <c r="D111" s="26">
        <v>10</v>
      </c>
      <c r="E111" s="26">
        <v>28</v>
      </c>
      <c r="F111" s="18"/>
      <c r="G111" s="116" t="s">
        <v>161</v>
      </c>
      <c r="H111" s="99" t="s">
        <v>227</v>
      </c>
      <c r="I111" s="49">
        <f>B185</f>
        <v>100</v>
      </c>
      <c r="J111" s="49">
        <f>C185</f>
        <v>11</v>
      </c>
      <c r="K111" s="49">
        <f>D185</f>
        <v>44</v>
      </c>
      <c r="L111" s="49">
        <f>E185</f>
        <v>45</v>
      </c>
      <c r="M111" s="20">
        <f t="shared" si="21"/>
        <v>0.11</v>
      </c>
      <c r="N111" s="20">
        <f t="shared" si="22"/>
        <v>0.44</v>
      </c>
      <c r="O111" s="20">
        <f t="shared" si="23"/>
        <v>0.45</v>
      </c>
      <c r="Q111" s="137" t="s">
        <v>190</v>
      </c>
      <c r="R111" s="138" t="s">
        <v>207</v>
      </c>
      <c r="S111" s="49">
        <f t="shared" si="34"/>
        <v>11</v>
      </c>
      <c r="T111" s="49">
        <f t="shared" si="34"/>
        <v>0</v>
      </c>
      <c r="U111" s="49">
        <f t="shared" si="34"/>
        <v>4</v>
      </c>
      <c r="V111" s="49">
        <f t="shared" si="34"/>
        <v>7</v>
      </c>
      <c r="W111" s="24">
        <f t="shared" si="27"/>
        <v>0</v>
      </c>
      <c r="X111" s="24">
        <f t="shared" si="27"/>
        <v>0.36363636363636365</v>
      </c>
      <c r="Y111" s="20">
        <f t="shared" si="27"/>
        <v>0.63636363636363635</v>
      </c>
    </row>
    <row r="112" spans="1:25" x14ac:dyDescent="0.15">
      <c r="A112" s="16" t="s">
        <v>106</v>
      </c>
      <c r="B112" s="26">
        <v>42</v>
      </c>
      <c r="C112" s="26">
        <v>2</v>
      </c>
      <c r="D112" s="26">
        <v>18</v>
      </c>
      <c r="E112" s="26">
        <v>22</v>
      </c>
      <c r="F112" s="18"/>
      <c r="G112" s="116" t="s">
        <v>161</v>
      </c>
      <c r="H112" s="99" t="s">
        <v>229</v>
      </c>
      <c r="I112" s="49">
        <f>B182</f>
        <v>24</v>
      </c>
      <c r="J112" s="49">
        <f>C182</f>
        <v>1</v>
      </c>
      <c r="K112" s="49">
        <f>D182</f>
        <v>9</v>
      </c>
      <c r="L112" s="49">
        <f>E182</f>
        <v>14</v>
      </c>
      <c r="M112" s="20">
        <f t="shared" si="21"/>
        <v>4.1666666666666664E-2</v>
      </c>
      <c r="N112" s="20">
        <f t="shared" si="22"/>
        <v>0.375</v>
      </c>
      <c r="O112" s="20">
        <f t="shared" si="23"/>
        <v>0.58333333333333337</v>
      </c>
      <c r="Q112" s="137" t="s">
        <v>190</v>
      </c>
      <c r="R112" s="143" t="s">
        <v>190</v>
      </c>
      <c r="S112" s="144">
        <f>SUM(S107:S111)</f>
        <v>267</v>
      </c>
      <c r="T112" s="144">
        <f>SUM(T107:T111)</f>
        <v>28</v>
      </c>
      <c r="U112" s="144">
        <f>SUM(U107:U111)</f>
        <v>124</v>
      </c>
      <c r="V112" s="144">
        <f>SUM(V107:V111)</f>
        <v>115</v>
      </c>
      <c r="W112" s="145">
        <f t="shared" si="27"/>
        <v>0.10486891385767791</v>
      </c>
      <c r="X112" s="145">
        <f t="shared" si="27"/>
        <v>0.46441947565543074</v>
      </c>
      <c r="Y112" s="128">
        <f t="shared" si="27"/>
        <v>0.43071161048689138</v>
      </c>
    </row>
    <row r="113" spans="1:25" x14ac:dyDescent="0.15">
      <c r="A113" s="16" t="s">
        <v>109</v>
      </c>
      <c r="B113" s="26">
        <v>148</v>
      </c>
      <c r="C113" s="26">
        <v>13</v>
      </c>
      <c r="D113" s="26">
        <v>61</v>
      </c>
      <c r="E113" s="26">
        <v>74</v>
      </c>
      <c r="F113" s="18"/>
      <c r="G113" s="116" t="s">
        <v>161</v>
      </c>
      <c r="H113" s="55" t="s">
        <v>219</v>
      </c>
      <c r="I113" s="100">
        <f>S125</f>
        <v>241</v>
      </c>
      <c r="J113" s="100">
        <f>T125</f>
        <v>26</v>
      </c>
      <c r="K113" s="100">
        <f>U125</f>
        <v>113</v>
      </c>
      <c r="L113" s="100">
        <f>V125</f>
        <v>102</v>
      </c>
      <c r="M113" s="101">
        <f t="shared" si="21"/>
        <v>0.1078838174273859</v>
      </c>
      <c r="N113" s="101">
        <f t="shared" si="22"/>
        <v>0.46887966804979253</v>
      </c>
      <c r="O113" s="101">
        <f t="shared" si="23"/>
        <v>0.42323651452282157</v>
      </c>
      <c r="Q113" s="146" t="s">
        <v>18</v>
      </c>
      <c r="R113" s="147" t="s">
        <v>16</v>
      </c>
      <c r="S113" s="49">
        <f t="shared" ref="S113:V114" si="35">B172</f>
        <v>344</v>
      </c>
      <c r="T113" s="49">
        <f t="shared" si="35"/>
        <v>52</v>
      </c>
      <c r="U113" s="49">
        <f t="shared" si="35"/>
        <v>168</v>
      </c>
      <c r="V113" s="49">
        <f t="shared" si="35"/>
        <v>124</v>
      </c>
      <c r="W113" s="24">
        <f t="shared" si="27"/>
        <v>0.15116279069767441</v>
      </c>
      <c r="X113" s="24">
        <f t="shared" si="27"/>
        <v>0.48837209302325579</v>
      </c>
      <c r="Y113" s="20">
        <f t="shared" si="27"/>
        <v>0.36046511627906974</v>
      </c>
    </row>
    <row r="114" spans="1:25" x14ac:dyDescent="0.15">
      <c r="A114" s="16" t="s">
        <v>112</v>
      </c>
      <c r="B114" s="26">
        <v>125</v>
      </c>
      <c r="C114" s="26">
        <v>7</v>
      </c>
      <c r="D114" s="26">
        <v>44</v>
      </c>
      <c r="E114" s="26">
        <v>74</v>
      </c>
      <c r="F114" s="27"/>
      <c r="G114" s="116" t="s">
        <v>161</v>
      </c>
      <c r="H114" s="99" t="s">
        <v>232</v>
      </c>
      <c r="I114" s="49">
        <f t="shared" ref="I114:L117" si="36">B192</f>
        <v>54</v>
      </c>
      <c r="J114" s="49">
        <f t="shared" si="36"/>
        <v>6</v>
      </c>
      <c r="K114" s="49">
        <f t="shared" si="36"/>
        <v>24</v>
      </c>
      <c r="L114" s="49">
        <f t="shared" si="36"/>
        <v>24</v>
      </c>
      <c r="M114" s="20">
        <f t="shared" si="21"/>
        <v>0.1111111111111111</v>
      </c>
      <c r="N114" s="20">
        <f t="shared" si="22"/>
        <v>0.44444444444444442</v>
      </c>
      <c r="O114" s="20">
        <f t="shared" si="23"/>
        <v>0.44444444444444442</v>
      </c>
      <c r="Q114" s="146" t="s">
        <v>18</v>
      </c>
      <c r="R114" s="147" t="s">
        <v>210</v>
      </c>
      <c r="S114" s="49">
        <f t="shared" si="35"/>
        <v>119</v>
      </c>
      <c r="T114" s="49">
        <f t="shared" si="35"/>
        <v>18</v>
      </c>
      <c r="U114" s="49">
        <f t="shared" si="35"/>
        <v>66</v>
      </c>
      <c r="V114" s="49">
        <f t="shared" si="35"/>
        <v>35</v>
      </c>
      <c r="W114" s="24">
        <f t="shared" si="27"/>
        <v>0.15126050420168066</v>
      </c>
      <c r="X114" s="24">
        <f t="shared" si="27"/>
        <v>0.55462184873949583</v>
      </c>
      <c r="Y114" s="20">
        <f t="shared" si="27"/>
        <v>0.29411764705882354</v>
      </c>
    </row>
    <row r="115" spans="1:25" x14ac:dyDescent="0.15">
      <c r="A115" s="16" t="s">
        <v>114</v>
      </c>
      <c r="B115" s="26">
        <v>41</v>
      </c>
      <c r="C115" s="26">
        <v>2</v>
      </c>
      <c r="D115" s="26">
        <v>10</v>
      </c>
      <c r="E115" s="26">
        <v>29</v>
      </c>
      <c r="F115" s="18"/>
      <c r="G115" s="116" t="s">
        <v>161</v>
      </c>
      <c r="H115" s="99" t="s">
        <v>234</v>
      </c>
      <c r="I115" s="49">
        <f t="shared" si="36"/>
        <v>50</v>
      </c>
      <c r="J115" s="49">
        <f t="shared" si="36"/>
        <v>3</v>
      </c>
      <c r="K115" s="49">
        <f t="shared" si="36"/>
        <v>22</v>
      </c>
      <c r="L115" s="49">
        <f t="shared" si="36"/>
        <v>25</v>
      </c>
      <c r="M115" s="20">
        <f t="shared" si="21"/>
        <v>0.06</v>
      </c>
      <c r="N115" s="20">
        <f t="shared" si="22"/>
        <v>0.44</v>
      </c>
      <c r="O115" s="20">
        <f t="shared" si="23"/>
        <v>0.5</v>
      </c>
      <c r="Q115" s="146" t="s">
        <v>18</v>
      </c>
      <c r="R115" s="148" t="s">
        <v>18</v>
      </c>
      <c r="S115" s="149">
        <f>SUM(S113:S114)</f>
        <v>463</v>
      </c>
      <c r="T115" s="149">
        <f>SUM(T113:T114)</f>
        <v>70</v>
      </c>
      <c r="U115" s="149">
        <f>SUM(U113:U114)</f>
        <v>234</v>
      </c>
      <c r="V115" s="149">
        <f>SUM(V113:V114)</f>
        <v>159</v>
      </c>
      <c r="W115" s="150">
        <f t="shared" si="27"/>
        <v>0.15118790496760259</v>
      </c>
      <c r="X115" s="150">
        <f t="shared" si="27"/>
        <v>0.50539956803455721</v>
      </c>
      <c r="Y115" s="142">
        <f t="shared" si="27"/>
        <v>0.3434125269978402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f t="shared" si="36"/>
        <v>56</v>
      </c>
      <c r="J116" s="49">
        <f t="shared" si="36"/>
        <v>0</v>
      </c>
      <c r="K116" s="49">
        <f t="shared" si="36"/>
        <v>30</v>
      </c>
      <c r="L116" s="49">
        <f t="shared" si="36"/>
        <v>26</v>
      </c>
      <c r="M116" s="20">
        <f t="shared" si="21"/>
        <v>0</v>
      </c>
      <c r="N116" s="20">
        <f t="shared" si="22"/>
        <v>0.5357142857142857</v>
      </c>
      <c r="O116" s="20">
        <f t="shared" si="23"/>
        <v>0.4642857142857143</v>
      </c>
      <c r="Q116" s="85" t="s">
        <v>213</v>
      </c>
      <c r="R116" s="80" t="s">
        <v>214</v>
      </c>
      <c r="S116" s="49">
        <f t="shared" ref="S116:V117" si="37">B183</f>
        <v>93</v>
      </c>
      <c r="T116" s="49">
        <f t="shared" si="37"/>
        <v>3</v>
      </c>
      <c r="U116" s="49">
        <f t="shared" si="37"/>
        <v>38</v>
      </c>
      <c r="V116" s="49">
        <f t="shared" si="37"/>
        <v>52</v>
      </c>
      <c r="W116" s="24">
        <f t="shared" ref="W116:Y147" si="38">T116/$S116</f>
        <v>3.2258064516129031E-2</v>
      </c>
      <c r="X116" s="24">
        <f t="shared" si="38"/>
        <v>0.40860215053763443</v>
      </c>
      <c r="Y116" s="20">
        <f t="shared" si="38"/>
        <v>0.55913978494623651</v>
      </c>
    </row>
    <row r="117" spans="1:25" x14ac:dyDescent="0.15">
      <c r="A117" s="16" t="s">
        <v>119</v>
      </c>
      <c r="B117" s="26">
        <v>53</v>
      </c>
      <c r="C117" s="26">
        <v>1</v>
      </c>
      <c r="D117" s="26">
        <v>20</v>
      </c>
      <c r="E117" s="26">
        <v>32</v>
      </c>
      <c r="F117" s="18"/>
      <c r="G117" s="116" t="s">
        <v>161</v>
      </c>
      <c r="H117" s="99" t="s">
        <v>237</v>
      </c>
      <c r="I117" s="49">
        <f t="shared" si="36"/>
        <v>74</v>
      </c>
      <c r="J117" s="49">
        <f t="shared" si="36"/>
        <v>9</v>
      </c>
      <c r="K117" s="49">
        <f t="shared" si="36"/>
        <v>28</v>
      </c>
      <c r="L117" s="49">
        <f t="shared" si="36"/>
        <v>37</v>
      </c>
      <c r="M117" s="20">
        <f t="shared" si="21"/>
        <v>0.12162162162162163</v>
      </c>
      <c r="N117" s="20">
        <f t="shared" si="22"/>
        <v>0.3783783783783784</v>
      </c>
      <c r="O117" s="20">
        <f t="shared" si="23"/>
        <v>0.5</v>
      </c>
      <c r="Q117" s="85" t="s">
        <v>213</v>
      </c>
      <c r="R117" s="80" t="s">
        <v>216</v>
      </c>
      <c r="S117" s="49">
        <f t="shared" si="37"/>
        <v>93</v>
      </c>
      <c r="T117" s="49">
        <f t="shared" si="37"/>
        <v>12</v>
      </c>
      <c r="U117" s="49">
        <f t="shared" si="37"/>
        <v>46</v>
      </c>
      <c r="V117" s="49">
        <f t="shared" si="37"/>
        <v>35</v>
      </c>
      <c r="W117" s="24">
        <f t="shared" si="38"/>
        <v>0.12903225806451613</v>
      </c>
      <c r="X117" s="24">
        <f t="shared" si="38"/>
        <v>0.4946236559139785</v>
      </c>
      <c r="Y117" s="20">
        <f t="shared" si="38"/>
        <v>0.37634408602150538</v>
      </c>
    </row>
    <row r="118" spans="1:25" x14ac:dyDescent="0.15">
      <c r="A118" s="16" t="s">
        <v>121</v>
      </c>
      <c r="B118" s="26">
        <v>234</v>
      </c>
      <c r="C118" s="26">
        <v>27</v>
      </c>
      <c r="D118" s="26">
        <v>120</v>
      </c>
      <c r="E118" s="26">
        <v>87</v>
      </c>
      <c r="F118" s="27"/>
      <c r="G118" s="116" t="s">
        <v>161</v>
      </c>
      <c r="H118" s="171" t="s">
        <v>230</v>
      </c>
      <c r="I118" s="172">
        <f>S129</f>
        <v>333</v>
      </c>
      <c r="J118" s="172">
        <f>T129</f>
        <v>29</v>
      </c>
      <c r="K118" s="172">
        <f>U129</f>
        <v>169</v>
      </c>
      <c r="L118" s="172">
        <f>V129</f>
        <v>135</v>
      </c>
      <c r="M118" s="168">
        <f t="shared" si="21"/>
        <v>8.7087087087087081E-2</v>
      </c>
      <c r="N118" s="168">
        <f t="shared" si="22"/>
        <v>0.5075075075075075</v>
      </c>
      <c r="O118" s="168">
        <f t="shared" si="23"/>
        <v>0.40540540540540543</v>
      </c>
      <c r="Q118" s="85" t="s">
        <v>213</v>
      </c>
      <c r="R118" s="151" t="s">
        <v>213</v>
      </c>
      <c r="S118" s="152">
        <f>SUM(S116:S117)</f>
        <v>186</v>
      </c>
      <c r="T118" s="152">
        <f>SUM(T116:T117)</f>
        <v>15</v>
      </c>
      <c r="U118" s="152">
        <f>SUM(U116:U117)</f>
        <v>84</v>
      </c>
      <c r="V118" s="152">
        <f>SUM(V116:V117)</f>
        <v>87</v>
      </c>
      <c r="W118" s="88">
        <f t="shared" si="38"/>
        <v>8.0645161290322578E-2</v>
      </c>
      <c r="X118" s="88">
        <f t="shared" si="38"/>
        <v>0.45161290322580644</v>
      </c>
      <c r="Y118" s="153">
        <f t="shared" si="38"/>
        <v>0.46774193548387094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19</v>
      </c>
      <c r="E119" s="26">
        <v>24</v>
      </c>
      <c r="F119" s="18"/>
      <c r="G119" s="116" t="s">
        <v>161</v>
      </c>
      <c r="H119" s="173" t="s">
        <v>238</v>
      </c>
      <c r="I119" s="174">
        <f>S135</f>
        <v>938</v>
      </c>
      <c r="J119" s="174">
        <f>T135</f>
        <v>175</v>
      </c>
      <c r="K119" s="174">
        <f>U135</f>
        <v>494</v>
      </c>
      <c r="L119" s="174">
        <f>V135</f>
        <v>269</v>
      </c>
      <c r="M119" s="175">
        <f t="shared" si="21"/>
        <v>0.18656716417910449</v>
      </c>
      <c r="N119" s="175">
        <f t="shared" si="22"/>
        <v>0.5266524520255863</v>
      </c>
      <c r="O119" s="175">
        <f t="shared" si="23"/>
        <v>0.28678038379530918</v>
      </c>
      <c r="Q119" s="154" t="s">
        <v>219</v>
      </c>
      <c r="R119" s="155" t="s">
        <v>219</v>
      </c>
      <c r="S119" s="49">
        <f t="shared" ref="S119:V124" si="39">B186</f>
        <v>126</v>
      </c>
      <c r="T119" s="49">
        <f t="shared" si="39"/>
        <v>12</v>
      </c>
      <c r="U119" s="49">
        <f t="shared" si="39"/>
        <v>58</v>
      </c>
      <c r="V119" s="49">
        <f t="shared" si="39"/>
        <v>56</v>
      </c>
      <c r="W119" s="24">
        <f t="shared" si="38"/>
        <v>9.5238095238095233E-2</v>
      </c>
      <c r="X119" s="24">
        <f t="shared" si="38"/>
        <v>0.46031746031746029</v>
      </c>
      <c r="Y119" s="20">
        <f t="shared" si="38"/>
        <v>0.44444444444444442</v>
      </c>
    </row>
    <row r="120" spans="1:25" x14ac:dyDescent="0.15">
      <c r="A120" s="16" t="s">
        <v>125</v>
      </c>
      <c r="B120" s="26">
        <v>20</v>
      </c>
      <c r="C120" s="26">
        <v>1</v>
      </c>
      <c r="D120" s="26">
        <v>17</v>
      </c>
      <c r="E120" s="26">
        <v>2</v>
      </c>
      <c r="F120" s="18"/>
      <c r="G120" s="116" t="s">
        <v>161</v>
      </c>
      <c r="H120" s="99" t="s">
        <v>242</v>
      </c>
      <c r="I120" s="49">
        <f>B199</f>
        <v>296</v>
      </c>
      <c r="J120" s="49">
        <f>C199</f>
        <v>28</v>
      </c>
      <c r="K120" s="49">
        <f>D199</f>
        <v>156</v>
      </c>
      <c r="L120" s="49">
        <f>E199</f>
        <v>112</v>
      </c>
      <c r="M120" s="20">
        <f t="shared" si="21"/>
        <v>9.45945945945946E-2</v>
      </c>
      <c r="N120" s="20">
        <f t="shared" si="22"/>
        <v>0.52702702702702697</v>
      </c>
      <c r="O120" s="20">
        <f t="shared" si="23"/>
        <v>0.3783783783783784</v>
      </c>
      <c r="Q120" s="154" t="s">
        <v>219</v>
      </c>
      <c r="R120" s="155" t="s">
        <v>221</v>
      </c>
      <c r="S120" s="49">
        <f t="shared" si="39"/>
        <v>9</v>
      </c>
      <c r="T120" s="49">
        <f t="shared" si="39"/>
        <v>0</v>
      </c>
      <c r="U120" s="49">
        <f t="shared" si="39"/>
        <v>4</v>
      </c>
      <c r="V120" s="49">
        <f t="shared" si="39"/>
        <v>5</v>
      </c>
      <c r="W120" s="24">
        <f t="shared" si="38"/>
        <v>0</v>
      </c>
      <c r="X120" s="24">
        <f t="shared" si="38"/>
        <v>0.44444444444444442</v>
      </c>
      <c r="Y120" s="20">
        <f t="shared" si="38"/>
        <v>0.55555555555555558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f>S138</f>
        <v>15</v>
      </c>
      <c r="J121" s="177">
        <f>T138</f>
        <v>0</v>
      </c>
      <c r="K121" s="177">
        <f>U138</f>
        <v>3</v>
      </c>
      <c r="L121" s="177">
        <f>V138</f>
        <v>12</v>
      </c>
      <c r="M121" s="178">
        <f t="shared" si="21"/>
        <v>0</v>
      </c>
      <c r="N121" s="178">
        <f t="shared" si="22"/>
        <v>0.2</v>
      </c>
      <c r="O121" s="178">
        <f t="shared" si="23"/>
        <v>0.8</v>
      </c>
      <c r="Q121" s="154" t="s">
        <v>219</v>
      </c>
      <c r="R121" s="155" t="s">
        <v>223</v>
      </c>
      <c r="S121" s="49">
        <f t="shared" si="39"/>
        <v>74</v>
      </c>
      <c r="T121" s="49">
        <f t="shared" si="39"/>
        <v>11</v>
      </c>
      <c r="U121" s="49">
        <f t="shared" si="39"/>
        <v>36</v>
      </c>
      <c r="V121" s="49">
        <f t="shared" si="39"/>
        <v>27</v>
      </c>
      <c r="W121" s="24">
        <f t="shared" si="38"/>
        <v>0.14864864864864866</v>
      </c>
      <c r="X121" s="24">
        <f t="shared" si="38"/>
        <v>0.48648648648648651</v>
      </c>
      <c r="Y121" s="20">
        <f t="shared" si="38"/>
        <v>0.36486486486486486</v>
      </c>
    </row>
    <row r="122" spans="1:25" x14ac:dyDescent="0.15">
      <c r="A122" s="16" t="s">
        <v>129</v>
      </c>
      <c r="B122" s="26">
        <v>47</v>
      </c>
      <c r="C122" s="26">
        <v>4</v>
      </c>
      <c r="D122" s="26">
        <v>21</v>
      </c>
      <c r="E122" s="26">
        <v>22</v>
      </c>
      <c r="F122" s="18"/>
      <c r="G122" s="116" t="s">
        <v>161</v>
      </c>
      <c r="H122" s="99" t="s">
        <v>246</v>
      </c>
      <c r="I122" s="49">
        <f>B207</f>
        <v>26</v>
      </c>
      <c r="J122" s="49">
        <f>C207</f>
        <v>2</v>
      </c>
      <c r="K122" s="49">
        <f>D207</f>
        <v>9</v>
      </c>
      <c r="L122" s="49">
        <f>E207</f>
        <v>15</v>
      </c>
      <c r="M122" s="20">
        <f t="shared" si="21"/>
        <v>7.6923076923076927E-2</v>
      </c>
      <c r="N122" s="20">
        <f t="shared" si="22"/>
        <v>0.34615384615384615</v>
      </c>
      <c r="O122" s="20">
        <f t="shared" si="23"/>
        <v>0.57692307692307687</v>
      </c>
      <c r="Q122" s="154" t="s">
        <v>219</v>
      </c>
      <c r="R122" s="155" t="s">
        <v>225</v>
      </c>
      <c r="S122" s="49">
        <f t="shared" si="39"/>
        <v>7</v>
      </c>
      <c r="T122" s="49">
        <f t="shared" si="39"/>
        <v>0</v>
      </c>
      <c r="U122" s="49">
        <f t="shared" si="39"/>
        <v>4</v>
      </c>
      <c r="V122" s="49">
        <f t="shared" si="39"/>
        <v>3</v>
      </c>
      <c r="W122" s="24">
        <f t="shared" si="38"/>
        <v>0</v>
      </c>
      <c r="X122" s="24">
        <f t="shared" si="38"/>
        <v>0.5714285714285714</v>
      </c>
      <c r="Y122" s="20">
        <f t="shared" si="38"/>
        <v>0.42857142857142855</v>
      </c>
    </row>
    <row r="123" spans="1:25" x14ac:dyDescent="0.15">
      <c r="A123" s="16" t="s">
        <v>131</v>
      </c>
      <c r="B123" s="26">
        <v>30</v>
      </c>
      <c r="C123" s="26">
        <v>4</v>
      </c>
      <c r="D123" s="26">
        <v>7</v>
      </c>
      <c r="E123" s="26">
        <v>19</v>
      </c>
      <c r="F123" s="18"/>
      <c r="G123" s="116" t="s">
        <v>161</v>
      </c>
      <c r="H123" s="183" t="s">
        <v>247</v>
      </c>
      <c r="I123" s="184">
        <f>S141</f>
        <v>207</v>
      </c>
      <c r="J123" s="184">
        <f>T141</f>
        <v>27</v>
      </c>
      <c r="K123" s="184">
        <f>U141</f>
        <v>100</v>
      </c>
      <c r="L123" s="184">
        <f>V141</f>
        <v>80</v>
      </c>
      <c r="M123" s="185">
        <f t="shared" si="21"/>
        <v>0.13043478260869565</v>
      </c>
      <c r="N123" s="185">
        <f t="shared" si="22"/>
        <v>0.48309178743961351</v>
      </c>
      <c r="O123" s="185">
        <f t="shared" si="23"/>
        <v>0.38647342995169082</v>
      </c>
      <c r="Q123" s="154" t="s">
        <v>219</v>
      </c>
      <c r="R123" s="155" t="s">
        <v>226</v>
      </c>
      <c r="S123" s="49">
        <f t="shared" si="39"/>
        <v>10</v>
      </c>
      <c r="T123" s="49">
        <f t="shared" si="39"/>
        <v>0</v>
      </c>
      <c r="U123" s="49">
        <f t="shared" si="39"/>
        <v>6</v>
      </c>
      <c r="V123" s="49">
        <f t="shared" si="39"/>
        <v>4</v>
      </c>
      <c r="W123" s="24">
        <f t="shared" si="38"/>
        <v>0</v>
      </c>
      <c r="X123" s="24">
        <f t="shared" si="38"/>
        <v>0.6</v>
      </c>
      <c r="Y123" s="20">
        <f t="shared" si="38"/>
        <v>0.4</v>
      </c>
    </row>
    <row r="124" spans="1:25" x14ac:dyDescent="0.15">
      <c r="A124" s="16" t="s">
        <v>133</v>
      </c>
      <c r="B124" s="26">
        <v>63</v>
      </c>
      <c r="C124" s="26">
        <v>5</v>
      </c>
      <c r="D124" s="26">
        <v>32</v>
      </c>
      <c r="E124" s="26">
        <v>26</v>
      </c>
      <c r="F124" s="27"/>
      <c r="G124" s="116" t="s">
        <v>161</v>
      </c>
      <c r="H124" s="99" t="s">
        <v>249</v>
      </c>
      <c r="I124" s="49">
        <f>B210</f>
        <v>287</v>
      </c>
      <c r="J124" s="49">
        <f>C210</f>
        <v>37</v>
      </c>
      <c r="K124" s="49">
        <f>D210</f>
        <v>131</v>
      </c>
      <c r="L124" s="49">
        <f>E210</f>
        <v>119</v>
      </c>
      <c r="M124" s="20">
        <f t="shared" si="21"/>
        <v>0.1289198606271777</v>
      </c>
      <c r="N124" s="20">
        <f t="shared" si="22"/>
        <v>0.45644599303135891</v>
      </c>
      <c r="O124" s="20">
        <f t="shared" si="23"/>
        <v>0.41463414634146339</v>
      </c>
      <c r="Q124" s="154" t="s">
        <v>219</v>
      </c>
      <c r="R124" s="155" t="s">
        <v>228</v>
      </c>
      <c r="S124" s="49">
        <f t="shared" si="39"/>
        <v>15</v>
      </c>
      <c r="T124" s="49">
        <f t="shared" si="39"/>
        <v>3</v>
      </c>
      <c r="U124" s="49">
        <f t="shared" si="39"/>
        <v>5</v>
      </c>
      <c r="V124" s="49">
        <f t="shared" si="39"/>
        <v>7</v>
      </c>
      <c r="W124" s="24">
        <f t="shared" si="38"/>
        <v>0.2</v>
      </c>
      <c r="X124" s="24">
        <f t="shared" si="38"/>
        <v>0.33333333333333331</v>
      </c>
      <c r="Y124" s="20">
        <f t="shared" si="38"/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6</v>
      </c>
      <c r="E125" s="26">
        <v>24</v>
      </c>
      <c r="F125" s="18"/>
      <c r="G125" s="116" t="s">
        <v>161</v>
      </c>
      <c r="H125" s="99" t="s">
        <v>251</v>
      </c>
      <c r="I125" s="49">
        <f t="shared" ref="I125:L126" si="40">B212</f>
        <v>143</v>
      </c>
      <c r="J125" s="49">
        <f t="shared" si="40"/>
        <v>10</v>
      </c>
      <c r="K125" s="49">
        <f t="shared" si="40"/>
        <v>65</v>
      </c>
      <c r="L125" s="49">
        <f t="shared" si="40"/>
        <v>68</v>
      </c>
      <c r="M125" s="20">
        <f t="shared" si="21"/>
        <v>6.9930069930069935E-2</v>
      </c>
      <c r="N125" s="20">
        <f t="shared" si="22"/>
        <v>0.45454545454545453</v>
      </c>
      <c r="O125" s="20">
        <f t="shared" si="23"/>
        <v>0.47552447552447552</v>
      </c>
      <c r="Q125" s="154" t="s">
        <v>219</v>
      </c>
      <c r="R125" s="159" t="s">
        <v>219</v>
      </c>
      <c r="S125" s="160">
        <f>SUM(S119:S124)</f>
        <v>241</v>
      </c>
      <c r="T125" s="160">
        <f>SUM(T119:T124)</f>
        <v>26</v>
      </c>
      <c r="U125" s="160">
        <f>SUM(U119:U124)</f>
        <v>113</v>
      </c>
      <c r="V125" s="160">
        <f>SUM(V119:V124)</f>
        <v>102</v>
      </c>
      <c r="W125" s="161">
        <f t="shared" si="38"/>
        <v>0.1078838174273859</v>
      </c>
      <c r="X125" s="161">
        <f t="shared" si="38"/>
        <v>0.46887966804979253</v>
      </c>
      <c r="Y125" s="162">
        <f t="shared" si="38"/>
        <v>0.42323651452282157</v>
      </c>
    </row>
    <row r="126" spans="1:25" x14ac:dyDescent="0.15">
      <c r="A126" s="16" t="s">
        <v>137</v>
      </c>
      <c r="B126" s="26">
        <v>45</v>
      </c>
      <c r="C126" s="26">
        <v>8</v>
      </c>
      <c r="D126" s="26">
        <v>15</v>
      </c>
      <c r="E126" s="26">
        <v>22</v>
      </c>
      <c r="F126" s="18"/>
      <c r="G126" s="116" t="s">
        <v>161</v>
      </c>
      <c r="H126" s="99" t="s">
        <v>252</v>
      </c>
      <c r="I126" s="49">
        <f t="shared" si="40"/>
        <v>25</v>
      </c>
      <c r="J126" s="49">
        <f t="shared" si="40"/>
        <v>0</v>
      </c>
      <c r="K126" s="49">
        <f t="shared" si="40"/>
        <v>13</v>
      </c>
      <c r="L126" s="49">
        <f t="shared" si="40"/>
        <v>12</v>
      </c>
      <c r="M126" s="20">
        <f t="shared" si="21"/>
        <v>0</v>
      </c>
      <c r="N126" s="20">
        <f t="shared" si="22"/>
        <v>0.52</v>
      </c>
      <c r="O126" s="20">
        <f t="shared" si="23"/>
        <v>0.48</v>
      </c>
      <c r="Q126" s="163" t="s">
        <v>230</v>
      </c>
      <c r="R126" s="164" t="s">
        <v>231</v>
      </c>
      <c r="S126" s="49">
        <f>B196</f>
        <v>161</v>
      </c>
      <c r="T126" s="49">
        <f>C196</f>
        <v>8</v>
      </c>
      <c r="U126" s="49">
        <f>D196</f>
        <v>82</v>
      </c>
      <c r="V126" s="49">
        <f>E196</f>
        <v>71</v>
      </c>
      <c r="W126" s="24">
        <f t="shared" si="38"/>
        <v>4.9689440993788817E-2</v>
      </c>
      <c r="X126" s="24">
        <f t="shared" si="38"/>
        <v>0.50931677018633537</v>
      </c>
      <c r="Y126" s="20">
        <f t="shared" si="38"/>
        <v>0.44099378881987578</v>
      </c>
    </row>
    <row r="127" spans="1:25" x14ac:dyDescent="0.15">
      <c r="A127" s="16" t="s">
        <v>139</v>
      </c>
      <c r="B127" s="26">
        <v>71</v>
      </c>
      <c r="C127" s="26">
        <v>7</v>
      </c>
      <c r="D127" s="26">
        <v>25</v>
      </c>
      <c r="E127" s="26">
        <v>39</v>
      </c>
      <c r="F127" s="27"/>
      <c r="G127" s="116" t="s">
        <v>161</v>
      </c>
      <c r="H127" s="117" t="s">
        <v>254</v>
      </c>
      <c r="I127" s="118">
        <f>S144</f>
        <v>462</v>
      </c>
      <c r="J127" s="118">
        <f>T144</f>
        <v>32</v>
      </c>
      <c r="K127" s="118">
        <f>U144</f>
        <v>205</v>
      </c>
      <c r="L127" s="118">
        <f>V144</f>
        <v>225</v>
      </c>
      <c r="M127" s="119">
        <f t="shared" si="21"/>
        <v>6.9264069264069264E-2</v>
      </c>
      <c r="N127" s="119">
        <f t="shared" si="22"/>
        <v>0.44372294372294374</v>
      </c>
      <c r="O127" s="119">
        <f t="shared" si="23"/>
        <v>0.48701298701298701</v>
      </c>
      <c r="Q127" s="163" t="s">
        <v>230</v>
      </c>
      <c r="R127" s="164" t="s">
        <v>233</v>
      </c>
      <c r="S127" s="49">
        <f>B198</f>
        <v>122</v>
      </c>
      <c r="T127" s="49">
        <f>C198</f>
        <v>16</v>
      </c>
      <c r="U127" s="49">
        <f>D198</f>
        <v>65</v>
      </c>
      <c r="V127" s="49">
        <f>E198</f>
        <v>41</v>
      </c>
      <c r="W127" s="24">
        <f t="shared" si="38"/>
        <v>0.13114754098360656</v>
      </c>
      <c r="X127" s="24">
        <f t="shared" si="38"/>
        <v>0.53278688524590168</v>
      </c>
      <c r="Y127" s="20">
        <f t="shared" si="38"/>
        <v>0.33606557377049179</v>
      </c>
    </row>
    <row r="128" spans="1:25" x14ac:dyDescent="0.15">
      <c r="A128" s="16" t="s">
        <v>143</v>
      </c>
      <c r="B128" s="26">
        <v>33</v>
      </c>
      <c r="C128" s="26">
        <v>2</v>
      </c>
      <c r="D128" s="26">
        <v>13</v>
      </c>
      <c r="E128" s="26">
        <v>18</v>
      </c>
      <c r="F128" s="18"/>
      <c r="G128" s="116" t="s">
        <v>161</v>
      </c>
      <c r="H128" s="99" t="s">
        <v>256</v>
      </c>
      <c r="I128" s="49">
        <f t="shared" ref="I128:L134" si="41">B216</f>
        <v>49</v>
      </c>
      <c r="J128" s="49">
        <f t="shared" si="41"/>
        <v>1</v>
      </c>
      <c r="K128" s="49">
        <f t="shared" si="41"/>
        <v>15</v>
      </c>
      <c r="L128" s="49">
        <f t="shared" si="41"/>
        <v>33</v>
      </c>
      <c r="M128" s="20">
        <f t="shared" si="21"/>
        <v>2.0408163265306121E-2</v>
      </c>
      <c r="N128" s="20">
        <f t="shared" si="22"/>
        <v>0.30612244897959184</v>
      </c>
      <c r="O128" s="20">
        <f t="shared" si="23"/>
        <v>0.67346938775510201</v>
      </c>
      <c r="Q128" s="163" t="s">
        <v>230</v>
      </c>
      <c r="R128" s="164" t="s">
        <v>235</v>
      </c>
      <c r="S128" s="49">
        <f>B200</f>
        <v>50</v>
      </c>
      <c r="T128" s="49">
        <f>C200</f>
        <v>5</v>
      </c>
      <c r="U128" s="49">
        <f>D200</f>
        <v>22</v>
      </c>
      <c r="V128" s="49">
        <f>E200</f>
        <v>23</v>
      </c>
      <c r="W128" s="24">
        <f t="shared" si="38"/>
        <v>0.1</v>
      </c>
      <c r="X128" s="24">
        <f t="shared" si="38"/>
        <v>0.44</v>
      </c>
      <c r="Y128" s="20">
        <f t="shared" si="38"/>
        <v>0.46</v>
      </c>
    </row>
    <row r="129" spans="1:25" x14ac:dyDescent="0.15">
      <c r="A129" s="16" t="s">
        <v>145</v>
      </c>
      <c r="B129" s="26">
        <v>117</v>
      </c>
      <c r="C129" s="26">
        <v>16</v>
      </c>
      <c r="D129" s="26">
        <v>52</v>
      </c>
      <c r="E129" s="26">
        <v>49</v>
      </c>
      <c r="F129" s="18"/>
      <c r="G129" s="116" t="s">
        <v>161</v>
      </c>
      <c r="H129" s="99" t="s">
        <v>257</v>
      </c>
      <c r="I129" s="49">
        <f t="shared" si="41"/>
        <v>53</v>
      </c>
      <c r="J129" s="49">
        <f t="shared" si="41"/>
        <v>1</v>
      </c>
      <c r="K129" s="49">
        <f t="shared" si="41"/>
        <v>16</v>
      </c>
      <c r="L129" s="49">
        <f t="shared" si="41"/>
        <v>36</v>
      </c>
      <c r="M129" s="20">
        <f t="shared" si="21"/>
        <v>1.8867924528301886E-2</v>
      </c>
      <c r="N129" s="20">
        <f t="shared" si="22"/>
        <v>0.30188679245283018</v>
      </c>
      <c r="O129" s="20">
        <f t="shared" si="23"/>
        <v>0.67924528301886788</v>
      </c>
      <c r="Q129" s="163" t="s">
        <v>230</v>
      </c>
      <c r="R129" s="165" t="s">
        <v>230</v>
      </c>
      <c r="S129" s="166">
        <f>SUM(S126:S128)</f>
        <v>333</v>
      </c>
      <c r="T129" s="166">
        <f>SUM(T126:T128)</f>
        <v>29</v>
      </c>
      <c r="U129" s="166">
        <f>SUM(U126:U128)</f>
        <v>169</v>
      </c>
      <c r="V129" s="166">
        <f>SUM(V126:V128)</f>
        <v>135</v>
      </c>
      <c r="W129" s="167">
        <f t="shared" si="38"/>
        <v>8.7087087087087081E-2</v>
      </c>
      <c r="X129" s="167">
        <f t="shared" si="38"/>
        <v>0.5075075075075075</v>
      </c>
      <c r="Y129" s="168">
        <f t="shared" si="38"/>
        <v>0.40540540540540543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f t="shared" si="41"/>
        <v>36</v>
      </c>
      <c r="J130" s="49">
        <f t="shared" si="41"/>
        <v>4</v>
      </c>
      <c r="K130" s="49">
        <f t="shared" si="41"/>
        <v>10</v>
      </c>
      <c r="L130" s="49">
        <f t="shared" si="41"/>
        <v>22</v>
      </c>
      <c r="M130" s="20">
        <f t="shared" si="21"/>
        <v>0.1111111111111111</v>
      </c>
      <c r="N130" s="20">
        <f t="shared" si="22"/>
        <v>0.27777777777777779</v>
      </c>
      <c r="O130" s="20">
        <f t="shared" si="23"/>
        <v>0.61111111111111116</v>
      </c>
      <c r="Q130" s="169" t="s">
        <v>238</v>
      </c>
      <c r="R130" s="170" t="s">
        <v>239</v>
      </c>
      <c r="S130" s="49">
        <f>B197</f>
        <v>28</v>
      </c>
      <c r="T130" s="49">
        <f>C197</f>
        <v>3</v>
      </c>
      <c r="U130" s="49">
        <f>D197</f>
        <v>11</v>
      </c>
      <c r="V130" s="49">
        <f>E197</f>
        <v>14</v>
      </c>
      <c r="W130" s="24">
        <f t="shared" si="38"/>
        <v>0.10714285714285714</v>
      </c>
      <c r="X130" s="24">
        <f t="shared" si="38"/>
        <v>0.39285714285714285</v>
      </c>
      <c r="Y130" s="20">
        <f t="shared" si="38"/>
        <v>0.5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f t="shared" si="41"/>
        <v>1208</v>
      </c>
      <c r="J131" s="49">
        <f t="shared" si="41"/>
        <v>266</v>
      </c>
      <c r="K131" s="49">
        <f t="shared" si="41"/>
        <v>686</v>
      </c>
      <c r="L131" s="49">
        <f t="shared" si="41"/>
        <v>256</v>
      </c>
      <c r="M131" s="20">
        <f t="shared" si="21"/>
        <v>0.22019867549668873</v>
      </c>
      <c r="N131" s="20">
        <f t="shared" si="22"/>
        <v>0.56788079470198671</v>
      </c>
      <c r="O131" s="20">
        <f t="shared" si="23"/>
        <v>0.2119205298013245</v>
      </c>
      <c r="Q131" s="169" t="s">
        <v>238</v>
      </c>
      <c r="R131" s="170" t="s">
        <v>240</v>
      </c>
      <c r="S131" s="49">
        <f t="shared" ref="S131:V134" si="42">B201</f>
        <v>39</v>
      </c>
      <c r="T131" s="49">
        <f t="shared" si="42"/>
        <v>5</v>
      </c>
      <c r="U131" s="49">
        <f t="shared" si="42"/>
        <v>14</v>
      </c>
      <c r="V131" s="49">
        <f t="shared" si="42"/>
        <v>20</v>
      </c>
      <c r="W131" s="24">
        <f t="shared" si="38"/>
        <v>0.12820512820512819</v>
      </c>
      <c r="X131" s="24">
        <f t="shared" si="38"/>
        <v>0.35897435897435898</v>
      </c>
      <c r="Y131" s="20">
        <f t="shared" si="38"/>
        <v>0.51282051282051277</v>
      </c>
    </row>
    <row r="132" spans="1:25" x14ac:dyDescent="0.15">
      <c r="A132" s="16" t="s">
        <v>51</v>
      </c>
      <c r="B132" s="26">
        <v>147</v>
      </c>
      <c r="C132" s="26">
        <v>15</v>
      </c>
      <c r="D132" s="26">
        <v>69</v>
      </c>
      <c r="E132" s="26">
        <v>63</v>
      </c>
      <c r="F132" s="18"/>
      <c r="G132" s="116" t="s">
        <v>161</v>
      </c>
      <c r="H132" s="99" t="s">
        <v>264</v>
      </c>
      <c r="I132" s="49">
        <f t="shared" si="41"/>
        <v>191</v>
      </c>
      <c r="J132" s="49">
        <f t="shared" si="41"/>
        <v>24</v>
      </c>
      <c r="K132" s="49">
        <f t="shared" si="41"/>
        <v>113</v>
      </c>
      <c r="L132" s="49">
        <f t="shared" si="41"/>
        <v>54</v>
      </c>
      <c r="M132" s="20">
        <f t="shared" ref="M132:M149" si="43">J132/I132</f>
        <v>0.1256544502617801</v>
      </c>
      <c r="N132" s="20">
        <f t="shared" ref="N132:N149" si="44">K132/I132</f>
        <v>0.59162303664921467</v>
      </c>
      <c r="O132" s="20">
        <f t="shared" ref="O132:O149" si="45">L132/I132</f>
        <v>0.28272251308900526</v>
      </c>
      <c r="Q132" s="169" t="s">
        <v>238</v>
      </c>
      <c r="R132" s="170" t="s">
        <v>241</v>
      </c>
      <c r="S132" s="49">
        <f t="shared" si="42"/>
        <v>532</v>
      </c>
      <c r="T132" s="49">
        <f t="shared" si="42"/>
        <v>113</v>
      </c>
      <c r="U132" s="49">
        <f t="shared" si="42"/>
        <v>283</v>
      </c>
      <c r="V132" s="49">
        <f t="shared" si="42"/>
        <v>136</v>
      </c>
      <c r="W132" s="24">
        <f t="shared" si="38"/>
        <v>0.21240601503759399</v>
      </c>
      <c r="X132" s="24">
        <f t="shared" si="38"/>
        <v>0.53195488721804507</v>
      </c>
      <c r="Y132" s="20">
        <f t="shared" si="38"/>
        <v>0.25563909774436089</v>
      </c>
    </row>
    <row r="133" spans="1:25" x14ac:dyDescent="0.15">
      <c r="A133" s="16" t="s">
        <v>151</v>
      </c>
      <c r="B133" s="26">
        <v>33</v>
      </c>
      <c r="C133" s="26">
        <v>0</v>
      </c>
      <c r="D133" s="26">
        <v>11</v>
      </c>
      <c r="E133" s="26">
        <v>22</v>
      </c>
      <c r="F133" s="27"/>
      <c r="G133" s="116" t="s">
        <v>161</v>
      </c>
      <c r="H133" s="99" t="s">
        <v>267</v>
      </c>
      <c r="I133" s="49">
        <f t="shared" si="41"/>
        <v>17</v>
      </c>
      <c r="J133" s="49">
        <f t="shared" si="41"/>
        <v>0</v>
      </c>
      <c r="K133" s="49">
        <f t="shared" si="41"/>
        <v>11</v>
      </c>
      <c r="L133" s="49">
        <f t="shared" si="41"/>
        <v>6</v>
      </c>
      <c r="M133" s="20">
        <f t="shared" si="43"/>
        <v>0</v>
      </c>
      <c r="N133" s="20">
        <f t="shared" si="44"/>
        <v>0.6470588235294118</v>
      </c>
      <c r="O133" s="20">
        <f t="shared" si="45"/>
        <v>0.35294117647058826</v>
      </c>
      <c r="Q133" s="169" t="s">
        <v>238</v>
      </c>
      <c r="R133" s="170" t="s">
        <v>243</v>
      </c>
      <c r="S133" s="49">
        <f t="shared" si="42"/>
        <v>289</v>
      </c>
      <c r="T133" s="49">
        <f t="shared" si="42"/>
        <v>54</v>
      </c>
      <c r="U133" s="49">
        <f t="shared" si="42"/>
        <v>158</v>
      </c>
      <c r="V133" s="49">
        <f t="shared" si="42"/>
        <v>77</v>
      </c>
      <c r="W133" s="24">
        <f t="shared" si="38"/>
        <v>0.18685121107266436</v>
      </c>
      <c r="X133" s="24">
        <f t="shared" si="38"/>
        <v>0.54671280276816614</v>
      </c>
      <c r="Y133" s="20">
        <f t="shared" si="38"/>
        <v>0.26643598615916952</v>
      </c>
    </row>
    <row r="134" spans="1:25" x14ac:dyDescent="0.15">
      <c r="A134" s="16" t="s">
        <v>62</v>
      </c>
      <c r="B134" s="26">
        <v>61</v>
      </c>
      <c r="C134" s="26">
        <v>1</v>
      </c>
      <c r="D134" s="26">
        <v>23</v>
      </c>
      <c r="E134" s="26">
        <v>37</v>
      </c>
      <c r="F134" s="18"/>
      <c r="G134" s="116" t="s">
        <v>161</v>
      </c>
      <c r="H134" s="99" t="s">
        <v>270</v>
      </c>
      <c r="I134" s="49">
        <f t="shared" si="41"/>
        <v>195</v>
      </c>
      <c r="J134" s="49">
        <f t="shared" si="41"/>
        <v>35</v>
      </c>
      <c r="K134" s="49">
        <f t="shared" si="41"/>
        <v>93</v>
      </c>
      <c r="L134" s="49">
        <f t="shared" si="41"/>
        <v>67</v>
      </c>
      <c r="M134" s="20">
        <f t="shared" si="43"/>
        <v>0.17948717948717949</v>
      </c>
      <c r="N134" s="20">
        <f t="shared" si="44"/>
        <v>0.47692307692307695</v>
      </c>
      <c r="O134" s="20">
        <f t="shared" si="45"/>
        <v>0.34358974358974359</v>
      </c>
      <c r="Q134" s="169" t="s">
        <v>238</v>
      </c>
      <c r="R134" s="170" t="s">
        <v>245</v>
      </c>
      <c r="S134" s="49">
        <f t="shared" si="42"/>
        <v>50</v>
      </c>
      <c r="T134" s="49">
        <f t="shared" si="42"/>
        <v>0</v>
      </c>
      <c r="U134" s="49">
        <f t="shared" si="42"/>
        <v>28</v>
      </c>
      <c r="V134" s="49">
        <f t="shared" si="42"/>
        <v>22</v>
      </c>
      <c r="W134" s="24">
        <f t="shared" si="38"/>
        <v>0</v>
      </c>
      <c r="X134" s="24">
        <f t="shared" si="38"/>
        <v>0.56000000000000005</v>
      </c>
      <c r="Y134" s="20">
        <f t="shared" si="38"/>
        <v>0.44</v>
      </c>
    </row>
    <row r="135" spans="1:25" x14ac:dyDescent="0.15">
      <c r="A135" s="16" t="s">
        <v>157</v>
      </c>
      <c r="B135" s="26">
        <v>15</v>
      </c>
      <c r="C135" s="26">
        <v>0</v>
      </c>
      <c r="D135" s="26">
        <v>3</v>
      </c>
      <c r="E135" s="26">
        <v>12</v>
      </c>
      <c r="F135" s="18"/>
      <c r="G135" s="116" t="s">
        <v>161</v>
      </c>
      <c r="H135" s="204" t="s">
        <v>265</v>
      </c>
      <c r="I135" s="205">
        <f>S147</f>
        <v>193</v>
      </c>
      <c r="J135" s="205">
        <f>T147</f>
        <v>17</v>
      </c>
      <c r="K135" s="205">
        <f>U147</f>
        <v>88</v>
      </c>
      <c r="L135" s="205">
        <f>V147</f>
        <v>88</v>
      </c>
      <c r="M135" s="206">
        <f t="shared" si="43"/>
        <v>8.8082901554404139E-2</v>
      </c>
      <c r="N135" s="206">
        <f t="shared" si="44"/>
        <v>0.45595854922279794</v>
      </c>
      <c r="O135" s="206">
        <f t="shared" si="45"/>
        <v>0.45595854922279794</v>
      </c>
      <c r="Q135" s="169" t="s">
        <v>238</v>
      </c>
      <c r="R135" s="179" t="s">
        <v>353</v>
      </c>
      <c r="S135" s="180">
        <f>SUM(S130:S134)</f>
        <v>938</v>
      </c>
      <c r="T135" s="180">
        <f>SUM(T130:T134)</f>
        <v>175</v>
      </c>
      <c r="U135" s="180">
        <f>SUM(U130:U134)</f>
        <v>494</v>
      </c>
      <c r="V135" s="180">
        <f>SUM(V130:V134)</f>
        <v>269</v>
      </c>
      <c r="W135" s="181">
        <f t="shared" si="38"/>
        <v>0.18656716417910449</v>
      </c>
      <c r="X135" s="181">
        <f t="shared" si="38"/>
        <v>0.5266524520255863</v>
      </c>
      <c r="Y135" s="182">
        <f t="shared" si="38"/>
        <v>0.28678038379530918</v>
      </c>
    </row>
    <row r="136" spans="1:25" x14ac:dyDescent="0.15">
      <c r="A136" s="16" t="s">
        <v>261</v>
      </c>
      <c r="B136" s="26">
        <v>53</v>
      </c>
      <c r="C136" s="26">
        <v>4</v>
      </c>
      <c r="D136" s="26">
        <v>17</v>
      </c>
      <c r="E136" s="26">
        <v>32</v>
      </c>
      <c r="F136" s="27"/>
      <c r="G136" s="116" t="s">
        <v>161</v>
      </c>
      <c r="H136" s="209" t="s">
        <v>272</v>
      </c>
      <c r="I136" s="210">
        <f>S151</f>
        <v>379</v>
      </c>
      <c r="J136" s="210">
        <f>T151</f>
        <v>43</v>
      </c>
      <c r="K136" s="210">
        <f>U151</f>
        <v>154</v>
      </c>
      <c r="L136" s="210">
        <f>V151</f>
        <v>182</v>
      </c>
      <c r="M136" s="211">
        <f t="shared" si="43"/>
        <v>0.11345646437994723</v>
      </c>
      <c r="N136" s="211">
        <f t="shared" si="44"/>
        <v>0.40633245382585753</v>
      </c>
      <c r="O136" s="211">
        <f t="shared" si="45"/>
        <v>0.48021108179419525</v>
      </c>
      <c r="Q136" s="186" t="s">
        <v>244</v>
      </c>
      <c r="R136" s="187" t="s">
        <v>248</v>
      </c>
      <c r="S136" s="49">
        <f t="shared" ref="S136:V137" si="46">B205</f>
        <v>3</v>
      </c>
      <c r="T136" s="49">
        <f t="shared" si="46"/>
        <v>0</v>
      </c>
      <c r="U136" s="49">
        <f t="shared" si="46"/>
        <v>2</v>
      </c>
      <c r="V136" s="49">
        <f t="shared" si="46"/>
        <v>1</v>
      </c>
      <c r="W136" s="24">
        <f t="shared" si="38"/>
        <v>0</v>
      </c>
      <c r="X136" s="24">
        <f t="shared" si="38"/>
        <v>0.66666666666666663</v>
      </c>
      <c r="Y136" s="20">
        <f t="shared" si="38"/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f t="shared" ref="I137:L138" si="47">B228</f>
        <v>70</v>
      </c>
      <c r="J137" s="139">
        <f t="shared" si="47"/>
        <v>6</v>
      </c>
      <c r="K137" s="139">
        <f t="shared" si="47"/>
        <v>36</v>
      </c>
      <c r="L137" s="139">
        <f t="shared" si="47"/>
        <v>28</v>
      </c>
      <c r="M137" s="20">
        <f t="shared" si="43"/>
        <v>8.5714285714285715E-2</v>
      </c>
      <c r="N137" s="20">
        <f t="shared" si="44"/>
        <v>0.51428571428571423</v>
      </c>
      <c r="O137" s="20">
        <f t="shared" si="45"/>
        <v>0.4</v>
      </c>
      <c r="Q137" s="186" t="s">
        <v>244</v>
      </c>
      <c r="R137" s="187" t="s">
        <v>250</v>
      </c>
      <c r="S137" s="49">
        <f t="shared" si="46"/>
        <v>12</v>
      </c>
      <c r="T137" s="49">
        <f t="shared" si="46"/>
        <v>0</v>
      </c>
      <c r="U137" s="49">
        <f t="shared" si="46"/>
        <v>1</v>
      </c>
      <c r="V137" s="49">
        <f t="shared" si="46"/>
        <v>11</v>
      </c>
      <c r="W137" s="24">
        <f t="shared" si="38"/>
        <v>0</v>
      </c>
      <c r="X137" s="24">
        <f t="shared" si="38"/>
        <v>8.3333333333333329E-2</v>
      </c>
      <c r="Y137" s="20">
        <f t="shared" si="38"/>
        <v>0.91666666666666663</v>
      </c>
    </row>
    <row r="138" spans="1:25" x14ac:dyDescent="0.15">
      <c r="A138" s="16" t="s">
        <v>266</v>
      </c>
      <c r="B138" s="26">
        <v>31</v>
      </c>
      <c r="C138" s="26">
        <v>4</v>
      </c>
      <c r="D138" s="26">
        <v>12</v>
      </c>
      <c r="E138" s="26">
        <v>15</v>
      </c>
      <c r="F138" s="18"/>
      <c r="G138" s="116" t="s">
        <v>161</v>
      </c>
      <c r="H138" s="99" t="s">
        <v>280</v>
      </c>
      <c r="I138" s="139">
        <f t="shared" si="47"/>
        <v>478</v>
      </c>
      <c r="J138" s="139">
        <f t="shared" si="47"/>
        <v>91</v>
      </c>
      <c r="K138" s="139">
        <f t="shared" si="47"/>
        <v>299</v>
      </c>
      <c r="L138" s="139">
        <f t="shared" si="47"/>
        <v>88</v>
      </c>
      <c r="M138" s="20">
        <f t="shared" si="43"/>
        <v>0.1903765690376569</v>
      </c>
      <c r="N138" s="20">
        <f t="shared" si="44"/>
        <v>0.62552301255230125</v>
      </c>
      <c r="O138" s="20">
        <f t="shared" si="45"/>
        <v>0.18410041841004185</v>
      </c>
      <c r="Q138" s="186" t="s">
        <v>244</v>
      </c>
      <c r="R138" s="188" t="s">
        <v>244</v>
      </c>
      <c r="S138" s="189">
        <f>SUM(S136:S137)</f>
        <v>15</v>
      </c>
      <c r="T138" s="189">
        <f>SUM(T136:T137)</f>
        <v>0</v>
      </c>
      <c r="U138" s="189">
        <f>SUM(U136:U137)</f>
        <v>3</v>
      </c>
      <c r="V138" s="189">
        <f>SUM(V136:V137)</f>
        <v>12</v>
      </c>
      <c r="W138" s="190">
        <f t="shared" si="38"/>
        <v>0</v>
      </c>
      <c r="X138" s="190">
        <f t="shared" si="38"/>
        <v>0.2</v>
      </c>
      <c r="Y138" s="191">
        <f t="shared" si="38"/>
        <v>0.8</v>
      </c>
    </row>
    <row r="139" spans="1:25" x14ac:dyDescent="0.15">
      <c r="A139" s="16" t="s">
        <v>269</v>
      </c>
      <c r="B139" s="26">
        <v>91</v>
      </c>
      <c r="C139" s="26">
        <v>7</v>
      </c>
      <c r="D139" s="26">
        <v>41</v>
      </c>
      <c r="E139" s="26">
        <v>43</v>
      </c>
      <c r="F139" s="18"/>
      <c r="G139" s="116" t="s">
        <v>161</v>
      </c>
      <c r="H139" s="216" t="s">
        <v>282</v>
      </c>
      <c r="I139" s="217">
        <f>S154</f>
        <v>129</v>
      </c>
      <c r="J139" s="217">
        <f>T154</f>
        <v>22</v>
      </c>
      <c r="K139" s="217">
        <f>U154</f>
        <v>77</v>
      </c>
      <c r="L139" s="217">
        <f>V154</f>
        <v>30</v>
      </c>
      <c r="M139" s="218">
        <f t="shared" si="43"/>
        <v>0.17054263565891473</v>
      </c>
      <c r="N139" s="218">
        <f t="shared" si="44"/>
        <v>0.5968992248062015</v>
      </c>
      <c r="O139" s="218">
        <f t="shared" si="45"/>
        <v>0.23255813953488372</v>
      </c>
      <c r="Q139" s="192" t="s">
        <v>247</v>
      </c>
      <c r="R139" s="193" t="s">
        <v>253</v>
      </c>
      <c r="S139" s="49">
        <f t="shared" ref="S139:V140" si="48">B208</f>
        <v>131</v>
      </c>
      <c r="T139" s="49">
        <f t="shared" si="48"/>
        <v>16</v>
      </c>
      <c r="U139" s="49">
        <f t="shared" si="48"/>
        <v>63</v>
      </c>
      <c r="V139" s="49">
        <f t="shared" si="48"/>
        <v>52</v>
      </c>
      <c r="W139" s="24">
        <f t="shared" si="38"/>
        <v>0.12213740458015267</v>
      </c>
      <c r="X139" s="24">
        <f t="shared" si="38"/>
        <v>0.48091603053435117</v>
      </c>
      <c r="Y139" s="20">
        <f t="shared" si="38"/>
        <v>0.39694656488549618</v>
      </c>
    </row>
    <row r="140" spans="1:25" x14ac:dyDescent="0.15">
      <c r="A140" s="16" t="s">
        <v>271</v>
      </c>
      <c r="B140" s="26">
        <v>36</v>
      </c>
      <c r="C140" s="26">
        <v>2</v>
      </c>
      <c r="D140" s="26">
        <v>11</v>
      </c>
      <c r="E140" s="26">
        <v>23</v>
      </c>
      <c r="F140" s="27"/>
      <c r="G140" s="221" t="s">
        <v>285</v>
      </c>
      <c r="H140" s="222" t="s">
        <v>286</v>
      </c>
      <c r="I140" s="49">
        <f t="shared" ref="I140:L149" si="49">B233</f>
        <v>131</v>
      </c>
      <c r="J140" s="49">
        <f t="shared" si="49"/>
        <v>4</v>
      </c>
      <c r="K140" s="49">
        <f t="shared" si="49"/>
        <v>46</v>
      </c>
      <c r="L140" s="49">
        <f t="shared" si="49"/>
        <v>81</v>
      </c>
      <c r="M140" s="20">
        <f t="shared" si="43"/>
        <v>3.0534351145038167E-2</v>
      </c>
      <c r="N140" s="20">
        <f t="shared" si="44"/>
        <v>0.35114503816793891</v>
      </c>
      <c r="O140" s="20">
        <f t="shared" si="45"/>
        <v>0.61832061068702293</v>
      </c>
      <c r="Q140" s="192" t="s">
        <v>247</v>
      </c>
      <c r="R140" s="193" t="s">
        <v>255</v>
      </c>
      <c r="S140" s="49">
        <f t="shared" si="48"/>
        <v>76</v>
      </c>
      <c r="T140" s="49">
        <f t="shared" si="48"/>
        <v>11</v>
      </c>
      <c r="U140" s="49">
        <f t="shared" si="48"/>
        <v>37</v>
      </c>
      <c r="V140" s="49">
        <f t="shared" si="48"/>
        <v>28</v>
      </c>
      <c r="W140" s="24">
        <f t="shared" si="38"/>
        <v>0.14473684210526316</v>
      </c>
      <c r="X140" s="24">
        <f t="shared" si="38"/>
        <v>0.48684210526315791</v>
      </c>
      <c r="Y140" s="20">
        <f t="shared" si="38"/>
        <v>0.36842105263157893</v>
      </c>
    </row>
    <row r="141" spans="1:25" x14ac:dyDescent="0.15">
      <c r="A141" s="16" t="s">
        <v>274</v>
      </c>
      <c r="B141" s="26">
        <v>90</v>
      </c>
      <c r="C141" s="26">
        <v>9</v>
      </c>
      <c r="D141" s="26">
        <v>46</v>
      </c>
      <c r="E141" s="26">
        <v>35</v>
      </c>
      <c r="F141" s="18"/>
      <c r="G141" s="221" t="s">
        <v>285</v>
      </c>
      <c r="H141" s="223" t="s">
        <v>289</v>
      </c>
      <c r="I141" s="49">
        <f t="shared" si="49"/>
        <v>536</v>
      </c>
      <c r="J141" s="49">
        <f t="shared" si="49"/>
        <v>21</v>
      </c>
      <c r="K141" s="49">
        <f t="shared" si="49"/>
        <v>221</v>
      </c>
      <c r="L141" s="49">
        <f t="shared" si="49"/>
        <v>294</v>
      </c>
      <c r="M141" s="20">
        <f t="shared" si="43"/>
        <v>3.9179104477611942E-2</v>
      </c>
      <c r="N141" s="20">
        <f t="shared" si="44"/>
        <v>0.41231343283582089</v>
      </c>
      <c r="O141" s="20">
        <f t="shared" si="45"/>
        <v>0.54850746268656714</v>
      </c>
      <c r="Q141" s="192" t="s">
        <v>247</v>
      </c>
      <c r="R141" s="194" t="s">
        <v>247</v>
      </c>
      <c r="S141" s="195">
        <f>SUM(S139:S140)</f>
        <v>207</v>
      </c>
      <c r="T141" s="195">
        <f>SUM(T139:T140)</f>
        <v>27</v>
      </c>
      <c r="U141" s="195">
        <f>SUM(U139:U140)</f>
        <v>100</v>
      </c>
      <c r="V141" s="195">
        <f>SUM(V139:V140)</f>
        <v>80</v>
      </c>
      <c r="W141" s="196">
        <f t="shared" si="38"/>
        <v>0.13043478260869565</v>
      </c>
      <c r="X141" s="196">
        <f t="shared" si="38"/>
        <v>0.48309178743961351</v>
      </c>
      <c r="Y141" s="197">
        <f t="shared" si="38"/>
        <v>0.38647342995169082</v>
      </c>
    </row>
    <row r="142" spans="1:25" x14ac:dyDescent="0.15">
      <c r="A142" s="212" t="s">
        <v>276</v>
      </c>
      <c r="B142" s="139">
        <v>36</v>
      </c>
      <c r="C142" s="139">
        <v>5</v>
      </c>
      <c r="D142" s="139">
        <v>18</v>
      </c>
      <c r="E142" s="139">
        <v>13</v>
      </c>
      <c r="F142" s="18"/>
      <c r="G142" s="221" t="s">
        <v>285</v>
      </c>
      <c r="H142" s="228" t="s">
        <v>291</v>
      </c>
      <c r="I142" s="49">
        <f t="shared" si="49"/>
        <v>343</v>
      </c>
      <c r="J142" s="49">
        <f t="shared" si="49"/>
        <v>15</v>
      </c>
      <c r="K142" s="49">
        <f t="shared" si="49"/>
        <v>134</v>
      </c>
      <c r="L142" s="49">
        <f t="shared" si="49"/>
        <v>194</v>
      </c>
      <c r="M142" s="20">
        <f t="shared" si="43"/>
        <v>4.3731778425655975E-2</v>
      </c>
      <c r="N142" s="20">
        <f t="shared" si="44"/>
        <v>0.39067055393586003</v>
      </c>
      <c r="O142" s="20">
        <f t="shared" si="45"/>
        <v>0.56559766763848396</v>
      </c>
      <c r="Q142" s="97" t="s">
        <v>254</v>
      </c>
      <c r="R142" s="98" t="s">
        <v>258</v>
      </c>
      <c r="S142" s="49">
        <f t="shared" ref="S142:V143" si="50">B214</f>
        <v>147</v>
      </c>
      <c r="T142" s="49">
        <f t="shared" si="50"/>
        <v>13</v>
      </c>
      <c r="U142" s="49">
        <f t="shared" si="50"/>
        <v>58</v>
      </c>
      <c r="V142" s="49">
        <f t="shared" si="50"/>
        <v>76</v>
      </c>
      <c r="W142" s="24">
        <f t="shared" si="38"/>
        <v>8.8435374149659865E-2</v>
      </c>
      <c r="X142" s="24">
        <f t="shared" si="38"/>
        <v>0.39455782312925169</v>
      </c>
      <c r="Y142" s="20">
        <f t="shared" si="38"/>
        <v>0.51700680272108845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285</v>
      </c>
      <c r="H143" s="229" t="s">
        <v>292</v>
      </c>
      <c r="I143" s="49">
        <f t="shared" si="49"/>
        <v>314</v>
      </c>
      <c r="J143" s="49">
        <f t="shared" si="49"/>
        <v>10</v>
      </c>
      <c r="K143" s="49">
        <f t="shared" si="49"/>
        <v>131</v>
      </c>
      <c r="L143" s="49">
        <f t="shared" si="49"/>
        <v>173</v>
      </c>
      <c r="M143" s="20">
        <f t="shared" si="43"/>
        <v>3.1847133757961783E-2</v>
      </c>
      <c r="N143" s="20">
        <f t="shared" si="44"/>
        <v>0.41719745222929938</v>
      </c>
      <c r="O143" s="20">
        <f t="shared" si="45"/>
        <v>0.55095541401273884</v>
      </c>
      <c r="Q143" s="97" t="s">
        <v>254</v>
      </c>
      <c r="R143" s="98" t="s">
        <v>260</v>
      </c>
      <c r="S143" s="49">
        <f t="shared" si="50"/>
        <v>315</v>
      </c>
      <c r="T143" s="49">
        <f t="shared" si="50"/>
        <v>19</v>
      </c>
      <c r="U143" s="49">
        <f t="shared" si="50"/>
        <v>147</v>
      </c>
      <c r="V143" s="49">
        <f t="shared" si="50"/>
        <v>149</v>
      </c>
      <c r="W143" s="24">
        <f t="shared" si="38"/>
        <v>6.0317460317460318E-2</v>
      </c>
      <c r="X143" s="24">
        <f t="shared" si="38"/>
        <v>0.46666666666666667</v>
      </c>
      <c r="Y143" s="20">
        <f t="shared" si="38"/>
        <v>0.473015873015873</v>
      </c>
    </row>
    <row r="144" spans="1:25" x14ac:dyDescent="0.15">
      <c r="A144" s="16" t="s">
        <v>281</v>
      </c>
      <c r="B144" s="26">
        <v>83</v>
      </c>
      <c r="C144" s="26">
        <v>3</v>
      </c>
      <c r="D144" s="26">
        <v>47</v>
      </c>
      <c r="E144" s="26">
        <v>33</v>
      </c>
      <c r="G144" s="221" t="s">
        <v>285</v>
      </c>
      <c r="H144" s="230" t="s">
        <v>293</v>
      </c>
      <c r="I144" s="49">
        <f t="shared" si="49"/>
        <v>688</v>
      </c>
      <c r="J144" s="49">
        <f t="shared" si="49"/>
        <v>58</v>
      </c>
      <c r="K144" s="49">
        <f t="shared" si="49"/>
        <v>315</v>
      </c>
      <c r="L144" s="49">
        <f t="shared" si="49"/>
        <v>315</v>
      </c>
      <c r="M144" s="20">
        <f t="shared" si="43"/>
        <v>8.4302325581395346E-2</v>
      </c>
      <c r="N144" s="20">
        <f t="shared" si="44"/>
        <v>0.45784883720930231</v>
      </c>
      <c r="O144" s="20">
        <f t="shared" si="45"/>
        <v>0.45784883720930231</v>
      </c>
      <c r="Q144" s="97" t="s">
        <v>254</v>
      </c>
      <c r="R144" s="102" t="s">
        <v>254</v>
      </c>
      <c r="S144" s="103">
        <f>SUM(S142:S143)</f>
        <v>462</v>
      </c>
      <c r="T144" s="103">
        <f>SUM(T142:T143)</f>
        <v>32</v>
      </c>
      <c r="U144" s="103">
        <f>SUM(U142:U143)</f>
        <v>205</v>
      </c>
      <c r="V144" s="103">
        <f>SUM(V142:V143)</f>
        <v>225</v>
      </c>
      <c r="W144" s="104">
        <f t="shared" si="38"/>
        <v>6.9264069264069264E-2</v>
      </c>
      <c r="X144" s="104">
        <f t="shared" si="38"/>
        <v>0.44372294372294374</v>
      </c>
      <c r="Y144" s="119">
        <f t="shared" si="38"/>
        <v>0.48701298701298701</v>
      </c>
    </row>
    <row r="145" spans="1:25" x14ac:dyDescent="0.15">
      <c r="A145" s="16" t="s">
        <v>284</v>
      </c>
      <c r="B145" s="26">
        <v>307</v>
      </c>
      <c r="C145" s="26">
        <v>52</v>
      </c>
      <c r="D145" s="26">
        <v>157</v>
      </c>
      <c r="E145" s="26">
        <v>98</v>
      </c>
      <c r="G145" s="221" t="s">
        <v>285</v>
      </c>
      <c r="H145" s="231" t="s">
        <v>295</v>
      </c>
      <c r="I145" s="49">
        <f t="shared" si="49"/>
        <v>1284</v>
      </c>
      <c r="J145" s="49">
        <f t="shared" si="49"/>
        <v>226</v>
      </c>
      <c r="K145" s="49">
        <f t="shared" si="49"/>
        <v>705</v>
      </c>
      <c r="L145" s="49">
        <f t="shared" si="49"/>
        <v>353</v>
      </c>
      <c r="M145" s="20">
        <f t="shared" si="43"/>
        <v>0.17601246105919002</v>
      </c>
      <c r="N145" s="20">
        <f t="shared" si="44"/>
        <v>0.5490654205607477</v>
      </c>
      <c r="O145" s="20">
        <f t="shared" si="45"/>
        <v>0.27492211838006231</v>
      </c>
      <c r="Q145" s="198" t="s">
        <v>265</v>
      </c>
      <c r="R145" s="199" t="s">
        <v>265</v>
      </c>
      <c r="S145" s="49">
        <f t="shared" ref="S145:V146" si="51">B223</f>
        <v>188</v>
      </c>
      <c r="T145" s="49">
        <f t="shared" si="51"/>
        <v>17</v>
      </c>
      <c r="U145" s="49">
        <f t="shared" si="51"/>
        <v>85</v>
      </c>
      <c r="V145" s="49">
        <f t="shared" si="51"/>
        <v>86</v>
      </c>
      <c r="W145" s="24">
        <f t="shared" si="38"/>
        <v>9.0425531914893623E-2</v>
      </c>
      <c r="X145" s="24">
        <f t="shared" si="38"/>
        <v>0.4521276595744681</v>
      </c>
      <c r="Y145" s="20">
        <f t="shared" si="38"/>
        <v>0.45744680851063829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27</v>
      </c>
      <c r="E146" s="26">
        <v>29</v>
      </c>
      <c r="G146" s="221" t="s">
        <v>285</v>
      </c>
      <c r="H146" s="232" t="s">
        <v>297</v>
      </c>
      <c r="I146" s="49">
        <f t="shared" si="49"/>
        <v>705</v>
      </c>
      <c r="J146" s="49">
        <f t="shared" si="49"/>
        <v>101</v>
      </c>
      <c r="K146" s="49">
        <f t="shared" si="49"/>
        <v>336</v>
      </c>
      <c r="L146" s="49">
        <f t="shared" si="49"/>
        <v>268</v>
      </c>
      <c r="M146" s="20">
        <f t="shared" si="43"/>
        <v>0.14326241134751774</v>
      </c>
      <c r="N146" s="20">
        <f t="shared" si="44"/>
        <v>0.47659574468085109</v>
      </c>
      <c r="O146" s="20">
        <f t="shared" si="45"/>
        <v>0.3801418439716312</v>
      </c>
      <c r="Q146" s="198" t="s">
        <v>265</v>
      </c>
      <c r="R146" s="199" t="s">
        <v>268</v>
      </c>
      <c r="S146" s="49">
        <f t="shared" si="51"/>
        <v>5</v>
      </c>
      <c r="T146" s="49">
        <f t="shared" si="51"/>
        <v>0</v>
      </c>
      <c r="U146" s="49">
        <f t="shared" si="51"/>
        <v>3</v>
      </c>
      <c r="V146" s="49">
        <f t="shared" si="51"/>
        <v>2</v>
      </c>
      <c r="W146" s="24">
        <f t="shared" si="38"/>
        <v>0</v>
      </c>
      <c r="X146" s="24">
        <f t="shared" si="38"/>
        <v>0.6</v>
      </c>
      <c r="Y146" s="20">
        <f t="shared" si="38"/>
        <v>0.4</v>
      </c>
    </row>
    <row r="147" spans="1:25" x14ac:dyDescent="0.15">
      <c r="A147" s="16" t="s">
        <v>290</v>
      </c>
      <c r="B147" s="26">
        <v>178</v>
      </c>
      <c r="C147" s="26">
        <v>25</v>
      </c>
      <c r="D147" s="26">
        <v>83</v>
      </c>
      <c r="E147" s="26">
        <v>70</v>
      </c>
      <c r="G147" s="221" t="s">
        <v>285</v>
      </c>
      <c r="H147" s="233" t="s">
        <v>299</v>
      </c>
      <c r="I147" s="49">
        <f t="shared" si="49"/>
        <v>369</v>
      </c>
      <c r="J147" s="49">
        <f t="shared" si="49"/>
        <v>28</v>
      </c>
      <c r="K147" s="49">
        <f t="shared" si="49"/>
        <v>157</v>
      </c>
      <c r="L147" s="49">
        <f t="shared" si="49"/>
        <v>184</v>
      </c>
      <c r="M147" s="20">
        <f t="shared" si="43"/>
        <v>7.5880758807588072E-2</v>
      </c>
      <c r="N147" s="20">
        <f t="shared" si="44"/>
        <v>0.42547425474254741</v>
      </c>
      <c r="O147" s="20">
        <f t="shared" si="45"/>
        <v>0.49864498644986449</v>
      </c>
      <c r="Q147" s="198" t="s">
        <v>265</v>
      </c>
      <c r="R147" s="200" t="s">
        <v>265</v>
      </c>
      <c r="S147" s="201">
        <f>SUM(S145:S146)</f>
        <v>193</v>
      </c>
      <c r="T147" s="201">
        <f>SUM(T145:T146)</f>
        <v>17</v>
      </c>
      <c r="U147" s="201">
        <f>SUM(U145:U146)</f>
        <v>88</v>
      </c>
      <c r="V147" s="201">
        <f>SUM(V145:V146)</f>
        <v>88</v>
      </c>
      <c r="W147" s="202">
        <f t="shared" si="38"/>
        <v>8.8082901554404139E-2</v>
      </c>
      <c r="X147" s="202">
        <f t="shared" si="38"/>
        <v>0.45595854922279794</v>
      </c>
      <c r="Y147" s="203">
        <f t="shared" si="38"/>
        <v>0.45595854922279794</v>
      </c>
    </row>
    <row r="148" spans="1:25" x14ac:dyDescent="0.15">
      <c r="A148" s="16" t="s">
        <v>184</v>
      </c>
      <c r="B148" s="26">
        <v>125</v>
      </c>
      <c r="C148" s="26">
        <v>13</v>
      </c>
      <c r="D148" s="26">
        <v>71</v>
      </c>
      <c r="E148" s="26">
        <v>41</v>
      </c>
      <c r="G148" s="221" t="s">
        <v>285</v>
      </c>
      <c r="H148" s="234" t="s">
        <v>301</v>
      </c>
      <c r="I148" s="49">
        <f t="shared" si="49"/>
        <v>382</v>
      </c>
      <c r="J148" s="49">
        <f t="shared" si="49"/>
        <v>38</v>
      </c>
      <c r="K148" s="49">
        <f t="shared" si="49"/>
        <v>178</v>
      </c>
      <c r="L148" s="49">
        <f t="shared" si="49"/>
        <v>166</v>
      </c>
      <c r="M148" s="20">
        <f t="shared" si="43"/>
        <v>9.947643979057591E-2</v>
      </c>
      <c r="N148" s="20">
        <f t="shared" si="44"/>
        <v>0.46596858638743455</v>
      </c>
      <c r="O148" s="20">
        <f t="shared" si="45"/>
        <v>0.43455497382198954</v>
      </c>
      <c r="Q148" s="207" t="s">
        <v>272</v>
      </c>
      <c r="R148" s="208" t="s">
        <v>273</v>
      </c>
      <c r="S148" s="49">
        <f t="shared" ref="S148:V150" si="52">B225</f>
        <v>170</v>
      </c>
      <c r="T148" s="49">
        <f t="shared" si="52"/>
        <v>14</v>
      </c>
      <c r="U148" s="49">
        <f t="shared" si="52"/>
        <v>65</v>
      </c>
      <c r="V148" s="49">
        <f t="shared" si="52"/>
        <v>91</v>
      </c>
      <c r="W148" s="24">
        <f t="shared" ref="W148:Y154" si="53">T148/$S148</f>
        <v>8.2352941176470587E-2</v>
      </c>
      <c r="X148" s="24">
        <f t="shared" si="53"/>
        <v>0.38235294117647056</v>
      </c>
      <c r="Y148" s="20">
        <f t="shared" si="53"/>
        <v>0.53529411764705881</v>
      </c>
    </row>
    <row r="149" spans="1:25" ht="14.25" thickBot="1" x14ac:dyDescent="0.2">
      <c r="A149" s="16" t="s">
        <v>186</v>
      </c>
      <c r="B149" s="26">
        <v>251</v>
      </c>
      <c r="C149" s="26">
        <v>54</v>
      </c>
      <c r="D149" s="26">
        <v>135</v>
      </c>
      <c r="E149" s="26">
        <v>62</v>
      </c>
      <c r="G149" s="221" t="s">
        <v>285</v>
      </c>
      <c r="H149" s="235" t="s">
        <v>303</v>
      </c>
      <c r="I149" s="236">
        <f>B242</f>
        <v>965</v>
      </c>
      <c r="J149" s="236">
        <f t="shared" si="49"/>
        <v>207</v>
      </c>
      <c r="K149" s="236">
        <f t="shared" si="49"/>
        <v>517</v>
      </c>
      <c r="L149" s="236">
        <f t="shared" si="49"/>
        <v>241</v>
      </c>
      <c r="M149" s="237">
        <f t="shared" si="43"/>
        <v>0.21450777202072538</v>
      </c>
      <c r="N149" s="237">
        <f t="shared" si="44"/>
        <v>0.53575129533678756</v>
      </c>
      <c r="O149" s="237">
        <f t="shared" si="45"/>
        <v>0.24974093264248703</v>
      </c>
      <c r="Q149" s="207" t="s">
        <v>272</v>
      </c>
      <c r="R149" s="208" t="s">
        <v>275</v>
      </c>
      <c r="S149" s="49">
        <f t="shared" si="52"/>
        <v>121</v>
      </c>
      <c r="T149" s="49">
        <f t="shared" si="52"/>
        <v>21</v>
      </c>
      <c r="U149" s="49">
        <f t="shared" si="52"/>
        <v>50</v>
      </c>
      <c r="V149" s="49">
        <f t="shared" si="52"/>
        <v>50</v>
      </c>
      <c r="W149" s="24">
        <f t="shared" si="53"/>
        <v>0.17355371900826447</v>
      </c>
      <c r="X149" s="24">
        <f t="shared" si="53"/>
        <v>0.41322314049586778</v>
      </c>
      <c r="Y149" s="20">
        <f t="shared" si="53"/>
        <v>0.41322314049586778</v>
      </c>
    </row>
    <row r="150" spans="1:25" ht="14.25" thickTop="1" x14ac:dyDescent="0.15">
      <c r="A150" s="16" t="s">
        <v>294</v>
      </c>
      <c r="B150" s="26">
        <v>104</v>
      </c>
      <c r="C150" s="26">
        <v>13</v>
      </c>
      <c r="D150" s="26">
        <v>57</v>
      </c>
      <c r="E150" s="26">
        <v>34</v>
      </c>
      <c r="H150" s="238" t="s">
        <v>305</v>
      </c>
      <c r="I150" s="239">
        <f>SUM(I2:I149)</f>
        <v>97366</v>
      </c>
      <c r="J150" s="239">
        <f>SUM(J2:J149)</f>
        <v>13883</v>
      </c>
      <c r="K150" s="239">
        <f>SUM(K2:K149)</f>
        <v>53027</v>
      </c>
      <c r="L150" s="239">
        <f>SUM(L2:L149)</f>
        <v>30456</v>
      </c>
      <c r="M150" s="240">
        <f>J150/$I150</f>
        <v>0.14258570753651173</v>
      </c>
      <c r="N150" s="240">
        <f>K150/$I150</f>
        <v>0.54461516340406302</v>
      </c>
      <c r="O150" s="240">
        <f>L150/$I150</f>
        <v>0.31279912905942525</v>
      </c>
      <c r="Q150" s="207" t="s">
        <v>272</v>
      </c>
      <c r="R150" s="208" t="s">
        <v>278</v>
      </c>
      <c r="S150" s="49">
        <f t="shared" si="52"/>
        <v>88</v>
      </c>
      <c r="T150" s="49">
        <f t="shared" si="52"/>
        <v>8</v>
      </c>
      <c r="U150" s="49">
        <f t="shared" si="52"/>
        <v>39</v>
      </c>
      <c r="V150" s="49">
        <f t="shared" si="52"/>
        <v>41</v>
      </c>
      <c r="W150" s="24">
        <f t="shared" si="53"/>
        <v>9.0909090909090912E-2</v>
      </c>
      <c r="X150" s="24">
        <f t="shared" si="53"/>
        <v>0.44318181818181818</v>
      </c>
      <c r="Y150" s="20">
        <f t="shared" si="53"/>
        <v>0.46590909090909088</v>
      </c>
    </row>
    <row r="151" spans="1:25" x14ac:dyDescent="0.15">
      <c r="A151" s="16" t="s">
        <v>296</v>
      </c>
      <c r="B151" s="26">
        <v>117</v>
      </c>
      <c r="C151" s="26">
        <v>13</v>
      </c>
      <c r="D151" s="26">
        <v>63</v>
      </c>
      <c r="E151" s="26">
        <v>41</v>
      </c>
      <c r="H151" s="241" t="s">
        <v>307</v>
      </c>
      <c r="Q151" s="207" t="s">
        <v>272</v>
      </c>
      <c r="R151" s="213" t="s">
        <v>272</v>
      </c>
      <c r="S151" s="214">
        <f>SUM(S148:S150)</f>
        <v>379</v>
      </c>
      <c r="T151" s="214">
        <f>SUM(T148:T150)</f>
        <v>43</v>
      </c>
      <c r="U151" s="214">
        <f>SUM(U148:U150)</f>
        <v>154</v>
      </c>
      <c r="V151" s="214">
        <f>SUM(V148:V150)</f>
        <v>182</v>
      </c>
      <c r="W151" s="215">
        <f t="shared" si="53"/>
        <v>0.11345646437994723</v>
      </c>
      <c r="X151" s="215">
        <f t="shared" si="53"/>
        <v>0.40633245382585753</v>
      </c>
      <c r="Y151" s="211">
        <f t="shared" si="53"/>
        <v>0.48021108179419525</v>
      </c>
    </row>
    <row r="152" spans="1:25" x14ac:dyDescent="0.15">
      <c r="A152" s="16" t="s">
        <v>298</v>
      </c>
      <c r="B152" s="26">
        <v>200</v>
      </c>
      <c r="C152" s="26">
        <v>48</v>
      </c>
      <c r="D152" s="26">
        <v>95</v>
      </c>
      <c r="E152" s="26">
        <v>57</v>
      </c>
      <c r="G152" s="7"/>
      <c r="Q152" s="219" t="s">
        <v>282</v>
      </c>
      <c r="R152" s="220" t="s">
        <v>283</v>
      </c>
      <c r="S152" s="49">
        <f t="shared" ref="S152:V153" si="54">B231</f>
        <v>110</v>
      </c>
      <c r="T152" s="49">
        <f t="shared" si="54"/>
        <v>14</v>
      </c>
      <c r="U152" s="49">
        <f t="shared" si="54"/>
        <v>67</v>
      </c>
      <c r="V152" s="49">
        <f t="shared" si="54"/>
        <v>29</v>
      </c>
      <c r="W152" s="24">
        <f t="shared" si="53"/>
        <v>0.12727272727272726</v>
      </c>
      <c r="X152" s="24">
        <f t="shared" si="53"/>
        <v>0.60909090909090913</v>
      </c>
      <c r="Y152" s="20">
        <f t="shared" si="53"/>
        <v>0.26363636363636361</v>
      </c>
    </row>
    <row r="153" spans="1:25" x14ac:dyDescent="0.15">
      <c r="A153" s="16" t="s">
        <v>300</v>
      </c>
      <c r="B153" s="26">
        <v>40</v>
      </c>
      <c r="C153" s="26">
        <v>2</v>
      </c>
      <c r="D153" s="26">
        <v>26</v>
      </c>
      <c r="E153" s="26">
        <v>12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f t="shared" si="54"/>
        <v>19</v>
      </c>
      <c r="T153" s="49">
        <f t="shared" si="54"/>
        <v>8</v>
      </c>
      <c r="U153" s="49">
        <f t="shared" si="54"/>
        <v>10</v>
      </c>
      <c r="V153" s="49">
        <f t="shared" si="54"/>
        <v>1</v>
      </c>
      <c r="W153" s="24">
        <f t="shared" si="53"/>
        <v>0.42105263157894735</v>
      </c>
      <c r="X153" s="24">
        <f t="shared" si="53"/>
        <v>0.52631578947368418</v>
      </c>
      <c r="Y153" s="20">
        <f t="shared" si="53"/>
        <v>5.2631578947368418E-2</v>
      </c>
    </row>
    <row r="154" spans="1:25" x14ac:dyDescent="0.15">
      <c r="A154" s="16" t="s">
        <v>302</v>
      </c>
      <c r="B154" s="26">
        <v>31</v>
      </c>
      <c r="C154" s="26">
        <v>3</v>
      </c>
      <c r="D154" s="26">
        <v>19</v>
      </c>
      <c r="E154" s="26">
        <v>9</v>
      </c>
      <c r="Q154" s="220" t="s">
        <v>282</v>
      </c>
      <c r="R154" s="224" t="s">
        <v>282</v>
      </c>
      <c r="S154" s="225">
        <f>SUM(S152:S153)</f>
        <v>129</v>
      </c>
      <c r="T154" s="225">
        <f>SUM(T152:T153)</f>
        <v>22</v>
      </c>
      <c r="U154" s="225">
        <f>SUM(U152:U153)</f>
        <v>77</v>
      </c>
      <c r="V154" s="225">
        <f>SUM(V152:V153)</f>
        <v>30</v>
      </c>
      <c r="W154" s="226">
        <f t="shared" si="53"/>
        <v>0.17054263565891473</v>
      </c>
      <c r="X154" s="226">
        <f t="shared" si="53"/>
        <v>0.5968992248062015</v>
      </c>
      <c r="Y154" s="227">
        <f t="shared" si="53"/>
        <v>0.23255813953488372</v>
      </c>
    </row>
    <row r="155" spans="1:25" x14ac:dyDescent="0.15">
      <c r="A155" s="16" t="s">
        <v>304</v>
      </c>
      <c r="B155" s="26">
        <v>93</v>
      </c>
      <c r="C155" s="26">
        <v>12</v>
      </c>
      <c r="D155" s="26">
        <v>43</v>
      </c>
      <c r="E155" s="26">
        <v>38</v>
      </c>
      <c r="G155" s="243"/>
    </row>
    <row r="156" spans="1:25" x14ac:dyDescent="0.15">
      <c r="A156" s="16" t="s">
        <v>306</v>
      </c>
      <c r="B156" s="26">
        <v>54</v>
      </c>
      <c r="C156" s="26">
        <v>7</v>
      </c>
      <c r="D156" s="26">
        <v>25</v>
      </c>
      <c r="E156" s="26">
        <v>22</v>
      </c>
      <c r="G156" s="243"/>
    </row>
    <row r="157" spans="1:25" x14ac:dyDescent="0.15">
      <c r="A157" s="16" t="s">
        <v>308</v>
      </c>
      <c r="B157" s="26">
        <v>78</v>
      </c>
      <c r="C157" s="26">
        <v>6</v>
      </c>
      <c r="D157" s="26">
        <v>33</v>
      </c>
      <c r="E157" s="26">
        <v>39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163</v>
      </c>
      <c r="C159" s="26">
        <v>37</v>
      </c>
      <c r="D159" s="26">
        <v>82</v>
      </c>
      <c r="E159" s="26">
        <v>44</v>
      </c>
      <c r="G159" s="243"/>
    </row>
    <row r="160" spans="1:25" x14ac:dyDescent="0.15">
      <c r="A160" s="16" t="s">
        <v>311</v>
      </c>
      <c r="B160" s="26">
        <v>47</v>
      </c>
      <c r="C160" s="26">
        <v>3</v>
      </c>
      <c r="D160" s="26">
        <v>25</v>
      </c>
      <c r="E160" s="26">
        <v>19</v>
      </c>
      <c r="G160" s="243"/>
    </row>
    <row r="161" spans="1:25" x14ac:dyDescent="0.15">
      <c r="A161" s="16" t="s">
        <v>192</v>
      </c>
      <c r="B161" s="26">
        <v>76</v>
      </c>
      <c r="C161" s="26">
        <v>1</v>
      </c>
      <c r="D161" s="26">
        <v>32</v>
      </c>
      <c r="E161" s="26">
        <v>43</v>
      </c>
      <c r="G161" s="243"/>
    </row>
    <row r="162" spans="1:25" x14ac:dyDescent="0.15">
      <c r="A162" s="16" t="s">
        <v>193</v>
      </c>
      <c r="B162" s="26">
        <v>104</v>
      </c>
      <c r="C162" s="26">
        <v>2</v>
      </c>
      <c r="D162" s="26">
        <v>48</v>
      </c>
      <c r="E162" s="26">
        <v>54</v>
      </c>
      <c r="G162" s="243"/>
    </row>
    <row r="163" spans="1:25" x14ac:dyDescent="0.15">
      <c r="A163" s="16" t="s">
        <v>195</v>
      </c>
      <c r="B163" s="26">
        <v>121</v>
      </c>
      <c r="C163" s="26">
        <v>5</v>
      </c>
      <c r="D163" s="26">
        <v>60</v>
      </c>
      <c r="E163" s="26">
        <v>56</v>
      </c>
      <c r="G163" s="243"/>
    </row>
    <row r="164" spans="1:25" x14ac:dyDescent="0.15">
      <c r="A164" s="16" t="s">
        <v>197</v>
      </c>
      <c r="B164" s="26">
        <v>64</v>
      </c>
      <c r="C164" s="26">
        <v>9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88</v>
      </c>
      <c r="C165" s="26">
        <v>10</v>
      </c>
      <c r="D165" s="26">
        <v>45</v>
      </c>
      <c r="E165" s="26">
        <v>33</v>
      </c>
    </row>
    <row r="166" spans="1:25" x14ac:dyDescent="0.15">
      <c r="A166" s="16" t="s">
        <v>200</v>
      </c>
      <c r="B166" s="26">
        <v>91</v>
      </c>
      <c r="C166" s="26">
        <v>7</v>
      </c>
      <c r="D166" s="26">
        <v>35</v>
      </c>
      <c r="E166" s="26">
        <v>49</v>
      </c>
      <c r="Y166" s="7"/>
    </row>
    <row r="167" spans="1:25" x14ac:dyDescent="0.15">
      <c r="A167" s="16" t="s">
        <v>123</v>
      </c>
      <c r="B167" s="26">
        <v>188</v>
      </c>
      <c r="C167" s="26">
        <v>10</v>
      </c>
      <c r="D167" s="26">
        <v>85</v>
      </c>
      <c r="E167" s="26">
        <v>93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46</v>
      </c>
      <c r="C168" s="26">
        <v>2</v>
      </c>
      <c r="D168" s="26">
        <v>24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6</v>
      </c>
      <c r="E169" s="26">
        <v>11</v>
      </c>
    </row>
    <row r="170" spans="1:25" x14ac:dyDescent="0.15">
      <c r="A170" s="16" t="s">
        <v>312</v>
      </c>
      <c r="B170" s="26">
        <v>118</v>
      </c>
      <c r="C170" s="26">
        <v>23</v>
      </c>
      <c r="D170" s="26">
        <v>71</v>
      </c>
      <c r="E170" s="26">
        <v>24</v>
      </c>
    </row>
    <row r="171" spans="1:25" x14ac:dyDescent="0.15">
      <c r="A171" s="16" t="s">
        <v>191</v>
      </c>
      <c r="B171" s="26">
        <v>26</v>
      </c>
      <c r="C171" s="26">
        <v>2</v>
      </c>
      <c r="D171" s="26">
        <v>16</v>
      </c>
      <c r="E171" s="26">
        <v>8</v>
      </c>
    </row>
    <row r="172" spans="1:25" x14ac:dyDescent="0.15">
      <c r="A172" s="16" t="s">
        <v>18</v>
      </c>
      <c r="B172" s="26">
        <v>344</v>
      </c>
      <c r="C172" s="26">
        <v>52</v>
      </c>
      <c r="D172" s="26">
        <v>168</v>
      </c>
      <c r="E172" s="26">
        <v>124</v>
      </c>
    </row>
    <row r="173" spans="1:25" x14ac:dyDescent="0.15">
      <c r="A173" s="16" t="s">
        <v>313</v>
      </c>
      <c r="B173" s="26">
        <v>119</v>
      </c>
      <c r="C173" s="26">
        <v>18</v>
      </c>
      <c r="D173" s="26">
        <v>66</v>
      </c>
      <c r="E173" s="26">
        <v>35</v>
      </c>
    </row>
    <row r="174" spans="1:25" x14ac:dyDescent="0.15">
      <c r="A174" s="16" t="s">
        <v>208</v>
      </c>
      <c r="B174" s="26">
        <v>83</v>
      </c>
      <c r="C174" s="26">
        <v>11</v>
      </c>
      <c r="D174" s="26">
        <v>45</v>
      </c>
      <c r="E174" s="26">
        <v>27</v>
      </c>
    </row>
    <row r="175" spans="1:25" x14ac:dyDescent="0.15">
      <c r="A175" s="16" t="s">
        <v>209</v>
      </c>
      <c r="B175" s="26">
        <v>24</v>
      </c>
      <c r="C175" s="26">
        <v>1</v>
      </c>
      <c r="D175" s="26">
        <v>14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12</v>
      </c>
      <c r="E176" s="26">
        <v>11</v>
      </c>
    </row>
    <row r="177" spans="1:5" x14ac:dyDescent="0.15">
      <c r="A177" s="16" t="s">
        <v>212</v>
      </c>
      <c r="B177" s="26">
        <v>87</v>
      </c>
      <c r="C177" s="26">
        <v>14</v>
      </c>
      <c r="D177" s="26">
        <v>38</v>
      </c>
      <c r="E177" s="26">
        <v>35</v>
      </c>
    </row>
    <row r="178" spans="1:5" x14ac:dyDescent="0.15">
      <c r="A178" s="16" t="s">
        <v>215</v>
      </c>
      <c r="B178" s="26">
        <v>78</v>
      </c>
      <c r="C178" s="26">
        <v>11</v>
      </c>
      <c r="D178" s="26">
        <v>47</v>
      </c>
      <c r="E178" s="26">
        <v>20</v>
      </c>
    </row>
    <row r="179" spans="1:5" x14ac:dyDescent="0.15">
      <c r="A179" s="16" t="s">
        <v>217</v>
      </c>
      <c r="B179" s="26">
        <v>97</v>
      </c>
      <c r="C179" s="26">
        <v>4</v>
      </c>
      <c r="D179" s="26">
        <v>50</v>
      </c>
      <c r="E179" s="26">
        <v>43</v>
      </c>
    </row>
    <row r="180" spans="1:5" x14ac:dyDescent="0.15">
      <c r="A180" s="16" t="s">
        <v>218</v>
      </c>
      <c r="B180" s="26">
        <v>81</v>
      </c>
      <c r="C180" s="26">
        <v>8</v>
      </c>
      <c r="D180" s="26">
        <v>36</v>
      </c>
      <c r="E180" s="26">
        <v>37</v>
      </c>
    </row>
    <row r="181" spans="1:5" x14ac:dyDescent="0.15">
      <c r="A181" s="16" t="s">
        <v>224</v>
      </c>
      <c r="B181" s="26">
        <v>78</v>
      </c>
      <c r="C181" s="26">
        <v>0</v>
      </c>
      <c r="D181" s="26">
        <v>41</v>
      </c>
      <c r="E181" s="26">
        <v>37</v>
      </c>
    </row>
    <row r="182" spans="1:5" x14ac:dyDescent="0.15">
      <c r="A182" s="16" t="s">
        <v>229</v>
      </c>
      <c r="B182" s="26">
        <v>24</v>
      </c>
      <c r="C182" s="26">
        <v>1</v>
      </c>
      <c r="D182" s="26">
        <v>9</v>
      </c>
      <c r="E182" s="26">
        <v>14</v>
      </c>
    </row>
    <row r="183" spans="1:5" x14ac:dyDescent="0.15">
      <c r="A183" s="16" t="s">
        <v>314</v>
      </c>
      <c r="B183" s="26">
        <v>93</v>
      </c>
      <c r="C183" s="26">
        <v>3</v>
      </c>
      <c r="D183" s="26">
        <v>38</v>
      </c>
      <c r="E183" s="26">
        <v>52</v>
      </c>
    </row>
    <row r="184" spans="1:5" x14ac:dyDescent="0.15">
      <c r="A184" s="16" t="s">
        <v>315</v>
      </c>
      <c r="B184" s="26">
        <v>93</v>
      </c>
      <c r="C184" s="26">
        <v>12</v>
      </c>
      <c r="D184" s="26">
        <v>46</v>
      </c>
      <c r="E184" s="26">
        <v>35</v>
      </c>
    </row>
    <row r="185" spans="1:5" x14ac:dyDescent="0.15">
      <c r="A185" s="16" t="s">
        <v>227</v>
      </c>
      <c r="B185" s="26">
        <v>100</v>
      </c>
      <c r="C185" s="26">
        <v>11</v>
      </c>
      <c r="D185" s="26">
        <v>44</v>
      </c>
      <c r="E185" s="26">
        <v>45</v>
      </c>
    </row>
    <row r="186" spans="1:5" x14ac:dyDescent="0.15">
      <c r="A186" s="16" t="s">
        <v>316</v>
      </c>
      <c r="B186" s="26">
        <v>126</v>
      </c>
      <c r="C186" s="26">
        <v>12</v>
      </c>
      <c r="D186" s="26">
        <v>58</v>
      </c>
      <c r="E186" s="26">
        <v>56</v>
      </c>
    </row>
    <row r="187" spans="1:5" x14ac:dyDescent="0.15">
      <c r="A187" s="16" t="s">
        <v>317</v>
      </c>
      <c r="B187" s="26">
        <v>9</v>
      </c>
      <c r="C187" s="26">
        <v>0</v>
      </c>
      <c r="D187" s="26">
        <v>4</v>
      </c>
      <c r="E187" s="26">
        <v>5</v>
      </c>
    </row>
    <row r="188" spans="1:5" x14ac:dyDescent="0.15">
      <c r="A188" s="16" t="s">
        <v>318</v>
      </c>
      <c r="B188" s="26">
        <v>74</v>
      </c>
      <c r="C188" s="26">
        <v>11</v>
      </c>
      <c r="D188" s="26">
        <v>36</v>
      </c>
      <c r="E188" s="26">
        <v>27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10</v>
      </c>
      <c r="C190" s="26">
        <v>0</v>
      </c>
      <c r="D190" s="26">
        <v>6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54</v>
      </c>
      <c r="C192" s="26">
        <v>6</v>
      </c>
      <c r="D192" s="26">
        <v>24</v>
      </c>
      <c r="E192" s="26">
        <v>24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22</v>
      </c>
      <c r="E193" s="26">
        <v>25</v>
      </c>
    </row>
    <row r="194" spans="1:5" x14ac:dyDescent="0.15">
      <c r="A194" s="16" t="s">
        <v>236</v>
      </c>
      <c r="B194" s="26">
        <v>56</v>
      </c>
      <c r="C194" s="26">
        <v>0</v>
      </c>
      <c r="D194" s="26">
        <v>30</v>
      </c>
      <c r="E194" s="26">
        <v>26</v>
      </c>
    </row>
    <row r="195" spans="1:5" x14ac:dyDescent="0.15">
      <c r="A195" s="16" t="s">
        <v>237</v>
      </c>
      <c r="B195" s="26">
        <v>74</v>
      </c>
      <c r="C195" s="26">
        <v>9</v>
      </c>
      <c r="D195" s="26">
        <v>28</v>
      </c>
      <c r="E195" s="26">
        <v>37</v>
      </c>
    </row>
    <row r="196" spans="1:5" x14ac:dyDescent="0.15">
      <c r="A196" s="16" t="s">
        <v>321</v>
      </c>
      <c r="B196" s="26">
        <v>161</v>
      </c>
      <c r="C196" s="26">
        <v>8</v>
      </c>
      <c r="D196" s="26">
        <v>82</v>
      </c>
      <c r="E196" s="26">
        <v>71</v>
      </c>
    </row>
    <row r="197" spans="1:5" x14ac:dyDescent="0.15">
      <c r="A197" s="16" t="s">
        <v>322</v>
      </c>
      <c r="B197" s="26">
        <v>28</v>
      </c>
      <c r="C197" s="26">
        <v>3</v>
      </c>
      <c r="D197" s="26">
        <v>11</v>
      </c>
      <c r="E197" s="26">
        <v>14</v>
      </c>
    </row>
    <row r="198" spans="1:5" x14ac:dyDescent="0.15">
      <c r="A198" s="16" t="s">
        <v>323</v>
      </c>
      <c r="B198" s="26">
        <v>122</v>
      </c>
      <c r="C198" s="26">
        <v>16</v>
      </c>
      <c r="D198" s="26">
        <v>65</v>
      </c>
      <c r="E198" s="26">
        <v>41</v>
      </c>
    </row>
    <row r="199" spans="1:5" x14ac:dyDescent="0.15">
      <c r="A199" s="16" t="s">
        <v>242</v>
      </c>
      <c r="B199" s="26">
        <v>296</v>
      </c>
      <c r="C199" s="26">
        <v>28</v>
      </c>
      <c r="D199" s="26">
        <v>156</v>
      </c>
      <c r="E199" s="26">
        <v>112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22</v>
      </c>
      <c r="E200" s="26">
        <v>23</v>
      </c>
    </row>
    <row r="201" spans="1:5" x14ac:dyDescent="0.15">
      <c r="A201" s="16" t="s">
        <v>325</v>
      </c>
      <c r="B201" s="26">
        <v>39</v>
      </c>
      <c r="C201" s="26">
        <v>5</v>
      </c>
      <c r="D201" s="26">
        <v>14</v>
      </c>
      <c r="E201" s="26">
        <v>20</v>
      </c>
    </row>
    <row r="202" spans="1:5" x14ac:dyDescent="0.15">
      <c r="A202" s="16" t="s">
        <v>326</v>
      </c>
      <c r="B202" s="26">
        <v>532</v>
      </c>
      <c r="C202" s="26">
        <v>113</v>
      </c>
      <c r="D202" s="26">
        <v>283</v>
      </c>
      <c r="E202" s="26">
        <v>136</v>
      </c>
    </row>
    <row r="203" spans="1:5" x14ac:dyDescent="0.15">
      <c r="A203" s="16" t="s">
        <v>327</v>
      </c>
      <c r="B203" s="26">
        <v>289</v>
      </c>
      <c r="C203" s="26">
        <v>54</v>
      </c>
      <c r="D203" s="26">
        <v>158</v>
      </c>
      <c r="E203" s="26">
        <v>77</v>
      </c>
    </row>
    <row r="204" spans="1:5" x14ac:dyDescent="0.15">
      <c r="A204" s="16" t="s">
        <v>328</v>
      </c>
      <c r="B204" s="26">
        <v>50</v>
      </c>
      <c r="C204" s="26">
        <v>0</v>
      </c>
      <c r="D204" s="26">
        <v>28</v>
      </c>
      <c r="E204" s="26">
        <v>22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12</v>
      </c>
      <c r="C206" s="26">
        <v>0</v>
      </c>
      <c r="D206" s="26">
        <v>1</v>
      </c>
      <c r="E206" s="26">
        <v>11</v>
      </c>
    </row>
    <row r="207" spans="1:5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</row>
    <row r="208" spans="1:5" x14ac:dyDescent="0.15">
      <c r="A208" s="16" t="s">
        <v>331</v>
      </c>
      <c r="B208" s="26">
        <v>131</v>
      </c>
      <c r="C208" s="26">
        <v>16</v>
      </c>
      <c r="D208" s="26">
        <v>63</v>
      </c>
      <c r="E208" s="26">
        <v>52</v>
      </c>
    </row>
    <row r="209" spans="1:5" x14ac:dyDescent="0.15">
      <c r="A209" s="16" t="s">
        <v>332</v>
      </c>
      <c r="B209" s="26">
        <v>76</v>
      </c>
      <c r="C209" s="26">
        <v>11</v>
      </c>
      <c r="D209" s="26">
        <v>37</v>
      </c>
      <c r="E209" s="26">
        <v>28</v>
      </c>
    </row>
    <row r="210" spans="1:5" x14ac:dyDescent="0.15">
      <c r="A210" s="16" t="s">
        <v>249</v>
      </c>
      <c r="B210" s="26">
        <v>287</v>
      </c>
      <c r="C210" s="26">
        <v>37</v>
      </c>
      <c r="D210" s="26">
        <v>131</v>
      </c>
      <c r="E210" s="26">
        <v>119</v>
      </c>
    </row>
    <row r="211" spans="1:5" x14ac:dyDescent="0.15">
      <c r="A211" s="16" t="s">
        <v>220</v>
      </c>
      <c r="B211" s="26">
        <v>144</v>
      </c>
      <c r="C211" s="26">
        <v>14</v>
      </c>
      <c r="D211" s="26">
        <v>86</v>
      </c>
      <c r="E211" s="26">
        <v>44</v>
      </c>
    </row>
    <row r="212" spans="1:5" x14ac:dyDescent="0.15">
      <c r="A212" s="16" t="s">
        <v>251</v>
      </c>
      <c r="B212" s="26">
        <v>143</v>
      </c>
      <c r="C212" s="26">
        <v>10</v>
      </c>
      <c r="D212" s="26">
        <v>65</v>
      </c>
      <c r="E212" s="26">
        <v>68</v>
      </c>
    </row>
    <row r="213" spans="1:5" x14ac:dyDescent="0.15">
      <c r="A213" s="16" t="s">
        <v>252</v>
      </c>
      <c r="B213" s="26">
        <v>25</v>
      </c>
      <c r="C213" s="26">
        <v>0</v>
      </c>
      <c r="D213" s="26">
        <v>13</v>
      </c>
      <c r="E213" s="26">
        <v>12</v>
      </c>
    </row>
    <row r="214" spans="1:5" x14ac:dyDescent="0.15">
      <c r="A214" s="16" t="s">
        <v>333</v>
      </c>
      <c r="B214" s="26">
        <v>147</v>
      </c>
      <c r="C214" s="26">
        <v>13</v>
      </c>
      <c r="D214" s="26">
        <v>58</v>
      </c>
      <c r="E214" s="26">
        <v>76</v>
      </c>
    </row>
    <row r="215" spans="1:5" x14ac:dyDescent="0.15">
      <c r="A215" s="16" t="s">
        <v>334</v>
      </c>
      <c r="B215" s="26">
        <v>315</v>
      </c>
      <c r="C215" s="26">
        <v>19</v>
      </c>
      <c r="D215" s="26">
        <v>147</v>
      </c>
      <c r="E215" s="26">
        <v>149</v>
      </c>
    </row>
    <row r="216" spans="1:5" x14ac:dyDescent="0.15">
      <c r="A216" s="16" t="s">
        <v>256</v>
      </c>
      <c r="B216" s="26">
        <v>49</v>
      </c>
      <c r="C216" s="26">
        <v>1</v>
      </c>
      <c r="D216" s="26">
        <v>15</v>
      </c>
      <c r="E216" s="26">
        <v>33</v>
      </c>
    </row>
    <row r="217" spans="1:5" x14ac:dyDescent="0.15">
      <c r="A217" s="16" t="s">
        <v>257</v>
      </c>
      <c r="B217" s="26">
        <v>53</v>
      </c>
      <c r="C217" s="26">
        <v>1</v>
      </c>
      <c r="D217" s="26">
        <v>16</v>
      </c>
      <c r="E217" s="26">
        <v>36</v>
      </c>
    </row>
    <row r="218" spans="1:5" x14ac:dyDescent="0.15">
      <c r="A218" s="16" t="s">
        <v>259</v>
      </c>
      <c r="B218" s="26">
        <v>36</v>
      </c>
      <c r="C218" s="26">
        <v>4</v>
      </c>
      <c r="D218" s="26">
        <v>10</v>
      </c>
      <c r="E218" s="26">
        <v>22</v>
      </c>
    </row>
    <row r="219" spans="1:5" x14ac:dyDescent="0.15">
      <c r="A219" s="16" t="s">
        <v>262</v>
      </c>
      <c r="B219" s="26">
        <v>1208</v>
      </c>
      <c r="C219" s="26">
        <v>266</v>
      </c>
      <c r="D219" s="26">
        <v>686</v>
      </c>
      <c r="E219" s="26">
        <v>256</v>
      </c>
    </row>
    <row r="220" spans="1:5" x14ac:dyDescent="0.15">
      <c r="A220" s="16" t="s">
        <v>264</v>
      </c>
      <c r="B220" s="26">
        <v>191</v>
      </c>
      <c r="C220" s="26">
        <v>24</v>
      </c>
      <c r="D220" s="26">
        <v>113</v>
      </c>
      <c r="E220" s="26">
        <v>54</v>
      </c>
    </row>
    <row r="221" spans="1:5" x14ac:dyDescent="0.15">
      <c r="A221" s="16" t="s">
        <v>267</v>
      </c>
      <c r="B221" s="26">
        <v>17</v>
      </c>
      <c r="C221" s="26">
        <v>0</v>
      </c>
      <c r="D221" s="26">
        <v>11</v>
      </c>
      <c r="E221" s="26">
        <v>6</v>
      </c>
    </row>
    <row r="222" spans="1:5" x14ac:dyDescent="0.15">
      <c r="A222" s="16" t="s">
        <v>270</v>
      </c>
      <c r="B222" s="26">
        <v>195</v>
      </c>
      <c r="C222" s="26">
        <v>35</v>
      </c>
      <c r="D222" s="26">
        <v>93</v>
      </c>
      <c r="E222" s="26">
        <v>67</v>
      </c>
    </row>
    <row r="223" spans="1:5" x14ac:dyDescent="0.15">
      <c r="A223" s="16" t="s">
        <v>335</v>
      </c>
      <c r="B223" s="26">
        <v>188</v>
      </c>
      <c r="C223" s="26">
        <v>17</v>
      </c>
      <c r="D223" s="26">
        <v>85</v>
      </c>
      <c r="E223" s="26">
        <v>86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170</v>
      </c>
      <c r="C225" s="26">
        <v>14</v>
      </c>
      <c r="D225" s="26">
        <v>65</v>
      </c>
      <c r="E225" s="26">
        <v>91</v>
      </c>
    </row>
    <row r="226" spans="1:5" x14ac:dyDescent="0.15">
      <c r="A226" s="16" t="s">
        <v>338</v>
      </c>
      <c r="B226" s="26">
        <v>121</v>
      </c>
      <c r="C226" s="26">
        <v>21</v>
      </c>
      <c r="D226" s="26">
        <v>50</v>
      </c>
      <c r="E226" s="26">
        <v>50</v>
      </c>
    </row>
    <row r="227" spans="1:5" x14ac:dyDescent="0.15">
      <c r="A227" s="16" t="s">
        <v>339</v>
      </c>
      <c r="B227" s="26">
        <v>88</v>
      </c>
      <c r="C227" s="26">
        <v>8</v>
      </c>
      <c r="D227" s="26">
        <v>39</v>
      </c>
      <c r="E227" s="26">
        <v>41</v>
      </c>
    </row>
    <row r="228" spans="1:5" x14ac:dyDescent="0.15">
      <c r="A228" s="16" t="s">
        <v>277</v>
      </c>
      <c r="B228" s="26">
        <v>70</v>
      </c>
      <c r="C228" s="26">
        <v>6</v>
      </c>
      <c r="D228" s="26">
        <v>36</v>
      </c>
      <c r="E228" s="26">
        <v>28</v>
      </c>
    </row>
    <row r="229" spans="1:5" x14ac:dyDescent="0.15">
      <c r="A229" s="16" t="s">
        <v>280</v>
      </c>
      <c r="B229" s="26">
        <v>478</v>
      </c>
      <c r="C229" s="26">
        <v>91</v>
      </c>
      <c r="D229" s="26">
        <v>299</v>
      </c>
      <c r="E229" s="26">
        <v>88</v>
      </c>
    </row>
    <row r="230" spans="1:5" x14ac:dyDescent="0.15">
      <c r="A230" s="16" t="s">
        <v>222</v>
      </c>
      <c r="B230" s="26">
        <v>347</v>
      </c>
      <c r="C230" s="26">
        <v>41</v>
      </c>
      <c r="D230" s="26">
        <v>169</v>
      </c>
      <c r="E230" s="26">
        <v>137</v>
      </c>
    </row>
    <row r="231" spans="1:5" x14ac:dyDescent="0.15">
      <c r="A231" s="16" t="s">
        <v>340</v>
      </c>
      <c r="B231" s="26">
        <v>110</v>
      </c>
      <c r="C231" s="26">
        <v>14</v>
      </c>
      <c r="D231" s="26">
        <v>67</v>
      </c>
      <c r="E231" s="26">
        <v>29</v>
      </c>
    </row>
    <row r="232" spans="1:5" x14ac:dyDescent="0.15">
      <c r="A232" s="16" t="s">
        <v>341</v>
      </c>
      <c r="B232" s="26">
        <v>19</v>
      </c>
      <c r="C232" s="26">
        <v>8</v>
      </c>
      <c r="D232" s="26">
        <v>10</v>
      </c>
      <c r="E232" s="26">
        <v>1</v>
      </c>
    </row>
    <row r="233" spans="1:5" x14ac:dyDescent="0.15">
      <c r="A233" s="16" t="s">
        <v>286</v>
      </c>
      <c r="B233" s="26">
        <v>131</v>
      </c>
      <c r="C233" s="26">
        <v>4</v>
      </c>
      <c r="D233" s="26">
        <v>46</v>
      </c>
      <c r="E233" s="26">
        <v>81</v>
      </c>
    </row>
    <row r="234" spans="1:5" x14ac:dyDescent="0.15">
      <c r="A234" s="16" t="s">
        <v>289</v>
      </c>
      <c r="B234" s="26">
        <v>536</v>
      </c>
      <c r="C234" s="26">
        <v>21</v>
      </c>
      <c r="D234" s="26">
        <v>221</v>
      </c>
      <c r="E234" s="26">
        <v>294</v>
      </c>
    </row>
    <row r="235" spans="1:5" x14ac:dyDescent="0.15">
      <c r="A235" s="16" t="s">
        <v>291</v>
      </c>
      <c r="B235" s="26">
        <v>343</v>
      </c>
      <c r="C235" s="26">
        <v>15</v>
      </c>
      <c r="D235" s="26">
        <v>134</v>
      </c>
      <c r="E235" s="26">
        <v>194</v>
      </c>
    </row>
    <row r="236" spans="1:5" x14ac:dyDescent="0.15">
      <c r="A236" s="16" t="s">
        <v>292</v>
      </c>
      <c r="B236" s="26">
        <v>314</v>
      </c>
      <c r="C236" s="26">
        <v>10</v>
      </c>
      <c r="D236" s="26">
        <v>131</v>
      </c>
      <c r="E236" s="26">
        <v>173</v>
      </c>
    </row>
    <row r="237" spans="1:5" x14ac:dyDescent="0.15">
      <c r="A237" s="16" t="s">
        <v>293</v>
      </c>
      <c r="B237" s="26">
        <v>688</v>
      </c>
      <c r="C237" s="26">
        <v>58</v>
      </c>
      <c r="D237" s="26">
        <v>315</v>
      </c>
      <c r="E237" s="26">
        <v>315</v>
      </c>
    </row>
    <row r="238" spans="1:5" x14ac:dyDescent="0.15">
      <c r="A238" s="16" t="s">
        <v>295</v>
      </c>
      <c r="B238" s="26">
        <v>1284</v>
      </c>
      <c r="C238" s="26">
        <v>226</v>
      </c>
      <c r="D238" s="26">
        <v>705</v>
      </c>
      <c r="E238" s="26">
        <v>353</v>
      </c>
    </row>
    <row r="239" spans="1:5" x14ac:dyDescent="0.15">
      <c r="A239" s="16" t="s">
        <v>297</v>
      </c>
      <c r="B239" s="26">
        <v>705</v>
      </c>
      <c r="C239" s="26">
        <v>101</v>
      </c>
      <c r="D239" s="26">
        <v>336</v>
      </c>
      <c r="E239" s="26">
        <v>268</v>
      </c>
    </row>
    <row r="240" spans="1:5" x14ac:dyDescent="0.15">
      <c r="A240" s="16" t="s">
        <v>299</v>
      </c>
      <c r="B240" s="26">
        <v>369</v>
      </c>
      <c r="C240" s="26">
        <v>28</v>
      </c>
      <c r="D240" s="26">
        <v>157</v>
      </c>
      <c r="E240" s="26">
        <v>184</v>
      </c>
    </row>
    <row r="241" spans="1:5" x14ac:dyDescent="0.15">
      <c r="A241" s="16" t="s">
        <v>301</v>
      </c>
      <c r="B241" s="26">
        <v>382</v>
      </c>
      <c r="C241" s="26">
        <v>38</v>
      </c>
      <c r="D241" s="26">
        <v>178</v>
      </c>
      <c r="E241" s="26">
        <v>166</v>
      </c>
    </row>
    <row r="242" spans="1:5" x14ac:dyDescent="0.15">
      <c r="A242" s="16" t="s">
        <v>303</v>
      </c>
      <c r="B242" s="26">
        <v>965</v>
      </c>
      <c r="C242" s="26">
        <v>207</v>
      </c>
      <c r="D242" s="26">
        <v>517</v>
      </c>
      <c r="E242" s="26">
        <v>241</v>
      </c>
    </row>
    <row r="243" spans="1:5" x14ac:dyDescent="0.15">
      <c r="A243" s="244" t="s">
        <v>305</v>
      </c>
      <c r="B243" s="26">
        <v>97366</v>
      </c>
      <c r="C243" s="26">
        <v>13883</v>
      </c>
      <c r="D243" s="26">
        <v>53027</v>
      </c>
      <c r="E243" s="26">
        <v>30456</v>
      </c>
    </row>
    <row r="244" spans="1:5" ht="19.5" customHeight="1" x14ac:dyDescent="0.15">
      <c r="A244" s="3"/>
    </row>
  </sheetData>
  <phoneticPr fontId="3"/>
  <pageMargins left="0.47" right="0.21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zoomScaleNormal="100" zoomScaleSheetLayoutView="100" workbookViewId="0">
      <selection activeCell="G2" sqref="G2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45777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291</v>
      </c>
      <c r="C2" s="10">
        <v>33</v>
      </c>
      <c r="D2" s="10">
        <v>158</v>
      </c>
      <c r="E2" s="10">
        <v>100</v>
      </c>
      <c r="F2" s="11"/>
      <c r="G2" s="12" t="s">
        <v>10</v>
      </c>
      <c r="H2" s="13" t="s">
        <v>9</v>
      </c>
      <c r="I2" s="10">
        <v>291</v>
      </c>
      <c r="J2" s="10">
        <v>33</v>
      </c>
      <c r="K2" s="10">
        <v>158</v>
      </c>
      <c r="L2" s="10">
        <v>100</v>
      </c>
      <c r="M2" s="14">
        <v>0.1134020618556701</v>
      </c>
      <c r="N2" s="14">
        <v>0.54295532646048106</v>
      </c>
      <c r="O2" s="14">
        <v>0.3436426116838488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101</v>
      </c>
      <c r="C3" s="17">
        <v>5</v>
      </c>
      <c r="D3" s="17">
        <v>48</v>
      </c>
      <c r="E3" s="17">
        <v>48</v>
      </c>
      <c r="F3" s="18"/>
      <c r="G3" s="12" t="s">
        <v>10</v>
      </c>
      <c r="H3" s="19" t="s">
        <v>12</v>
      </c>
      <c r="I3" s="10">
        <v>101</v>
      </c>
      <c r="J3" s="10">
        <v>5</v>
      </c>
      <c r="K3" s="10">
        <v>48</v>
      </c>
      <c r="L3" s="10">
        <v>48</v>
      </c>
      <c r="M3" s="20">
        <v>4.9504950495049507E-2</v>
      </c>
      <c r="N3" s="20">
        <v>0.47524752475247523</v>
      </c>
      <c r="O3" s="20">
        <v>0.47524752475247523</v>
      </c>
      <c r="Q3" s="21" t="s">
        <v>13</v>
      </c>
      <c r="R3" s="22" t="s">
        <v>14</v>
      </c>
      <c r="S3" s="23">
        <v>232</v>
      </c>
      <c r="T3" s="23">
        <v>21</v>
      </c>
      <c r="U3" s="23">
        <v>135</v>
      </c>
      <c r="V3" s="23">
        <v>76</v>
      </c>
      <c r="W3" s="24">
        <v>9.0517241379310345E-2</v>
      </c>
      <c r="X3" s="24">
        <v>0.5818965517241379</v>
      </c>
      <c r="Y3" s="24">
        <v>0.32758620689655171</v>
      </c>
    </row>
    <row r="4" spans="1:25" x14ac:dyDescent="0.15">
      <c r="A4" s="16" t="s">
        <v>15</v>
      </c>
      <c r="B4" s="17">
        <v>157</v>
      </c>
      <c r="C4" s="17">
        <v>4</v>
      </c>
      <c r="D4" s="17">
        <v>106</v>
      </c>
      <c r="E4" s="17">
        <v>47</v>
      </c>
      <c r="F4" s="18"/>
      <c r="G4" s="12" t="s">
        <v>10</v>
      </c>
      <c r="H4" s="19" t="s">
        <v>15</v>
      </c>
      <c r="I4" s="10">
        <v>157</v>
      </c>
      <c r="J4" s="10">
        <v>4</v>
      </c>
      <c r="K4" s="10">
        <v>106</v>
      </c>
      <c r="L4" s="10">
        <v>47</v>
      </c>
      <c r="M4" s="20">
        <v>2.5477707006369428E-2</v>
      </c>
      <c r="N4" s="20">
        <v>0.67515923566878977</v>
      </c>
      <c r="O4" s="20">
        <v>0.29936305732484075</v>
      </c>
      <c r="Q4" s="21" t="s">
        <v>13</v>
      </c>
      <c r="R4" s="25" t="s">
        <v>16</v>
      </c>
      <c r="S4" s="23">
        <v>33</v>
      </c>
      <c r="T4" s="23">
        <v>2</v>
      </c>
      <c r="U4" s="23">
        <v>8</v>
      </c>
      <c r="V4" s="23">
        <v>23</v>
      </c>
      <c r="W4" s="24">
        <v>6.0606060606060608E-2</v>
      </c>
      <c r="X4" s="24">
        <v>0.24242424242424243</v>
      </c>
      <c r="Y4" s="24">
        <v>0.69696969696969702</v>
      </c>
    </row>
    <row r="5" spans="1:25" x14ac:dyDescent="0.15">
      <c r="A5" s="16" t="s">
        <v>17</v>
      </c>
      <c r="B5" s="26">
        <v>232</v>
      </c>
      <c r="C5" s="26">
        <v>21</v>
      </c>
      <c r="D5" s="26">
        <v>135</v>
      </c>
      <c r="E5" s="26">
        <v>76</v>
      </c>
      <c r="F5" s="27"/>
      <c r="G5" s="12" t="s">
        <v>10</v>
      </c>
      <c r="H5" s="28" t="s">
        <v>13</v>
      </c>
      <c r="I5" s="29">
        <v>265</v>
      </c>
      <c r="J5" s="29">
        <v>23</v>
      </c>
      <c r="K5" s="29">
        <v>143</v>
      </c>
      <c r="L5" s="29">
        <v>99</v>
      </c>
      <c r="M5" s="30">
        <v>8.6792452830188674E-2</v>
      </c>
      <c r="N5" s="30">
        <v>0.53962264150943395</v>
      </c>
      <c r="O5" s="30">
        <v>0.37358490566037733</v>
      </c>
      <c r="Q5" s="21" t="s">
        <v>13</v>
      </c>
      <c r="R5" s="31" t="s">
        <v>13</v>
      </c>
      <c r="S5" s="32">
        <v>265</v>
      </c>
      <c r="T5" s="32">
        <v>23</v>
      </c>
      <c r="U5" s="32">
        <v>143</v>
      </c>
      <c r="V5" s="32">
        <v>99</v>
      </c>
      <c r="W5" s="33">
        <v>8.6792452830188674E-2</v>
      </c>
      <c r="X5" s="33">
        <v>0.53962264150943395</v>
      </c>
      <c r="Y5" s="33">
        <v>0.37358490566037733</v>
      </c>
    </row>
    <row r="6" spans="1:25" x14ac:dyDescent="0.15">
      <c r="A6" s="16" t="s">
        <v>18</v>
      </c>
      <c r="B6" s="17">
        <v>33</v>
      </c>
      <c r="C6" s="17">
        <v>2</v>
      </c>
      <c r="D6" s="17">
        <v>8</v>
      </c>
      <c r="E6" s="17">
        <v>23</v>
      </c>
      <c r="F6" s="18"/>
      <c r="G6" s="12" t="s">
        <v>10</v>
      </c>
      <c r="H6" s="19" t="s">
        <v>19</v>
      </c>
      <c r="I6" s="17">
        <v>425</v>
      </c>
      <c r="J6" s="17">
        <v>44</v>
      </c>
      <c r="K6" s="17">
        <v>258</v>
      </c>
      <c r="L6" s="17">
        <v>123</v>
      </c>
      <c r="M6" s="20">
        <v>0.10352941176470588</v>
      </c>
      <c r="N6" s="20">
        <v>0.60705882352941176</v>
      </c>
      <c r="O6" s="20">
        <v>0.28941176470588237</v>
      </c>
      <c r="Q6" s="34" t="s">
        <v>20</v>
      </c>
      <c r="R6" s="35" t="s">
        <v>21</v>
      </c>
      <c r="S6" s="23">
        <v>145</v>
      </c>
      <c r="T6" s="23">
        <v>7</v>
      </c>
      <c r="U6" s="23">
        <v>82</v>
      </c>
      <c r="V6" s="23">
        <v>56</v>
      </c>
      <c r="W6" s="24">
        <v>4.8275862068965517E-2</v>
      </c>
      <c r="X6" s="24">
        <v>0.56551724137931036</v>
      </c>
      <c r="Y6" s="24">
        <v>0.38620689655172413</v>
      </c>
    </row>
    <row r="7" spans="1:25" x14ac:dyDescent="0.15">
      <c r="A7" s="16" t="s">
        <v>19</v>
      </c>
      <c r="B7" s="17">
        <v>425</v>
      </c>
      <c r="C7" s="17">
        <v>44</v>
      </c>
      <c r="D7" s="17">
        <v>258</v>
      </c>
      <c r="E7" s="17">
        <v>123</v>
      </c>
      <c r="F7" s="18"/>
      <c r="G7" s="12" t="s">
        <v>10</v>
      </c>
      <c r="H7" s="19" t="s">
        <v>22</v>
      </c>
      <c r="I7" s="17">
        <v>575</v>
      </c>
      <c r="J7" s="17">
        <v>50</v>
      </c>
      <c r="K7" s="17">
        <v>306</v>
      </c>
      <c r="L7" s="17">
        <v>219</v>
      </c>
      <c r="M7" s="20">
        <v>8.6956521739130432E-2</v>
      </c>
      <c r="N7" s="20">
        <v>0.53217391304347827</v>
      </c>
      <c r="O7" s="20">
        <v>0.38086956521739129</v>
      </c>
      <c r="Q7" s="34" t="s">
        <v>20</v>
      </c>
      <c r="R7" s="35" t="s">
        <v>23</v>
      </c>
      <c r="S7" s="23">
        <v>37</v>
      </c>
      <c r="T7" s="23">
        <v>1</v>
      </c>
      <c r="U7" s="23">
        <v>12</v>
      </c>
      <c r="V7" s="23">
        <v>24</v>
      </c>
      <c r="W7" s="24">
        <v>2.7027027027027029E-2</v>
      </c>
      <c r="X7" s="24">
        <v>0.32432432432432434</v>
      </c>
      <c r="Y7" s="24">
        <v>0.64864864864864868</v>
      </c>
    </row>
    <row r="8" spans="1:25" x14ac:dyDescent="0.15">
      <c r="A8" s="16" t="s">
        <v>22</v>
      </c>
      <c r="B8" s="26">
        <v>575</v>
      </c>
      <c r="C8" s="26">
        <v>50</v>
      </c>
      <c r="D8" s="26">
        <v>306</v>
      </c>
      <c r="E8" s="26">
        <v>219</v>
      </c>
      <c r="F8" s="27"/>
      <c r="G8" s="12" t="s">
        <v>10</v>
      </c>
      <c r="H8" s="36" t="s">
        <v>20</v>
      </c>
      <c r="I8" s="37">
        <v>182</v>
      </c>
      <c r="J8" s="37">
        <v>8</v>
      </c>
      <c r="K8" s="37">
        <v>94</v>
      </c>
      <c r="L8" s="37">
        <v>80</v>
      </c>
      <c r="M8" s="38">
        <v>4.3956043956043959E-2</v>
      </c>
      <c r="N8" s="38">
        <v>0.51648351648351654</v>
      </c>
      <c r="O8" s="38">
        <v>0.43956043956043955</v>
      </c>
      <c r="Q8" s="34" t="s">
        <v>20</v>
      </c>
      <c r="R8" s="34" t="s">
        <v>20</v>
      </c>
      <c r="S8" s="39">
        <v>182</v>
      </c>
      <c r="T8" s="39">
        <v>8</v>
      </c>
      <c r="U8" s="39">
        <v>94</v>
      </c>
      <c r="V8" s="39">
        <v>80</v>
      </c>
      <c r="W8" s="40">
        <v>4.3956043956043959E-2</v>
      </c>
      <c r="X8" s="40">
        <v>0.51648351648351654</v>
      </c>
      <c r="Y8" s="40">
        <v>0.43956043956043955</v>
      </c>
    </row>
    <row r="9" spans="1:25" x14ac:dyDescent="0.15">
      <c r="A9" s="16" t="s">
        <v>24</v>
      </c>
      <c r="B9" s="17">
        <v>145</v>
      </c>
      <c r="C9" s="17">
        <v>7</v>
      </c>
      <c r="D9" s="17">
        <v>82</v>
      </c>
      <c r="E9" s="17">
        <v>56</v>
      </c>
      <c r="F9" s="18"/>
      <c r="G9" s="12" t="s">
        <v>10</v>
      </c>
      <c r="H9" s="252" t="s">
        <v>342</v>
      </c>
      <c r="I9" s="247">
        <v>237</v>
      </c>
      <c r="J9" s="247">
        <v>25</v>
      </c>
      <c r="K9" s="247">
        <v>122</v>
      </c>
      <c r="L9" s="247">
        <v>90</v>
      </c>
      <c r="M9" s="248">
        <v>0.10548523206751055</v>
      </c>
      <c r="N9" s="248">
        <v>0.51476793248945152</v>
      </c>
      <c r="O9" s="248">
        <v>0.379746835443038</v>
      </c>
      <c r="Q9" s="252" t="s">
        <v>342</v>
      </c>
      <c r="R9" s="35" t="s">
        <v>343</v>
      </c>
      <c r="S9" s="253">
        <v>117</v>
      </c>
      <c r="T9" s="253">
        <v>19</v>
      </c>
      <c r="U9" s="253">
        <v>69</v>
      </c>
      <c r="V9" s="253">
        <v>29</v>
      </c>
      <c r="W9" s="24">
        <v>0.1623931623931624</v>
      </c>
      <c r="X9" s="24">
        <v>0.58974358974358976</v>
      </c>
      <c r="Y9" s="24">
        <v>0.24786324786324787</v>
      </c>
    </row>
    <row r="10" spans="1:25" x14ac:dyDescent="0.15">
      <c r="A10" s="16" t="s">
        <v>25</v>
      </c>
      <c r="B10" s="17">
        <v>117</v>
      </c>
      <c r="C10" s="17">
        <v>19</v>
      </c>
      <c r="D10" s="17">
        <v>69</v>
      </c>
      <c r="E10" s="17">
        <v>29</v>
      </c>
      <c r="F10" s="18"/>
      <c r="G10" s="12" t="s">
        <v>10</v>
      </c>
      <c r="H10" s="19" t="s">
        <v>30</v>
      </c>
      <c r="I10" s="17">
        <v>221</v>
      </c>
      <c r="J10" s="17">
        <v>9</v>
      </c>
      <c r="K10" s="17">
        <v>106</v>
      </c>
      <c r="L10" s="17">
        <v>106</v>
      </c>
      <c r="M10" s="20">
        <v>4.072398190045249E-2</v>
      </c>
      <c r="N10" s="20">
        <v>0.47963800904977377</v>
      </c>
      <c r="O10" s="20">
        <v>0.47963800904977377</v>
      </c>
      <c r="Q10" s="252" t="s">
        <v>342</v>
      </c>
      <c r="R10" s="35" t="s">
        <v>342</v>
      </c>
      <c r="S10" s="253">
        <v>120</v>
      </c>
      <c r="T10" s="253">
        <v>6</v>
      </c>
      <c r="U10" s="253">
        <v>53</v>
      </c>
      <c r="V10" s="253">
        <v>61</v>
      </c>
      <c r="W10" s="24">
        <v>0.05</v>
      </c>
      <c r="X10" s="24">
        <v>0.44166666666666665</v>
      </c>
      <c r="Y10" s="24">
        <v>0.5083333333333333</v>
      </c>
    </row>
    <row r="11" spans="1:25" x14ac:dyDescent="0.15">
      <c r="A11" s="16" t="s">
        <v>29</v>
      </c>
      <c r="B11" s="17">
        <v>37</v>
      </c>
      <c r="C11" s="17">
        <v>1</v>
      </c>
      <c r="D11" s="17">
        <v>12</v>
      </c>
      <c r="E11" s="17">
        <v>24</v>
      </c>
      <c r="F11" s="27"/>
      <c r="G11" s="12" t="s">
        <v>10</v>
      </c>
      <c r="H11" s="19" t="s">
        <v>31</v>
      </c>
      <c r="I11" s="17">
        <v>502</v>
      </c>
      <c r="J11" s="17">
        <v>41</v>
      </c>
      <c r="K11" s="17">
        <v>307</v>
      </c>
      <c r="L11" s="17">
        <v>154</v>
      </c>
      <c r="M11" s="20">
        <v>8.1673306772908363E-2</v>
      </c>
      <c r="N11" s="20">
        <v>0.61155378486055778</v>
      </c>
      <c r="O11" s="20">
        <v>0.30677290836653387</v>
      </c>
      <c r="Q11" s="252" t="s">
        <v>342</v>
      </c>
      <c r="R11" s="252" t="s">
        <v>342</v>
      </c>
      <c r="S11" s="254">
        <v>237</v>
      </c>
      <c r="T11" s="254">
        <v>25</v>
      </c>
      <c r="U11" s="254">
        <v>122</v>
      </c>
      <c r="V11" s="254">
        <v>90</v>
      </c>
      <c r="W11" s="255">
        <v>0.10548523206751055</v>
      </c>
      <c r="X11" s="255">
        <v>0.51476793248945152</v>
      </c>
      <c r="Y11" s="255">
        <v>0.379746835443038</v>
      </c>
    </row>
    <row r="12" spans="1:25" x14ac:dyDescent="0.15">
      <c r="A12" s="16" t="s">
        <v>27</v>
      </c>
      <c r="B12" s="17">
        <v>120</v>
      </c>
      <c r="C12" s="17">
        <v>6</v>
      </c>
      <c r="D12" s="17">
        <v>53</v>
      </c>
      <c r="E12" s="17">
        <v>61</v>
      </c>
      <c r="F12" s="18"/>
      <c r="G12" s="12" t="s">
        <v>10</v>
      </c>
      <c r="H12" s="19" t="s">
        <v>34</v>
      </c>
      <c r="I12" s="17">
        <v>3098</v>
      </c>
      <c r="J12" s="17">
        <v>455</v>
      </c>
      <c r="K12" s="17">
        <v>1984</v>
      </c>
      <c r="L12" s="17">
        <v>659</v>
      </c>
      <c r="M12" s="20">
        <v>0.14686894770819883</v>
      </c>
      <c r="N12" s="20">
        <v>0.64041316978695928</v>
      </c>
      <c r="O12" s="20">
        <v>0.21271788250484183</v>
      </c>
      <c r="Q12" s="41" t="s">
        <v>26</v>
      </c>
      <c r="R12" s="19" t="s">
        <v>26</v>
      </c>
      <c r="S12" s="42">
        <v>580</v>
      </c>
      <c r="T12" s="42">
        <v>76</v>
      </c>
      <c r="U12" s="42">
        <v>331</v>
      </c>
      <c r="V12" s="42">
        <v>173</v>
      </c>
      <c r="W12" s="44">
        <v>0.1310344827586207</v>
      </c>
      <c r="X12" s="44">
        <v>0.57068965517241377</v>
      </c>
      <c r="Y12" s="24">
        <v>0.2982758620689655</v>
      </c>
    </row>
    <row r="13" spans="1:25" x14ac:dyDescent="0.15">
      <c r="A13" s="16" t="s">
        <v>30</v>
      </c>
      <c r="B13" s="17">
        <v>221</v>
      </c>
      <c r="C13" s="17">
        <v>9</v>
      </c>
      <c r="D13" s="17">
        <v>106</v>
      </c>
      <c r="E13" s="17">
        <v>106</v>
      </c>
      <c r="F13" s="18"/>
      <c r="G13" s="12" t="s">
        <v>10</v>
      </c>
      <c r="H13" s="19" t="s">
        <v>36</v>
      </c>
      <c r="I13" s="17">
        <v>2005</v>
      </c>
      <c r="J13" s="17">
        <v>347</v>
      </c>
      <c r="K13" s="17">
        <v>1149</v>
      </c>
      <c r="L13" s="17">
        <v>509</v>
      </c>
      <c r="M13" s="20">
        <v>0.17306733167082294</v>
      </c>
      <c r="N13" s="20">
        <v>0.57306733167082291</v>
      </c>
      <c r="O13" s="20">
        <v>0.25386533665835409</v>
      </c>
      <c r="Q13" s="41" t="s">
        <v>26</v>
      </c>
      <c r="R13" s="43" t="s">
        <v>28</v>
      </c>
      <c r="S13" s="42">
        <v>45</v>
      </c>
      <c r="T13" s="42">
        <v>2</v>
      </c>
      <c r="U13" s="42">
        <v>19</v>
      </c>
      <c r="V13" s="42">
        <v>24</v>
      </c>
      <c r="W13" s="44">
        <v>4.4444444444444446E-2</v>
      </c>
      <c r="X13" s="44">
        <v>0.42222222222222222</v>
      </c>
      <c r="Y13" s="44">
        <v>0.53333333333333333</v>
      </c>
    </row>
    <row r="14" spans="1:25" x14ac:dyDescent="0.15">
      <c r="A14" s="16" t="s">
        <v>31</v>
      </c>
      <c r="B14" s="17">
        <v>502</v>
      </c>
      <c r="C14" s="17">
        <v>41</v>
      </c>
      <c r="D14" s="17">
        <v>307</v>
      </c>
      <c r="E14" s="17">
        <v>154</v>
      </c>
      <c r="F14" s="18"/>
      <c r="G14" s="12" t="s">
        <v>10</v>
      </c>
      <c r="H14" s="19" t="s">
        <v>38</v>
      </c>
      <c r="I14" s="17">
        <v>1846</v>
      </c>
      <c r="J14" s="17">
        <v>351</v>
      </c>
      <c r="K14" s="17">
        <v>1114</v>
      </c>
      <c r="L14" s="17">
        <v>381</v>
      </c>
      <c r="M14" s="20">
        <v>0.19014084507042253</v>
      </c>
      <c r="N14" s="20">
        <v>0.60346695557963159</v>
      </c>
      <c r="O14" s="20">
        <v>0.20639219934994582</v>
      </c>
      <c r="Q14" s="41" t="s">
        <v>26</v>
      </c>
      <c r="R14" s="41" t="s">
        <v>26</v>
      </c>
      <c r="S14" s="45">
        <v>625</v>
      </c>
      <c r="T14" s="45">
        <v>78</v>
      </c>
      <c r="U14" s="45">
        <v>350</v>
      </c>
      <c r="V14" s="45">
        <v>197</v>
      </c>
      <c r="W14" s="46">
        <v>0.12479999999999999</v>
      </c>
      <c r="X14" s="46">
        <v>0.56000000000000005</v>
      </c>
      <c r="Y14" s="47">
        <v>0.31519999999999998</v>
      </c>
    </row>
    <row r="15" spans="1:25" x14ac:dyDescent="0.15">
      <c r="A15" s="16" t="s">
        <v>34</v>
      </c>
      <c r="B15" s="17">
        <v>3098</v>
      </c>
      <c r="C15" s="17">
        <v>455</v>
      </c>
      <c r="D15" s="17">
        <v>1984</v>
      </c>
      <c r="E15" s="17">
        <v>659</v>
      </c>
      <c r="F15" s="27"/>
      <c r="G15" s="12" t="s">
        <v>10</v>
      </c>
      <c r="H15" s="19" t="s">
        <v>41</v>
      </c>
      <c r="I15" s="17">
        <v>648</v>
      </c>
      <c r="J15" s="17">
        <v>69</v>
      </c>
      <c r="K15" s="17">
        <v>375</v>
      </c>
      <c r="L15" s="17">
        <v>204</v>
      </c>
      <c r="M15" s="20">
        <v>0.10648148148148148</v>
      </c>
      <c r="N15" s="20">
        <v>0.57870370370370372</v>
      </c>
      <c r="O15" s="20">
        <v>0.31481481481481483</v>
      </c>
      <c r="Q15" s="48" t="s">
        <v>32</v>
      </c>
      <c r="R15" s="35" t="s">
        <v>33</v>
      </c>
      <c r="S15" s="49">
        <v>345</v>
      </c>
      <c r="T15" s="49">
        <v>49</v>
      </c>
      <c r="U15" s="49">
        <v>190</v>
      </c>
      <c r="V15" s="49">
        <v>106</v>
      </c>
      <c r="W15" s="24">
        <v>0.14202898550724638</v>
      </c>
      <c r="X15" s="24">
        <v>0.55072463768115942</v>
      </c>
      <c r="Y15" s="24">
        <v>0.30724637681159422</v>
      </c>
    </row>
    <row r="16" spans="1:25" x14ac:dyDescent="0.15">
      <c r="A16" s="16" t="s">
        <v>36</v>
      </c>
      <c r="B16" s="17">
        <v>2005</v>
      </c>
      <c r="C16" s="17">
        <v>347</v>
      </c>
      <c r="D16" s="17">
        <v>1149</v>
      </c>
      <c r="E16" s="17">
        <v>509</v>
      </c>
      <c r="F16" s="18"/>
      <c r="G16" s="12" t="s">
        <v>10</v>
      </c>
      <c r="H16" s="19" t="s">
        <v>43</v>
      </c>
      <c r="I16" s="17">
        <v>844</v>
      </c>
      <c r="J16" s="17">
        <v>105</v>
      </c>
      <c r="K16" s="17">
        <v>469</v>
      </c>
      <c r="L16" s="17">
        <v>270</v>
      </c>
      <c r="M16" s="20">
        <v>0.12440758293838862</v>
      </c>
      <c r="N16" s="20">
        <v>0.55568720379146919</v>
      </c>
      <c r="O16" s="20">
        <v>0.31990521327014215</v>
      </c>
      <c r="Q16" s="48" t="s">
        <v>32</v>
      </c>
      <c r="R16" s="35" t="s">
        <v>35</v>
      </c>
      <c r="S16" s="49">
        <v>2309</v>
      </c>
      <c r="T16" s="49">
        <v>299</v>
      </c>
      <c r="U16" s="49">
        <v>1187</v>
      </c>
      <c r="V16" s="49">
        <v>823</v>
      </c>
      <c r="W16" s="24">
        <v>0.12949328713728886</v>
      </c>
      <c r="X16" s="24">
        <v>0.5140753572975314</v>
      </c>
      <c r="Y16" s="24">
        <v>0.35643135556517974</v>
      </c>
    </row>
    <row r="17" spans="1:25" x14ac:dyDescent="0.15">
      <c r="A17" s="16" t="s">
        <v>38</v>
      </c>
      <c r="B17" s="17">
        <v>1846</v>
      </c>
      <c r="C17" s="17">
        <v>351</v>
      </c>
      <c r="D17" s="17">
        <v>1114</v>
      </c>
      <c r="E17" s="17">
        <v>381</v>
      </c>
      <c r="F17" s="18"/>
      <c r="G17" s="12" t="s">
        <v>10</v>
      </c>
      <c r="H17" s="19" t="s">
        <v>46</v>
      </c>
      <c r="I17" s="17">
        <v>1207</v>
      </c>
      <c r="J17" s="17">
        <v>157</v>
      </c>
      <c r="K17" s="17">
        <v>774</v>
      </c>
      <c r="L17" s="17">
        <v>276</v>
      </c>
      <c r="M17" s="20">
        <v>0.13007456503728251</v>
      </c>
      <c r="N17" s="20">
        <v>0.64125932062966029</v>
      </c>
      <c r="O17" s="20">
        <v>0.22866611433305717</v>
      </c>
      <c r="Q17" s="48" t="s">
        <v>32</v>
      </c>
      <c r="R17" s="48" t="s">
        <v>37</v>
      </c>
      <c r="S17" s="50">
        <v>2654</v>
      </c>
      <c r="T17" s="50">
        <v>348</v>
      </c>
      <c r="U17" s="50">
        <v>1377</v>
      </c>
      <c r="V17" s="50">
        <v>929</v>
      </c>
      <c r="W17" s="51">
        <v>0.13112283345892992</v>
      </c>
      <c r="X17" s="51">
        <v>0.51883948756593823</v>
      </c>
      <c r="Y17" s="51">
        <v>0.35003767897513188</v>
      </c>
    </row>
    <row r="18" spans="1:25" x14ac:dyDescent="0.15">
      <c r="A18" s="16" t="s">
        <v>45</v>
      </c>
      <c r="B18" s="17">
        <v>648</v>
      </c>
      <c r="C18" s="17">
        <v>69</v>
      </c>
      <c r="D18" s="17">
        <v>375</v>
      </c>
      <c r="E18" s="17">
        <v>204</v>
      </c>
      <c r="F18" s="18"/>
      <c r="G18" s="12" t="s">
        <v>10</v>
      </c>
      <c r="H18" s="19" t="s">
        <v>47</v>
      </c>
      <c r="I18" s="17">
        <v>2358</v>
      </c>
      <c r="J18" s="17">
        <v>378</v>
      </c>
      <c r="K18" s="17">
        <v>1476</v>
      </c>
      <c r="L18" s="17">
        <v>504</v>
      </c>
      <c r="M18" s="20">
        <v>0.16030534351145037</v>
      </c>
      <c r="N18" s="20">
        <v>0.62595419847328249</v>
      </c>
      <c r="O18" s="20">
        <v>0.21374045801526717</v>
      </c>
      <c r="Q18" s="52" t="s">
        <v>39</v>
      </c>
      <c r="R18" s="35" t="s">
        <v>40</v>
      </c>
      <c r="S18" s="49">
        <v>87</v>
      </c>
      <c r="T18" s="49">
        <v>6</v>
      </c>
      <c r="U18" s="49">
        <v>45</v>
      </c>
      <c r="V18" s="49">
        <v>36</v>
      </c>
      <c r="W18" s="24">
        <v>6.8965517241379309E-2</v>
      </c>
      <c r="X18" s="24">
        <v>0.51724137931034486</v>
      </c>
      <c r="Y18" s="24">
        <v>0.41379310344827586</v>
      </c>
    </row>
    <row r="19" spans="1:25" x14ac:dyDescent="0.15">
      <c r="A19" s="16" t="s">
        <v>43</v>
      </c>
      <c r="B19" s="17">
        <v>844</v>
      </c>
      <c r="C19" s="17">
        <v>105</v>
      </c>
      <c r="D19" s="17">
        <v>469</v>
      </c>
      <c r="E19" s="17">
        <v>270</v>
      </c>
      <c r="F19" s="18"/>
      <c r="G19" s="12" t="s">
        <v>10</v>
      </c>
      <c r="H19" s="19" t="s">
        <v>50</v>
      </c>
      <c r="I19" s="17">
        <v>1661</v>
      </c>
      <c r="J19" s="17">
        <v>291</v>
      </c>
      <c r="K19" s="17">
        <v>947</v>
      </c>
      <c r="L19" s="17">
        <v>423</v>
      </c>
      <c r="M19" s="20">
        <v>0.17519566526189043</v>
      </c>
      <c r="N19" s="20">
        <v>0.57013847080072244</v>
      </c>
      <c r="O19" s="20">
        <v>0.2546658639373871</v>
      </c>
      <c r="Q19" s="52" t="s">
        <v>39</v>
      </c>
      <c r="R19" s="35" t="s">
        <v>42</v>
      </c>
      <c r="S19" s="49">
        <v>62</v>
      </c>
      <c r="T19" s="49">
        <v>0</v>
      </c>
      <c r="U19" s="49">
        <v>20</v>
      </c>
      <c r="V19" s="49">
        <v>42</v>
      </c>
      <c r="W19" s="24">
        <v>0</v>
      </c>
      <c r="X19" s="24">
        <v>0.32258064516129031</v>
      </c>
      <c r="Y19" s="24">
        <v>0.67741935483870963</v>
      </c>
    </row>
    <row r="20" spans="1:25" x14ac:dyDescent="0.15">
      <c r="A20" s="16" t="s">
        <v>46</v>
      </c>
      <c r="B20" s="17">
        <v>1207</v>
      </c>
      <c r="C20" s="17">
        <v>157</v>
      </c>
      <c r="D20" s="17">
        <v>774</v>
      </c>
      <c r="E20" s="17">
        <v>276</v>
      </c>
      <c r="F20" s="18"/>
      <c r="G20" s="12" t="s">
        <v>10</v>
      </c>
      <c r="H20" s="19" t="s">
        <v>52</v>
      </c>
      <c r="I20" s="17">
        <v>592</v>
      </c>
      <c r="J20" s="17">
        <v>128</v>
      </c>
      <c r="K20" s="17">
        <v>329</v>
      </c>
      <c r="L20" s="17">
        <v>135</v>
      </c>
      <c r="M20" s="20">
        <v>0.21621621621621623</v>
      </c>
      <c r="N20" s="20">
        <v>0.5557432432432432</v>
      </c>
      <c r="O20" s="20">
        <v>0.22804054054054054</v>
      </c>
      <c r="Q20" s="52" t="s">
        <v>39</v>
      </c>
      <c r="R20" s="35" t="s">
        <v>44</v>
      </c>
      <c r="S20" s="49">
        <v>50</v>
      </c>
      <c r="T20" s="49">
        <v>2</v>
      </c>
      <c r="U20" s="49">
        <v>16</v>
      </c>
      <c r="V20" s="49">
        <v>32</v>
      </c>
      <c r="W20" s="24">
        <v>0.04</v>
      </c>
      <c r="X20" s="24">
        <v>0.32</v>
      </c>
      <c r="Y20" s="24">
        <v>0.64</v>
      </c>
    </row>
    <row r="21" spans="1:25" x14ac:dyDescent="0.15">
      <c r="A21" s="16" t="s">
        <v>47</v>
      </c>
      <c r="B21" s="17">
        <v>2358</v>
      </c>
      <c r="C21" s="17">
        <v>378</v>
      </c>
      <c r="D21" s="17">
        <v>1476</v>
      </c>
      <c r="E21" s="17">
        <v>504</v>
      </c>
      <c r="F21" s="18"/>
      <c r="G21" s="12" t="s">
        <v>10</v>
      </c>
      <c r="H21" s="19" t="s">
        <v>55</v>
      </c>
      <c r="I21" s="17">
        <v>1773</v>
      </c>
      <c r="J21" s="17">
        <v>264</v>
      </c>
      <c r="K21" s="17">
        <v>1086</v>
      </c>
      <c r="L21" s="17">
        <v>423</v>
      </c>
      <c r="M21" s="20">
        <v>0.14890016920473773</v>
      </c>
      <c r="N21" s="20">
        <v>0.61252115059221657</v>
      </c>
      <c r="O21" s="20">
        <v>0.23857868020304568</v>
      </c>
      <c r="Q21" s="52" t="s">
        <v>39</v>
      </c>
      <c r="R21" s="52" t="s">
        <v>39</v>
      </c>
      <c r="S21" s="53">
        <v>199</v>
      </c>
      <c r="T21" s="53">
        <v>8</v>
      </c>
      <c r="U21" s="53">
        <v>81</v>
      </c>
      <c r="V21" s="53">
        <v>110</v>
      </c>
      <c r="W21" s="54">
        <v>4.0201005025125629E-2</v>
      </c>
      <c r="X21" s="54">
        <v>0.40703517587939697</v>
      </c>
      <c r="Y21" s="54">
        <v>0.55276381909547734</v>
      </c>
    </row>
    <row r="22" spans="1:25" x14ac:dyDescent="0.15">
      <c r="A22" s="16" t="s">
        <v>54</v>
      </c>
      <c r="B22" s="17">
        <v>1661</v>
      </c>
      <c r="C22" s="17">
        <v>291</v>
      </c>
      <c r="D22" s="17">
        <v>947</v>
      </c>
      <c r="E22" s="17">
        <v>423</v>
      </c>
      <c r="F22" s="18"/>
      <c r="G22" s="12" t="s">
        <v>10</v>
      </c>
      <c r="H22" s="19" t="s">
        <v>57</v>
      </c>
      <c r="I22" s="17">
        <v>2252</v>
      </c>
      <c r="J22" s="17">
        <v>309</v>
      </c>
      <c r="K22" s="17">
        <v>1294</v>
      </c>
      <c r="L22" s="17">
        <v>649</v>
      </c>
      <c r="M22" s="20">
        <v>0.1372113676731794</v>
      </c>
      <c r="N22" s="20">
        <v>0.57460035523978681</v>
      </c>
      <c r="O22" s="20">
        <v>0.28818827708703376</v>
      </c>
      <c r="Q22" s="249" t="s">
        <v>344</v>
      </c>
      <c r="R22" s="35" t="s">
        <v>345</v>
      </c>
      <c r="S22" s="253">
        <v>193</v>
      </c>
      <c r="T22" s="253">
        <v>21</v>
      </c>
      <c r="U22" s="253">
        <v>71</v>
      </c>
      <c r="V22" s="253">
        <v>101</v>
      </c>
      <c r="W22" s="24">
        <v>0.10880829015544041</v>
      </c>
      <c r="X22" s="24">
        <v>0.36787564766839376</v>
      </c>
      <c r="Y22" s="24">
        <v>0.52331606217616577</v>
      </c>
    </row>
    <row r="23" spans="1:25" x14ac:dyDescent="0.15">
      <c r="A23" s="16" t="s">
        <v>52</v>
      </c>
      <c r="B23" s="17">
        <v>592</v>
      </c>
      <c r="C23" s="17">
        <v>128</v>
      </c>
      <c r="D23" s="17">
        <v>329</v>
      </c>
      <c r="E23" s="17">
        <v>135</v>
      </c>
      <c r="F23" s="57"/>
      <c r="G23" s="12" t="s">
        <v>10</v>
      </c>
      <c r="H23" s="19" t="s">
        <v>59</v>
      </c>
      <c r="I23" s="17">
        <v>2865</v>
      </c>
      <c r="J23" s="17">
        <v>458</v>
      </c>
      <c r="K23" s="17">
        <v>1791</v>
      </c>
      <c r="L23" s="17">
        <v>616</v>
      </c>
      <c r="M23" s="20">
        <v>0.15986038394415358</v>
      </c>
      <c r="N23" s="20">
        <v>0.625130890052356</v>
      </c>
      <c r="O23" s="20">
        <v>0.21500872600349041</v>
      </c>
      <c r="Q23" s="249" t="s">
        <v>344</v>
      </c>
      <c r="R23" s="35" t="s">
        <v>346</v>
      </c>
      <c r="S23" s="253">
        <v>85</v>
      </c>
      <c r="T23" s="253">
        <v>13</v>
      </c>
      <c r="U23" s="253">
        <v>40</v>
      </c>
      <c r="V23" s="253">
        <v>32</v>
      </c>
      <c r="W23" s="24">
        <v>0.15294117647058825</v>
      </c>
      <c r="X23" s="24">
        <v>0.47058823529411764</v>
      </c>
      <c r="Y23" s="24">
        <v>0.37647058823529411</v>
      </c>
    </row>
    <row r="24" spans="1:25" x14ac:dyDescent="0.15">
      <c r="A24" s="16" t="s">
        <v>55</v>
      </c>
      <c r="B24" s="17">
        <v>1773</v>
      </c>
      <c r="C24" s="17">
        <v>264</v>
      </c>
      <c r="D24" s="17">
        <v>1086</v>
      </c>
      <c r="E24" s="17">
        <v>423</v>
      </c>
      <c r="G24" s="12" t="s">
        <v>10</v>
      </c>
      <c r="H24" s="19" t="s">
        <v>61</v>
      </c>
      <c r="I24" s="17">
        <v>1679</v>
      </c>
      <c r="J24" s="17">
        <v>305</v>
      </c>
      <c r="K24" s="17">
        <v>1133</v>
      </c>
      <c r="L24" s="17">
        <v>241</v>
      </c>
      <c r="M24" s="20">
        <v>0.18165574746873139</v>
      </c>
      <c r="N24" s="20">
        <v>0.67480643240023819</v>
      </c>
      <c r="O24" s="20">
        <v>0.14353782013103036</v>
      </c>
      <c r="Q24" s="249" t="s">
        <v>344</v>
      </c>
      <c r="R24" s="35" t="s">
        <v>347</v>
      </c>
      <c r="S24" s="253">
        <v>122</v>
      </c>
      <c r="T24" s="253">
        <v>4</v>
      </c>
      <c r="U24" s="253">
        <v>58</v>
      </c>
      <c r="V24" s="253">
        <v>60</v>
      </c>
      <c r="W24" s="24">
        <v>3.2786885245901641E-2</v>
      </c>
      <c r="X24" s="24">
        <v>0.47540983606557374</v>
      </c>
      <c r="Y24" s="24">
        <v>0.49180327868852458</v>
      </c>
    </row>
    <row r="25" spans="1:25" x14ac:dyDescent="0.15">
      <c r="A25" s="16" t="s">
        <v>57</v>
      </c>
      <c r="B25" s="17">
        <v>2252</v>
      </c>
      <c r="C25" s="17">
        <v>309</v>
      </c>
      <c r="D25" s="17">
        <v>1294</v>
      </c>
      <c r="E25" s="17">
        <v>649</v>
      </c>
      <c r="F25" s="11"/>
      <c r="G25" s="12" t="s">
        <v>10</v>
      </c>
      <c r="H25" s="19" t="s">
        <v>63</v>
      </c>
      <c r="I25" s="17">
        <v>3207</v>
      </c>
      <c r="J25" s="17">
        <v>565</v>
      </c>
      <c r="K25" s="17">
        <v>1976</v>
      </c>
      <c r="L25" s="17">
        <v>666</v>
      </c>
      <c r="M25" s="20">
        <v>0.17617711256626131</v>
      </c>
      <c r="N25" s="20">
        <v>0.61615216713439347</v>
      </c>
      <c r="O25" s="20">
        <v>0.20767072029934519</v>
      </c>
      <c r="Q25" s="249" t="s">
        <v>344</v>
      </c>
      <c r="R25" s="35" t="s">
        <v>348</v>
      </c>
      <c r="S25" s="253">
        <v>132</v>
      </c>
      <c r="T25" s="253">
        <v>11</v>
      </c>
      <c r="U25" s="253">
        <v>58</v>
      </c>
      <c r="V25" s="253">
        <v>63</v>
      </c>
      <c r="W25" s="24">
        <v>8.3333333333333329E-2</v>
      </c>
      <c r="X25" s="24">
        <v>0.43939393939393939</v>
      </c>
      <c r="Y25" s="24">
        <v>0.47727272727272729</v>
      </c>
    </row>
    <row r="26" spans="1:25" x14ac:dyDescent="0.15">
      <c r="A26" s="16" t="s">
        <v>59</v>
      </c>
      <c r="B26" s="17">
        <v>2865</v>
      </c>
      <c r="C26" s="17">
        <v>458</v>
      </c>
      <c r="D26" s="17">
        <v>1791</v>
      </c>
      <c r="E26" s="17">
        <v>616</v>
      </c>
      <c r="F26" s="18"/>
      <c r="G26" s="12" t="s">
        <v>10</v>
      </c>
      <c r="H26" s="19" t="s">
        <v>65</v>
      </c>
      <c r="I26" s="17">
        <v>1457</v>
      </c>
      <c r="J26" s="17">
        <v>149</v>
      </c>
      <c r="K26" s="17">
        <v>746</v>
      </c>
      <c r="L26" s="17">
        <v>562</v>
      </c>
      <c r="M26" s="20">
        <v>0.10226492793411118</v>
      </c>
      <c r="N26" s="20">
        <v>0.51201098146877144</v>
      </c>
      <c r="O26" s="20">
        <v>0.38572409059711738</v>
      </c>
      <c r="Q26" s="249" t="s">
        <v>344</v>
      </c>
      <c r="R26" s="249" t="s">
        <v>344</v>
      </c>
      <c r="S26" s="256">
        <v>532</v>
      </c>
      <c r="T26" s="256">
        <v>49</v>
      </c>
      <c r="U26" s="256">
        <v>227</v>
      </c>
      <c r="V26" s="256">
        <v>256</v>
      </c>
      <c r="W26" s="257">
        <v>9.2105263157894732E-2</v>
      </c>
      <c r="X26" s="257">
        <v>0.42669172932330829</v>
      </c>
      <c r="Y26" s="257">
        <v>0.48120300751879697</v>
      </c>
    </row>
    <row r="27" spans="1:25" x14ac:dyDescent="0.15">
      <c r="A27" s="16" t="s">
        <v>61</v>
      </c>
      <c r="B27" s="17">
        <v>1679</v>
      </c>
      <c r="C27" s="17">
        <v>305</v>
      </c>
      <c r="D27" s="17">
        <v>1133</v>
      </c>
      <c r="E27" s="17">
        <v>241</v>
      </c>
      <c r="F27" s="18"/>
      <c r="G27" s="12" t="s">
        <v>10</v>
      </c>
      <c r="H27" s="19" t="s">
        <v>66</v>
      </c>
      <c r="I27" s="17">
        <v>1252</v>
      </c>
      <c r="J27" s="17">
        <v>192</v>
      </c>
      <c r="K27" s="17">
        <v>704</v>
      </c>
      <c r="L27" s="17">
        <v>356</v>
      </c>
      <c r="M27" s="20">
        <v>0.15335463258785942</v>
      </c>
      <c r="N27" s="20">
        <v>0.56230031948881787</v>
      </c>
      <c r="O27" s="20">
        <v>0.28434504792332266</v>
      </c>
      <c r="Q27" s="55" t="s">
        <v>48</v>
      </c>
      <c r="R27" s="56" t="s">
        <v>49</v>
      </c>
      <c r="S27" s="49">
        <v>17</v>
      </c>
      <c r="T27" s="49">
        <v>1</v>
      </c>
      <c r="U27" s="49">
        <v>6</v>
      </c>
      <c r="V27" s="49">
        <v>10</v>
      </c>
      <c r="W27" s="24">
        <v>5.8823529411764705E-2</v>
      </c>
      <c r="X27" s="24">
        <v>0.35294117647058826</v>
      </c>
      <c r="Y27" s="24">
        <v>0.58823529411764708</v>
      </c>
    </row>
    <row r="28" spans="1:25" x14ac:dyDescent="0.15">
      <c r="A28" s="16" t="s">
        <v>63</v>
      </c>
      <c r="B28" s="17">
        <v>3207</v>
      </c>
      <c r="C28" s="17">
        <v>565</v>
      </c>
      <c r="D28" s="17">
        <v>1976</v>
      </c>
      <c r="E28" s="17">
        <v>666</v>
      </c>
      <c r="F28" s="18"/>
      <c r="G28" s="12" t="s">
        <v>10</v>
      </c>
      <c r="H28" s="19" t="s">
        <v>68</v>
      </c>
      <c r="I28" s="17">
        <v>1084</v>
      </c>
      <c r="J28" s="17">
        <v>132</v>
      </c>
      <c r="K28" s="17">
        <v>532</v>
      </c>
      <c r="L28" s="17">
        <v>420</v>
      </c>
      <c r="M28" s="20">
        <v>0.12177121771217712</v>
      </c>
      <c r="N28" s="20">
        <v>0.4907749077490775</v>
      </c>
      <c r="O28" s="20">
        <v>0.38745387453874541</v>
      </c>
      <c r="Q28" s="55" t="s">
        <v>48</v>
      </c>
      <c r="R28" s="56" t="s">
        <v>51</v>
      </c>
      <c r="S28" s="49">
        <v>36</v>
      </c>
      <c r="T28" s="49">
        <v>0</v>
      </c>
      <c r="U28" s="49">
        <v>6</v>
      </c>
      <c r="V28" s="49">
        <v>30</v>
      </c>
      <c r="W28" s="24">
        <v>0</v>
      </c>
      <c r="X28" s="24">
        <v>0.16666666666666666</v>
      </c>
      <c r="Y28" s="24">
        <v>0.83333333333333337</v>
      </c>
    </row>
    <row r="29" spans="1:25" x14ac:dyDescent="0.15">
      <c r="A29" s="16" t="s">
        <v>65</v>
      </c>
      <c r="B29" s="17">
        <v>1457</v>
      </c>
      <c r="C29" s="17">
        <v>149</v>
      </c>
      <c r="D29" s="17">
        <v>746</v>
      </c>
      <c r="E29" s="17">
        <v>562</v>
      </c>
      <c r="F29" s="18"/>
      <c r="G29" s="12" t="s">
        <v>10</v>
      </c>
      <c r="H29" s="19" t="s">
        <v>71</v>
      </c>
      <c r="I29" s="17">
        <v>1703</v>
      </c>
      <c r="J29" s="17">
        <v>275</v>
      </c>
      <c r="K29" s="17">
        <v>946</v>
      </c>
      <c r="L29" s="17">
        <v>482</v>
      </c>
      <c r="M29" s="20">
        <v>0.16147974163241338</v>
      </c>
      <c r="N29" s="20">
        <v>0.55549031121550208</v>
      </c>
      <c r="O29" s="20">
        <v>0.28302994715208457</v>
      </c>
      <c r="Q29" s="55" t="s">
        <v>48</v>
      </c>
      <c r="R29" s="56" t="s">
        <v>53</v>
      </c>
      <c r="S29" s="49">
        <v>107</v>
      </c>
      <c r="T29" s="49">
        <v>0</v>
      </c>
      <c r="U29" s="49">
        <v>38</v>
      </c>
      <c r="V29" s="49">
        <v>69</v>
      </c>
      <c r="W29" s="24">
        <v>0</v>
      </c>
      <c r="X29" s="24">
        <v>0.35514018691588783</v>
      </c>
      <c r="Y29" s="24">
        <v>0.64485981308411211</v>
      </c>
    </row>
    <row r="30" spans="1:25" x14ac:dyDescent="0.15">
      <c r="A30" s="16" t="s">
        <v>66</v>
      </c>
      <c r="B30" s="17">
        <v>1252</v>
      </c>
      <c r="C30" s="17">
        <v>192</v>
      </c>
      <c r="D30" s="17">
        <v>704</v>
      </c>
      <c r="E30" s="17">
        <v>356</v>
      </c>
      <c r="F30" s="18"/>
      <c r="G30" s="12" t="s">
        <v>10</v>
      </c>
      <c r="H30" s="41" t="s">
        <v>26</v>
      </c>
      <c r="I30" s="66">
        <v>625</v>
      </c>
      <c r="J30" s="66">
        <v>78</v>
      </c>
      <c r="K30" s="66">
        <v>350</v>
      </c>
      <c r="L30" s="66">
        <v>197</v>
      </c>
      <c r="M30" s="47">
        <v>0.12479999999999999</v>
      </c>
      <c r="N30" s="47">
        <v>0.56000000000000005</v>
      </c>
      <c r="O30" s="47">
        <v>0.31519999999999998</v>
      </c>
      <c r="Q30" s="55" t="s">
        <v>48</v>
      </c>
      <c r="R30" s="56" t="s">
        <v>56</v>
      </c>
      <c r="S30" s="49">
        <v>229</v>
      </c>
      <c r="T30" s="49">
        <v>16</v>
      </c>
      <c r="U30" s="49">
        <v>96</v>
      </c>
      <c r="V30" s="49">
        <v>117</v>
      </c>
      <c r="W30" s="24">
        <v>6.9868995633187769E-2</v>
      </c>
      <c r="X30" s="24">
        <v>0.41921397379912662</v>
      </c>
      <c r="Y30" s="24">
        <v>0.51091703056768556</v>
      </c>
    </row>
    <row r="31" spans="1:25" x14ac:dyDescent="0.15">
      <c r="A31" s="16" t="s">
        <v>68</v>
      </c>
      <c r="B31" s="17">
        <v>1084</v>
      </c>
      <c r="C31" s="17">
        <v>132</v>
      </c>
      <c r="D31" s="17">
        <v>532</v>
      </c>
      <c r="E31" s="17">
        <v>420</v>
      </c>
      <c r="F31" s="18"/>
      <c r="G31" s="12" t="s">
        <v>10</v>
      </c>
      <c r="H31" s="19" t="s">
        <v>74</v>
      </c>
      <c r="I31" s="17">
        <v>1100</v>
      </c>
      <c r="J31" s="17">
        <v>198</v>
      </c>
      <c r="K31" s="17">
        <v>710</v>
      </c>
      <c r="L31" s="17">
        <v>192</v>
      </c>
      <c r="M31" s="20">
        <v>0.18</v>
      </c>
      <c r="N31" s="20">
        <v>0.6454545454545455</v>
      </c>
      <c r="O31" s="20">
        <v>0.17454545454545456</v>
      </c>
      <c r="Q31" s="55" t="s">
        <v>48</v>
      </c>
      <c r="R31" s="56" t="s">
        <v>58</v>
      </c>
      <c r="S31" s="49">
        <v>68</v>
      </c>
      <c r="T31" s="49">
        <v>3</v>
      </c>
      <c r="U31" s="49">
        <v>18</v>
      </c>
      <c r="V31" s="49">
        <v>47</v>
      </c>
      <c r="W31" s="24">
        <v>4.4117647058823532E-2</v>
      </c>
      <c r="X31" s="24">
        <v>0.26470588235294118</v>
      </c>
      <c r="Y31" s="24">
        <v>0.69117647058823528</v>
      </c>
    </row>
    <row r="32" spans="1:25" x14ac:dyDescent="0.15">
      <c r="A32" s="16" t="s">
        <v>71</v>
      </c>
      <c r="B32" s="17">
        <v>1703</v>
      </c>
      <c r="C32" s="17">
        <v>275</v>
      </c>
      <c r="D32" s="17">
        <v>946</v>
      </c>
      <c r="E32" s="17">
        <v>482</v>
      </c>
      <c r="F32" s="18"/>
      <c r="G32" s="12" t="s">
        <v>10</v>
      </c>
      <c r="H32" s="19" t="s">
        <v>76</v>
      </c>
      <c r="I32" s="17">
        <v>1700</v>
      </c>
      <c r="J32" s="17">
        <v>245</v>
      </c>
      <c r="K32" s="17">
        <v>913</v>
      </c>
      <c r="L32" s="17">
        <v>542</v>
      </c>
      <c r="M32" s="20">
        <v>0.14411764705882352</v>
      </c>
      <c r="N32" s="20">
        <v>0.53705882352941181</v>
      </c>
      <c r="O32" s="20">
        <v>0.31882352941176473</v>
      </c>
      <c r="Q32" s="55" t="s">
        <v>48</v>
      </c>
      <c r="R32" s="56" t="s">
        <v>60</v>
      </c>
      <c r="S32" s="49">
        <v>27</v>
      </c>
      <c r="T32" s="49">
        <v>0</v>
      </c>
      <c r="U32" s="49">
        <v>8</v>
      </c>
      <c r="V32" s="49">
        <v>19</v>
      </c>
      <c r="W32" s="24">
        <v>0</v>
      </c>
      <c r="X32" s="24">
        <v>0.29629629629629628</v>
      </c>
      <c r="Y32" s="24">
        <v>0.70370370370370372</v>
      </c>
    </row>
    <row r="33" spans="1:25" x14ac:dyDescent="0.15">
      <c r="A33" s="16" t="s">
        <v>26</v>
      </c>
      <c r="B33" s="17">
        <v>580</v>
      </c>
      <c r="C33" s="17">
        <v>76</v>
      </c>
      <c r="D33" s="17">
        <v>331</v>
      </c>
      <c r="E33" s="17">
        <v>173</v>
      </c>
      <c r="F33" s="18"/>
      <c r="G33" s="12" t="s">
        <v>10</v>
      </c>
      <c r="H33" s="19" t="s">
        <v>77</v>
      </c>
      <c r="I33" s="17">
        <v>2108</v>
      </c>
      <c r="J33" s="17">
        <v>367</v>
      </c>
      <c r="K33" s="17">
        <v>1167</v>
      </c>
      <c r="L33" s="17">
        <v>574</v>
      </c>
      <c r="M33" s="20">
        <v>0.17409867172675522</v>
      </c>
      <c r="N33" s="20">
        <v>0.55360531309297911</v>
      </c>
      <c r="O33" s="20">
        <v>0.27229601518026564</v>
      </c>
      <c r="Q33" s="55" t="s">
        <v>48</v>
      </c>
      <c r="R33" s="56" t="s">
        <v>62</v>
      </c>
      <c r="S33" s="49">
        <v>23</v>
      </c>
      <c r="T33" s="49">
        <v>0</v>
      </c>
      <c r="U33" s="49">
        <v>11</v>
      </c>
      <c r="V33" s="49">
        <v>12</v>
      </c>
      <c r="W33" s="24">
        <v>0</v>
      </c>
      <c r="X33" s="24">
        <v>0.47826086956521741</v>
      </c>
      <c r="Y33" s="24">
        <v>0.52173913043478259</v>
      </c>
    </row>
    <row r="34" spans="1:25" x14ac:dyDescent="0.15">
      <c r="A34" s="16" t="s">
        <v>74</v>
      </c>
      <c r="B34" s="17">
        <v>1100</v>
      </c>
      <c r="C34" s="17">
        <v>198</v>
      </c>
      <c r="D34" s="17">
        <v>710</v>
      </c>
      <c r="E34" s="17">
        <v>192</v>
      </c>
      <c r="F34" s="18"/>
      <c r="G34" s="12" t="s">
        <v>10</v>
      </c>
      <c r="H34" s="19" t="s">
        <v>79</v>
      </c>
      <c r="I34" s="17">
        <v>1392</v>
      </c>
      <c r="J34" s="17">
        <v>224</v>
      </c>
      <c r="K34" s="17">
        <v>844</v>
      </c>
      <c r="L34" s="17">
        <v>324</v>
      </c>
      <c r="M34" s="20">
        <v>0.16091954022988506</v>
      </c>
      <c r="N34" s="20">
        <v>0.60632183908045978</v>
      </c>
      <c r="O34" s="20">
        <v>0.23275862068965517</v>
      </c>
      <c r="Q34" s="55" t="s">
        <v>48</v>
      </c>
      <c r="R34" s="58" t="s">
        <v>64</v>
      </c>
      <c r="S34" s="59">
        <v>507</v>
      </c>
      <c r="T34" s="59">
        <v>20</v>
      </c>
      <c r="U34" s="59">
        <v>183</v>
      </c>
      <c r="V34" s="59">
        <v>304</v>
      </c>
      <c r="W34" s="60">
        <v>3.9447731755424063E-2</v>
      </c>
      <c r="X34" s="60">
        <v>0.36094674556213019</v>
      </c>
      <c r="Y34" s="60">
        <v>0.59960552268244571</v>
      </c>
    </row>
    <row r="35" spans="1:25" x14ac:dyDescent="0.15">
      <c r="A35" s="16" t="s">
        <v>76</v>
      </c>
      <c r="B35" s="17">
        <v>1700</v>
      </c>
      <c r="C35" s="17">
        <v>245</v>
      </c>
      <c r="D35" s="17">
        <v>913</v>
      </c>
      <c r="E35" s="17">
        <v>542</v>
      </c>
      <c r="F35" s="18"/>
      <c r="G35" s="12" t="s">
        <v>10</v>
      </c>
      <c r="H35" s="19" t="s">
        <v>81</v>
      </c>
      <c r="I35" s="17">
        <v>1890</v>
      </c>
      <c r="J35" s="17">
        <v>373</v>
      </c>
      <c r="K35" s="17">
        <v>1165</v>
      </c>
      <c r="L35" s="17">
        <v>352</v>
      </c>
      <c r="M35" s="20">
        <v>0.19735449735449737</v>
      </c>
      <c r="N35" s="20">
        <v>0.6164021164021164</v>
      </c>
      <c r="O35" s="20">
        <v>0.18624338624338624</v>
      </c>
    </row>
    <row r="36" spans="1:25" ht="14.25" thickBot="1" x14ac:dyDescent="0.2">
      <c r="A36" s="16" t="s">
        <v>77</v>
      </c>
      <c r="B36" s="17">
        <v>2108</v>
      </c>
      <c r="C36" s="17">
        <v>367</v>
      </c>
      <c r="D36" s="17">
        <v>1167</v>
      </c>
      <c r="E36" s="17">
        <v>574</v>
      </c>
      <c r="F36" s="18"/>
      <c r="G36" s="12" t="s">
        <v>10</v>
      </c>
      <c r="H36" s="19" t="s">
        <v>83</v>
      </c>
      <c r="I36" s="17">
        <v>1778</v>
      </c>
      <c r="J36" s="17">
        <v>307</v>
      </c>
      <c r="K36" s="17">
        <v>902</v>
      </c>
      <c r="L36" s="17">
        <v>569</v>
      </c>
      <c r="M36" s="20">
        <v>0.17266591676040494</v>
      </c>
      <c r="N36" s="20">
        <v>0.50731158605174353</v>
      </c>
      <c r="O36" s="20">
        <v>0.32002249718785153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45</v>
      </c>
      <c r="C37" s="17">
        <v>2</v>
      </c>
      <c r="D37" s="17">
        <v>19</v>
      </c>
      <c r="E37" s="17">
        <v>24</v>
      </c>
      <c r="F37" s="18"/>
      <c r="G37" s="12" t="s">
        <v>10</v>
      </c>
      <c r="H37" s="19" t="s">
        <v>85</v>
      </c>
      <c r="I37" s="17">
        <v>1539</v>
      </c>
      <c r="J37" s="17">
        <v>196</v>
      </c>
      <c r="K37" s="17">
        <v>772</v>
      </c>
      <c r="L37" s="17">
        <v>571</v>
      </c>
      <c r="M37" s="20">
        <v>0.12735542560103963</v>
      </c>
      <c r="N37" s="20">
        <v>0.50162443144899282</v>
      </c>
      <c r="O37" s="20">
        <v>0.37102014294996749</v>
      </c>
      <c r="Q37" s="63" t="s">
        <v>69</v>
      </c>
      <c r="R37" s="64" t="s">
        <v>70</v>
      </c>
      <c r="S37" s="49">
        <v>141</v>
      </c>
      <c r="T37" s="49">
        <v>12</v>
      </c>
      <c r="U37" s="49">
        <v>77</v>
      </c>
      <c r="V37" s="49">
        <v>52</v>
      </c>
      <c r="W37" s="24">
        <v>8.5106382978723402E-2</v>
      </c>
      <c r="X37" s="24">
        <v>0.54609929078014185</v>
      </c>
      <c r="Y37" s="24">
        <v>0.36879432624113473</v>
      </c>
    </row>
    <row r="38" spans="1:25" x14ac:dyDescent="0.15">
      <c r="A38" s="16" t="s">
        <v>79</v>
      </c>
      <c r="B38" s="17">
        <v>1392</v>
      </c>
      <c r="C38" s="17">
        <v>224</v>
      </c>
      <c r="D38" s="17">
        <v>844</v>
      </c>
      <c r="E38" s="17">
        <v>324</v>
      </c>
      <c r="F38" s="18"/>
      <c r="G38" s="12" t="s">
        <v>10</v>
      </c>
      <c r="H38" s="19" t="s">
        <v>87</v>
      </c>
      <c r="I38" s="17">
        <v>5464</v>
      </c>
      <c r="J38" s="17">
        <v>1095</v>
      </c>
      <c r="K38" s="17">
        <v>3272</v>
      </c>
      <c r="L38" s="17">
        <v>1097</v>
      </c>
      <c r="M38" s="20">
        <v>0.200402635431918</v>
      </c>
      <c r="N38" s="20">
        <v>0.59882869692532947</v>
      </c>
      <c r="O38" s="20">
        <v>0.20076866764275256</v>
      </c>
      <c r="Q38" s="65" t="s">
        <v>69</v>
      </c>
      <c r="R38" s="64" t="s">
        <v>72</v>
      </c>
      <c r="S38" s="49">
        <v>81</v>
      </c>
      <c r="T38" s="49">
        <v>9</v>
      </c>
      <c r="U38" s="49">
        <v>42</v>
      </c>
      <c r="V38" s="49">
        <v>30</v>
      </c>
      <c r="W38" s="24">
        <v>0.1111111111111111</v>
      </c>
      <c r="X38" s="24">
        <v>0.51851851851851849</v>
      </c>
      <c r="Y38" s="24">
        <v>0.37037037037037035</v>
      </c>
    </row>
    <row r="39" spans="1:25" x14ac:dyDescent="0.15">
      <c r="A39" s="16" t="s">
        <v>81</v>
      </c>
      <c r="B39" s="17">
        <v>1890</v>
      </c>
      <c r="C39" s="17">
        <v>373</v>
      </c>
      <c r="D39" s="17">
        <v>1165</v>
      </c>
      <c r="E39" s="17">
        <v>352</v>
      </c>
      <c r="F39" s="18"/>
      <c r="G39" s="12" t="s">
        <v>10</v>
      </c>
      <c r="H39" s="19" t="s">
        <v>89</v>
      </c>
      <c r="I39" s="17">
        <v>1413</v>
      </c>
      <c r="J39" s="17">
        <v>182</v>
      </c>
      <c r="K39" s="17">
        <v>717</v>
      </c>
      <c r="L39" s="17">
        <v>514</v>
      </c>
      <c r="M39" s="20">
        <v>0.12880396319886767</v>
      </c>
      <c r="N39" s="20">
        <v>0.50743099787685775</v>
      </c>
      <c r="O39" s="20">
        <v>0.36376503892427459</v>
      </c>
      <c r="Q39" s="65" t="s">
        <v>69</v>
      </c>
      <c r="R39" s="64" t="s">
        <v>73</v>
      </c>
      <c r="S39" s="49">
        <v>107</v>
      </c>
      <c r="T39" s="49">
        <v>15</v>
      </c>
      <c r="U39" s="49">
        <v>62</v>
      </c>
      <c r="V39" s="49">
        <v>30</v>
      </c>
      <c r="W39" s="24">
        <v>0.14018691588785046</v>
      </c>
      <c r="X39" s="24">
        <v>0.57943925233644855</v>
      </c>
      <c r="Y39" s="24">
        <v>0.28037383177570091</v>
      </c>
    </row>
    <row r="40" spans="1:25" x14ac:dyDescent="0.15">
      <c r="A40" s="16" t="s">
        <v>83</v>
      </c>
      <c r="B40" s="17">
        <v>1778</v>
      </c>
      <c r="C40" s="17">
        <v>307</v>
      </c>
      <c r="D40" s="17">
        <v>902</v>
      </c>
      <c r="E40" s="17">
        <v>569</v>
      </c>
      <c r="F40" s="18"/>
      <c r="G40" s="12" t="s">
        <v>10</v>
      </c>
      <c r="H40" s="19" t="s">
        <v>91</v>
      </c>
      <c r="I40" s="17">
        <v>513</v>
      </c>
      <c r="J40" s="17">
        <v>20</v>
      </c>
      <c r="K40" s="17">
        <v>208</v>
      </c>
      <c r="L40" s="17">
        <v>285</v>
      </c>
      <c r="M40" s="20">
        <v>3.8986354775828458E-2</v>
      </c>
      <c r="N40" s="20">
        <v>0.40545808966861596</v>
      </c>
      <c r="O40" s="20">
        <v>0.55555555555555558</v>
      </c>
      <c r="Q40" s="65" t="s">
        <v>69</v>
      </c>
      <c r="R40" s="64" t="s">
        <v>75</v>
      </c>
      <c r="S40" s="49">
        <v>42</v>
      </c>
      <c r="T40" s="49">
        <v>0</v>
      </c>
      <c r="U40" s="49">
        <v>9</v>
      </c>
      <c r="V40" s="49">
        <v>33</v>
      </c>
      <c r="W40" s="24">
        <v>0</v>
      </c>
      <c r="X40" s="24">
        <v>0.21428571428571427</v>
      </c>
      <c r="Y40" s="24">
        <v>0.7857142857142857</v>
      </c>
    </row>
    <row r="41" spans="1:25" x14ac:dyDescent="0.15">
      <c r="A41" s="16" t="s">
        <v>85</v>
      </c>
      <c r="B41" s="17">
        <v>1539</v>
      </c>
      <c r="C41" s="17">
        <v>196</v>
      </c>
      <c r="D41" s="17">
        <v>772</v>
      </c>
      <c r="E41" s="17">
        <v>571</v>
      </c>
      <c r="F41" s="18"/>
      <c r="G41" s="12" t="s">
        <v>10</v>
      </c>
      <c r="H41" s="19" t="s">
        <v>93</v>
      </c>
      <c r="I41" s="17">
        <v>583</v>
      </c>
      <c r="J41" s="17">
        <v>47</v>
      </c>
      <c r="K41" s="17">
        <v>275</v>
      </c>
      <c r="L41" s="17">
        <v>261</v>
      </c>
      <c r="M41" s="20">
        <v>8.0617495711835338E-2</v>
      </c>
      <c r="N41" s="20">
        <v>0.47169811320754718</v>
      </c>
      <c r="O41" s="20">
        <v>0.44768439108061747</v>
      </c>
      <c r="Q41" s="65" t="s">
        <v>69</v>
      </c>
      <c r="R41" s="64" t="s">
        <v>12</v>
      </c>
      <c r="S41" s="49">
        <v>281</v>
      </c>
      <c r="T41" s="49">
        <v>28</v>
      </c>
      <c r="U41" s="49">
        <v>140</v>
      </c>
      <c r="V41" s="49">
        <v>113</v>
      </c>
      <c r="W41" s="24">
        <v>9.9644128113879002E-2</v>
      </c>
      <c r="X41" s="24">
        <v>0.49822064056939502</v>
      </c>
      <c r="Y41" s="24">
        <v>0.40213523131672596</v>
      </c>
    </row>
    <row r="42" spans="1:25" x14ac:dyDescent="0.15">
      <c r="A42" s="16" t="s">
        <v>87</v>
      </c>
      <c r="B42" s="17">
        <v>5464</v>
      </c>
      <c r="C42" s="17">
        <v>1095</v>
      </c>
      <c r="D42" s="17">
        <v>3272</v>
      </c>
      <c r="E42" s="17">
        <v>1097</v>
      </c>
      <c r="F42" s="18"/>
      <c r="G42" s="12" t="s">
        <v>10</v>
      </c>
      <c r="H42" s="19" t="s">
        <v>95</v>
      </c>
      <c r="I42" s="17">
        <v>1087</v>
      </c>
      <c r="J42" s="17">
        <v>189</v>
      </c>
      <c r="K42" s="17">
        <v>576</v>
      </c>
      <c r="L42" s="17">
        <v>322</v>
      </c>
      <c r="M42" s="20">
        <v>0.17387304507819687</v>
      </c>
      <c r="N42" s="20">
        <v>0.52989880404783807</v>
      </c>
      <c r="O42" s="20">
        <v>0.29622815087396503</v>
      </c>
      <c r="Q42" s="65" t="s">
        <v>69</v>
      </c>
      <c r="R42" s="64" t="s">
        <v>78</v>
      </c>
      <c r="S42" s="49">
        <v>50</v>
      </c>
      <c r="T42" s="49">
        <v>0</v>
      </c>
      <c r="U42" s="49">
        <v>22</v>
      </c>
      <c r="V42" s="49">
        <v>28</v>
      </c>
      <c r="W42" s="24">
        <v>0</v>
      </c>
      <c r="X42" s="24">
        <v>0.44</v>
      </c>
      <c r="Y42" s="24">
        <v>0.56000000000000005</v>
      </c>
    </row>
    <row r="43" spans="1:25" x14ac:dyDescent="0.15">
      <c r="A43" s="16" t="s">
        <v>89</v>
      </c>
      <c r="B43" s="26">
        <v>1413</v>
      </c>
      <c r="C43" s="26">
        <v>182</v>
      </c>
      <c r="D43" s="26">
        <v>717</v>
      </c>
      <c r="E43" s="26">
        <v>514</v>
      </c>
      <c r="F43" s="27"/>
      <c r="G43" s="12" t="s">
        <v>10</v>
      </c>
      <c r="H43" s="19" t="s">
        <v>97</v>
      </c>
      <c r="I43" s="17">
        <v>207</v>
      </c>
      <c r="J43" s="17">
        <v>14</v>
      </c>
      <c r="K43" s="17">
        <v>99</v>
      </c>
      <c r="L43" s="17">
        <v>94</v>
      </c>
      <c r="M43" s="20">
        <v>6.7632850241545889E-2</v>
      </c>
      <c r="N43" s="20">
        <v>0.47826086956521741</v>
      </c>
      <c r="O43" s="20">
        <v>0.45410628019323673</v>
      </c>
      <c r="Q43" s="65" t="s">
        <v>69</v>
      </c>
      <c r="R43" s="64" t="s">
        <v>80</v>
      </c>
      <c r="S43" s="49">
        <v>37</v>
      </c>
      <c r="T43" s="49">
        <v>3</v>
      </c>
      <c r="U43" s="49">
        <v>8</v>
      </c>
      <c r="V43" s="49">
        <v>26</v>
      </c>
      <c r="W43" s="24">
        <v>8.1081081081081086E-2</v>
      </c>
      <c r="X43" s="24">
        <v>0.21621621621621623</v>
      </c>
      <c r="Y43" s="24">
        <v>0.70270270270270274</v>
      </c>
    </row>
    <row r="44" spans="1:25" x14ac:dyDescent="0.15">
      <c r="A44" s="16" t="s">
        <v>91</v>
      </c>
      <c r="B44" s="26">
        <v>513</v>
      </c>
      <c r="C44" s="26">
        <v>20</v>
      </c>
      <c r="D44" s="26">
        <v>208</v>
      </c>
      <c r="E44" s="26">
        <v>285</v>
      </c>
      <c r="F44" s="18"/>
      <c r="G44" s="12" t="s">
        <v>10</v>
      </c>
      <c r="H44" s="19" t="s">
        <v>99</v>
      </c>
      <c r="I44" s="17">
        <v>859</v>
      </c>
      <c r="J44" s="17">
        <v>85</v>
      </c>
      <c r="K44" s="17">
        <v>460</v>
      </c>
      <c r="L44" s="17">
        <v>314</v>
      </c>
      <c r="M44" s="20">
        <v>9.8952270081490101E-2</v>
      </c>
      <c r="N44" s="20">
        <v>0.53550640279394646</v>
      </c>
      <c r="O44" s="20">
        <v>0.36554132712456344</v>
      </c>
      <c r="Q44" s="65" t="s">
        <v>69</v>
      </c>
      <c r="R44" s="64" t="s">
        <v>82</v>
      </c>
      <c r="S44" s="49">
        <v>28</v>
      </c>
      <c r="T44" s="49">
        <v>0</v>
      </c>
      <c r="U44" s="49">
        <v>10</v>
      </c>
      <c r="V44" s="49">
        <v>18</v>
      </c>
      <c r="W44" s="24">
        <v>0</v>
      </c>
      <c r="X44" s="24">
        <v>0.35714285714285715</v>
      </c>
      <c r="Y44" s="24">
        <v>0.6428571428571429</v>
      </c>
    </row>
    <row r="45" spans="1:25" x14ac:dyDescent="0.15">
      <c r="A45" s="16" t="s">
        <v>93</v>
      </c>
      <c r="B45" s="26">
        <v>583</v>
      </c>
      <c r="C45" s="26">
        <v>47</v>
      </c>
      <c r="D45" s="26">
        <v>275</v>
      </c>
      <c r="E45" s="26">
        <v>261</v>
      </c>
      <c r="F45" s="18"/>
      <c r="G45" s="12" t="s">
        <v>10</v>
      </c>
      <c r="H45" s="67" t="s">
        <v>37</v>
      </c>
      <c r="I45" s="68">
        <v>2654</v>
      </c>
      <c r="J45" s="68">
        <v>348</v>
      </c>
      <c r="K45" s="68">
        <v>1377</v>
      </c>
      <c r="L45" s="68">
        <v>929</v>
      </c>
      <c r="M45" s="69">
        <v>0.13112283345892992</v>
      </c>
      <c r="N45" s="69">
        <v>0.51883948756593823</v>
      </c>
      <c r="O45" s="69">
        <v>0.35003767897513188</v>
      </c>
      <c r="Q45" s="65" t="s">
        <v>69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1087</v>
      </c>
      <c r="C46" s="26">
        <v>189</v>
      </c>
      <c r="D46" s="26">
        <v>576</v>
      </c>
      <c r="E46" s="26">
        <v>322</v>
      </c>
      <c r="F46" s="18"/>
      <c r="G46" s="12" t="s">
        <v>10</v>
      </c>
      <c r="H46" s="19" t="s">
        <v>102</v>
      </c>
      <c r="I46" s="26">
        <v>5352</v>
      </c>
      <c r="J46" s="26">
        <v>1050</v>
      </c>
      <c r="K46" s="26">
        <v>3101</v>
      </c>
      <c r="L46" s="26">
        <v>1201</v>
      </c>
      <c r="M46" s="20">
        <v>0.1961883408071749</v>
      </c>
      <c r="N46" s="20">
        <v>0.57940956651718989</v>
      </c>
      <c r="O46" s="20">
        <v>0.22440209267563527</v>
      </c>
      <c r="Q46" s="65" t="s">
        <v>69</v>
      </c>
      <c r="R46" s="64" t="s">
        <v>86</v>
      </c>
      <c r="S46" s="49">
        <v>38</v>
      </c>
      <c r="T46" s="49">
        <v>9</v>
      </c>
      <c r="U46" s="49">
        <v>13</v>
      </c>
      <c r="V46" s="49">
        <v>16</v>
      </c>
      <c r="W46" s="24">
        <v>0.23684210526315788</v>
      </c>
      <c r="X46" s="24">
        <v>0.34210526315789475</v>
      </c>
      <c r="Y46" s="24">
        <v>0.42105263157894735</v>
      </c>
    </row>
    <row r="47" spans="1:25" x14ac:dyDescent="0.15">
      <c r="A47" s="16" t="s">
        <v>97</v>
      </c>
      <c r="B47" s="26">
        <v>207</v>
      </c>
      <c r="C47" s="26">
        <v>14</v>
      </c>
      <c r="D47" s="26">
        <v>99</v>
      </c>
      <c r="E47" s="26">
        <v>94</v>
      </c>
      <c r="F47" s="18"/>
      <c r="G47" s="12" t="s">
        <v>10</v>
      </c>
      <c r="H47" s="19" t="s">
        <v>105</v>
      </c>
      <c r="I47" s="26">
        <v>777</v>
      </c>
      <c r="J47" s="26">
        <v>94</v>
      </c>
      <c r="K47" s="26">
        <v>397</v>
      </c>
      <c r="L47" s="26">
        <v>286</v>
      </c>
      <c r="M47" s="20">
        <v>0.12097812097812098</v>
      </c>
      <c r="N47" s="20">
        <v>0.51093951093951095</v>
      </c>
      <c r="O47" s="20">
        <v>0.36808236808236811</v>
      </c>
      <c r="Q47" s="65" t="s">
        <v>69</v>
      </c>
      <c r="R47" s="64" t="s">
        <v>88</v>
      </c>
      <c r="S47" s="49">
        <v>18</v>
      </c>
      <c r="T47" s="49">
        <v>0</v>
      </c>
      <c r="U47" s="49">
        <v>8</v>
      </c>
      <c r="V47" s="49">
        <v>10</v>
      </c>
      <c r="W47" s="24">
        <v>0</v>
      </c>
      <c r="X47" s="24">
        <v>0.44444444444444442</v>
      </c>
      <c r="Y47" s="24">
        <v>0.55555555555555558</v>
      </c>
    </row>
    <row r="48" spans="1:25" x14ac:dyDescent="0.15">
      <c r="A48" s="16" t="s">
        <v>99</v>
      </c>
      <c r="B48" s="26">
        <v>859</v>
      </c>
      <c r="C48" s="26">
        <v>85</v>
      </c>
      <c r="D48" s="26">
        <v>460</v>
      </c>
      <c r="E48" s="26">
        <v>314</v>
      </c>
      <c r="F48" s="18"/>
      <c r="G48" s="12" t="s">
        <v>10</v>
      </c>
      <c r="H48" s="19" t="s">
        <v>108</v>
      </c>
      <c r="I48" s="26">
        <v>352</v>
      </c>
      <c r="J48" s="26">
        <v>18</v>
      </c>
      <c r="K48" s="26">
        <v>161</v>
      </c>
      <c r="L48" s="26">
        <v>173</v>
      </c>
      <c r="M48" s="20">
        <v>5.113636363636364E-2</v>
      </c>
      <c r="N48" s="20">
        <v>0.45738636363636365</v>
      </c>
      <c r="O48" s="20">
        <v>0.49147727272727271</v>
      </c>
      <c r="Q48" s="65" t="s">
        <v>69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345</v>
      </c>
      <c r="C49" s="26">
        <v>49</v>
      </c>
      <c r="D49" s="26">
        <v>190</v>
      </c>
      <c r="E49" s="26">
        <v>106</v>
      </c>
      <c r="F49" s="27"/>
      <c r="G49" s="12" t="s">
        <v>10</v>
      </c>
      <c r="H49" s="19" t="s">
        <v>111</v>
      </c>
      <c r="I49" s="26">
        <v>246</v>
      </c>
      <c r="J49" s="26">
        <v>19</v>
      </c>
      <c r="K49" s="26">
        <v>111</v>
      </c>
      <c r="L49" s="26">
        <v>116</v>
      </c>
      <c r="M49" s="20">
        <v>7.7235772357723581E-2</v>
      </c>
      <c r="N49" s="20">
        <v>0.45121951219512196</v>
      </c>
      <c r="O49" s="20">
        <v>0.47154471544715448</v>
      </c>
      <c r="Q49" s="65" t="s">
        <v>69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2309</v>
      </c>
      <c r="C50" s="26">
        <v>299</v>
      </c>
      <c r="D50" s="26">
        <v>1187</v>
      </c>
      <c r="E50" s="26">
        <v>823</v>
      </c>
      <c r="F50" s="18"/>
      <c r="G50" s="12" t="s">
        <v>10</v>
      </c>
      <c r="H50" s="19" t="s">
        <v>113</v>
      </c>
      <c r="I50" s="26">
        <v>302</v>
      </c>
      <c r="J50" s="26">
        <v>23</v>
      </c>
      <c r="K50" s="26">
        <v>138</v>
      </c>
      <c r="L50" s="26">
        <v>141</v>
      </c>
      <c r="M50" s="20">
        <v>7.6158940397350994E-2</v>
      </c>
      <c r="N50" s="20">
        <v>0.45695364238410596</v>
      </c>
      <c r="O50" s="20">
        <v>0.46688741721854304</v>
      </c>
      <c r="Q50" s="65" t="s">
        <v>69</v>
      </c>
      <c r="R50" s="64" t="s">
        <v>94</v>
      </c>
      <c r="S50" s="49">
        <v>43</v>
      </c>
      <c r="T50" s="49">
        <v>1</v>
      </c>
      <c r="U50" s="49">
        <v>16</v>
      </c>
      <c r="V50" s="49">
        <v>26</v>
      </c>
      <c r="W50" s="24">
        <v>2.3255813953488372E-2</v>
      </c>
      <c r="X50" s="24">
        <v>0.37209302325581395</v>
      </c>
      <c r="Y50" s="24">
        <v>0.60465116279069764</v>
      </c>
    </row>
    <row r="51" spans="1:25" x14ac:dyDescent="0.15">
      <c r="A51" s="16" t="s">
        <v>102</v>
      </c>
      <c r="B51" s="26">
        <v>5352</v>
      </c>
      <c r="C51" s="26">
        <v>1050</v>
      </c>
      <c r="D51" s="26">
        <v>3101</v>
      </c>
      <c r="E51" s="26">
        <v>1201</v>
      </c>
      <c r="F51" s="18"/>
      <c r="G51" s="12" t="s">
        <v>10</v>
      </c>
      <c r="H51" s="19" t="s">
        <v>115</v>
      </c>
      <c r="I51" s="26">
        <v>315</v>
      </c>
      <c r="J51" s="26">
        <v>41</v>
      </c>
      <c r="K51" s="26">
        <v>148</v>
      </c>
      <c r="L51" s="26">
        <v>126</v>
      </c>
      <c r="M51" s="20">
        <v>0.13015873015873017</v>
      </c>
      <c r="N51" s="20">
        <v>0.46984126984126984</v>
      </c>
      <c r="O51" s="20">
        <v>0.4</v>
      </c>
      <c r="Q51" s="65" t="s">
        <v>69</v>
      </c>
      <c r="R51" s="64" t="s">
        <v>96</v>
      </c>
      <c r="S51" s="49">
        <v>31</v>
      </c>
      <c r="T51" s="49">
        <v>0</v>
      </c>
      <c r="U51" s="49">
        <v>4</v>
      </c>
      <c r="V51" s="49">
        <v>27</v>
      </c>
      <c r="W51" s="24">
        <v>0</v>
      </c>
      <c r="X51" s="24">
        <v>0.12903225806451613</v>
      </c>
      <c r="Y51" s="24">
        <v>0.87096774193548387</v>
      </c>
    </row>
    <row r="52" spans="1:25" x14ac:dyDescent="0.15">
      <c r="A52" s="16" t="s">
        <v>105</v>
      </c>
      <c r="B52" s="26">
        <v>777</v>
      </c>
      <c r="C52" s="26">
        <v>94</v>
      </c>
      <c r="D52" s="26">
        <v>397</v>
      </c>
      <c r="E52" s="26">
        <v>286</v>
      </c>
      <c r="F52" s="18"/>
      <c r="G52" s="12" t="s">
        <v>10</v>
      </c>
      <c r="H52" s="19" t="s">
        <v>117</v>
      </c>
      <c r="I52" s="26">
        <v>123</v>
      </c>
      <c r="J52" s="26">
        <v>1</v>
      </c>
      <c r="K52" s="26">
        <v>63</v>
      </c>
      <c r="L52" s="26">
        <v>59</v>
      </c>
      <c r="M52" s="20">
        <v>8.130081300813009E-3</v>
      </c>
      <c r="N52" s="20">
        <v>0.51219512195121952</v>
      </c>
      <c r="O52" s="20">
        <v>0.47967479674796748</v>
      </c>
      <c r="Q52" s="65" t="s">
        <v>69</v>
      </c>
      <c r="R52" s="64" t="s">
        <v>98</v>
      </c>
      <c r="S52" s="49">
        <v>57</v>
      </c>
      <c r="T52" s="49">
        <v>6</v>
      </c>
      <c r="U52" s="49">
        <v>18</v>
      </c>
      <c r="V52" s="49">
        <v>33</v>
      </c>
      <c r="W52" s="24">
        <v>0.10526315789473684</v>
      </c>
      <c r="X52" s="24">
        <v>0.31578947368421051</v>
      </c>
      <c r="Y52" s="24">
        <v>0.57894736842105265</v>
      </c>
    </row>
    <row r="53" spans="1:25" x14ac:dyDescent="0.15">
      <c r="A53" s="16" t="s">
        <v>108</v>
      </c>
      <c r="B53" s="26">
        <v>352</v>
      </c>
      <c r="C53" s="26">
        <v>18</v>
      </c>
      <c r="D53" s="26">
        <v>161</v>
      </c>
      <c r="E53" s="26">
        <v>173</v>
      </c>
      <c r="F53" s="18"/>
      <c r="G53" s="12" t="s">
        <v>10</v>
      </c>
      <c r="H53" s="19" t="s">
        <v>120</v>
      </c>
      <c r="I53" s="26">
        <v>252</v>
      </c>
      <c r="J53" s="26">
        <v>18</v>
      </c>
      <c r="K53" s="26">
        <v>116</v>
      </c>
      <c r="L53" s="26">
        <v>118</v>
      </c>
      <c r="M53" s="20">
        <v>7.1428571428571425E-2</v>
      </c>
      <c r="N53" s="20">
        <v>0.46031746031746029</v>
      </c>
      <c r="O53" s="20">
        <v>0.46825396825396826</v>
      </c>
      <c r="Q53" s="65" t="s">
        <v>69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246</v>
      </c>
      <c r="C54" s="26">
        <v>19</v>
      </c>
      <c r="D54" s="26">
        <v>111</v>
      </c>
      <c r="E54" s="26">
        <v>116</v>
      </c>
      <c r="F54" s="18"/>
      <c r="G54" s="12" t="s">
        <v>10</v>
      </c>
      <c r="H54" s="19" t="s">
        <v>122</v>
      </c>
      <c r="I54" s="26">
        <v>699</v>
      </c>
      <c r="J54" s="26">
        <v>34</v>
      </c>
      <c r="K54" s="26">
        <v>265</v>
      </c>
      <c r="L54" s="26">
        <v>400</v>
      </c>
      <c r="M54" s="20">
        <v>4.8640915593705293E-2</v>
      </c>
      <c r="N54" s="20">
        <v>0.37911301859799712</v>
      </c>
      <c r="O54" s="20">
        <v>0.57224606580829762</v>
      </c>
      <c r="Q54" s="65" t="s">
        <v>101</v>
      </c>
      <c r="R54" s="64" t="s">
        <v>101</v>
      </c>
      <c r="S54" s="70">
        <v>1000</v>
      </c>
      <c r="T54" s="70">
        <v>83</v>
      </c>
      <c r="U54" s="70">
        <v>441</v>
      </c>
      <c r="V54" s="70">
        <v>476</v>
      </c>
      <c r="W54" s="71">
        <v>8.3000000000000004E-2</v>
      </c>
      <c r="X54" s="71">
        <v>0.441</v>
      </c>
      <c r="Y54" s="71">
        <v>0.47599999999999998</v>
      </c>
    </row>
    <row r="55" spans="1:25" x14ac:dyDescent="0.15">
      <c r="A55" s="16" t="s">
        <v>113</v>
      </c>
      <c r="B55" s="26">
        <v>302</v>
      </c>
      <c r="C55" s="26">
        <v>23</v>
      </c>
      <c r="D55" s="26">
        <v>138</v>
      </c>
      <c r="E55" s="26">
        <v>141</v>
      </c>
      <c r="F55" s="18"/>
      <c r="G55" s="12" t="s">
        <v>10</v>
      </c>
      <c r="H55" s="19" t="s">
        <v>124</v>
      </c>
      <c r="I55" s="26">
        <v>203</v>
      </c>
      <c r="J55" s="26">
        <v>16</v>
      </c>
      <c r="K55" s="26">
        <v>80</v>
      </c>
      <c r="L55" s="26">
        <v>107</v>
      </c>
      <c r="M55" s="20">
        <v>7.8817733990147784E-2</v>
      </c>
      <c r="N55" s="20">
        <v>0.39408866995073893</v>
      </c>
      <c r="O55" s="20">
        <v>0.52709359605911332</v>
      </c>
      <c r="Q55" s="72" t="s">
        <v>103</v>
      </c>
      <c r="R55" s="73" t="s">
        <v>104</v>
      </c>
      <c r="S55" s="49">
        <v>37</v>
      </c>
      <c r="T55" s="49">
        <v>0</v>
      </c>
      <c r="U55" s="49">
        <v>9</v>
      </c>
      <c r="V55" s="49">
        <v>28</v>
      </c>
      <c r="W55" s="24">
        <v>0</v>
      </c>
      <c r="X55" s="24">
        <v>0.24324324324324326</v>
      </c>
      <c r="Y55" s="24">
        <v>0.7567567567567568</v>
      </c>
    </row>
    <row r="56" spans="1:25" x14ac:dyDescent="0.15">
      <c r="A56" s="16" t="s">
        <v>115</v>
      </c>
      <c r="B56" s="26">
        <v>315</v>
      </c>
      <c r="C56" s="26">
        <v>41</v>
      </c>
      <c r="D56" s="26">
        <v>148</v>
      </c>
      <c r="E56" s="26">
        <v>126</v>
      </c>
      <c r="F56" s="18"/>
      <c r="G56" s="12" t="s">
        <v>10</v>
      </c>
      <c r="H56" s="19" t="s">
        <v>126</v>
      </c>
      <c r="I56" s="26">
        <v>267</v>
      </c>
      <c r="J56" s="26">
        <v>17</v>
      </c>
      <c r="K56" s="26">
        <v>122</v>
      </c>
      <c r="L56" s="26">
        <v>128</v>
      </c>
      <c r="M56" s="20">
        <v>6.3670411985018729E-2</v>
      </c>
      <c r="N56" s="20">
        <v>0.45692883895131087</v>
      </c>
      <c r="O56" s="20">
        <v>0.47940074906367042</v>
      </c>
      <c r="Q56" s="72" t="s">
        <v>103</v>
      </c>
      <c r="R56" s="73" t="s">
        <v>106</v>
      </c>
      <c r="S56" s="49">
        <v>42</v>
      </c>
      <c r="T56" s="49">
        <v>2</v>
      </c>
      <c r="U56" s="49">
        <v>18</v>
      </c>
      <c r="V56" s="49">
        <v>22</v>
      </c>
      <c r="W56" s="24">
        <v>4.7619047619047616E-2</v>
      </c>
      <c r="X56" s="24">
        <v>0.42857142857142855</v>
      </c>
      <c r="Y56" s="24">
        <v>0.52380952380952384</v>
      </c>
    </row>
    <row r="57" spans="1:25" x14ac:dyDescent="0.15">
      <c r="A57" s="16" t="s">
        <v>117</v>
      </c>
      <c r="B57" s="26">
        <v>123</v>
      </c>
      <c r="C57" s="26">
        <v>1</v>
      </c>
      <c r="D57" s="26">
        <v>63</v>
      </c>
      <c r="E57" s="26">
        <v>59</v>
      </c>
      <c r="F57" s="18"/>
      <c r="G57" s="12" t="s">
        <v>10</v>
      </c>
      <c r="H57" s="19" t="s">
        <v>128</v>
      </c>
      <c r="I57" s="26">
        <v>223</v>
      </c>
      <c r="J57" s="26">
        <v>6</v>
      </c>
      <c r="K57" s="26">
        <v>79</v>
      </c>
      <c r="L57" s="26">
        <v>138</v>
      </c>
      <c r="M57" s="20">
        <v>2.6905829596412557E-2</v>
      </c>
      <c r="N57" s="20">
        <v>0.35426008968609868</v>
      </c>
      <c r="O57" s="20">
        <v>0.6188340807174888</v>
      </c>
      <c r="Q57" s="72" t="s">
        <v>103</v>
      </c>
      <c r="R57" s="73" t="s">
        <v>109</v>
      </c>
      <c r="S57" s="49">
        <v>146</v>
      </c>
      <c r="T57" s="49">
        <v>13</v>
      </c>
      <c r="U57" s="49">
        <v>61</v>
      </c>
      <c r="V57" s="49">
        <v>72</v>
      </c>
      <c r="W57" s="24">
        <v>8.9041095890410954E-2</v>
      </c>
      <c r="X57" s="24">
        <v>0.4178082191780822</v>
      </c>
      <c r="Y57" s="24">
        <v>0.49315068493150682</v>
      </c>
    </row>
    <row r="58" spans="1:25" x14ac:dyDescent="0.15">
      <c r="A58" s="16" t="s">
        <v>120</v>
      </c>
      <c r="B58" s="26">
        <v>252</v>
      </c>
      <c r="C58" s="26">
        <v>18</v>
      </c>
      <c r="D58" s="26">
        <v>116</v>
      </c>
      <c r="E58" s="26">
        <v>118</v>
      </c>
      <c r="F58" s="18"/>
      <c r="G58" s="12" t="s">
        <v>10</v>
      </c>
      <c r="H58" s="19" t="s">
        <v>130</v>
      </c>
      <c r="I58" s="26">
        <v>828</v>
      </c>
      <c r="J58" s="26">
        <v>132</v>
      </c>
      <c r="K58" s="26">
        <v>418</v>
      </c>
      <c r="L58" s="26">
        <v>278</v>
      </c>
      <c r="M58" s="20">
        <v>0.15942028985507245</v>
      </c>
      <c r="N58" s="20">
        <v>0.50483091787439616</v>
      </c>
      <c r="O58" s="20">
        <v>0.33574879227053139</v>
      </c>
      <c r="Q58" s="72" t="s">
        <v>103</v>
      </c>
      <c r="R58" s="73" t="s">
        <v>112</v>
      </c>
      <c r="S58" s="49">
        <v>128</v>
      </c>
      <c r="T58" s="49">
        <v>7</v>
      </c>
      <c r="U58" s="49">
        <v>47</v>
      </c>
      <c r="V58" s="49">
        <v>74</v>
      </c>
      <c r="W58" s="24">
        <v>5.46875E-2</v>
      </c>
      <c r="X58" s="24">
        <v>0.3671875</v>
      </c>
      <c r="Y58" s="24">
        <v>0.578125</v>
      </c>
    </row>
    <row r="59" spans="1:25" x14ac:dyDescent="0.15">
      <c r="A59" s="16" t="s">
        <v>122</v>
      </c>
      <c r="B59" s="26">
        <v>699</v>
      </c>
      <c r="C59" s="26">
        <v>34</v>
      </c>
      <c r="D59" s="26">
        <v>265</v>
      </c>
      <c r="E59" s="26">
        <v>400</v>
      </c>
      <c r="F59" s="18"/>
      <c r="G59" s="12" t="s">
        <v>10</v>
      </c>
      <c r="H59" s="19" t="s">
        <v>132</v>
      </c>
      <c r="I59" s="26">
        <v>1753</v>
      </c>
      <c r="J59" s="26">
        <v>296</v>
      </c>
      <c r="K59" s="26">
        <v>960</v>
      </c>
      <c r="L59" s="26">
        <v>497</v>
      </c>
      <c r="M59" s="20">
        <v>0.1688533941814033</v>
      </c>
      <c r="N59" s="20">
        <v>0.54763262977752425</v>
      </c>
      <c r="O59" s="20">
        <v>0.28351397604107242</v>
      </c>
      <c r="Q59" s="72" t="s">
        <v>103</v>
      </c>
      <c r="R59" s="73" t="s">
        <v>114</v>
      </c>
      <c r="S59" s="49">
        <v>39</v>
      </c>
      <c r="T59" s="49">
        <v>2</v>
      </c>
      <c r="U59" s="49">
        <v>8</v>
      </c>
      <c r="V59" s="49">
        <v>29</v>
      </c>
      <c r="W59" s="24">
        <v>5.128205128205128E-2</v>
      </c>
      <c r="X59" s="24">
        <v>0.20512820512820512</v>
      </c>
      <c r="Y59" s="24">
        <v>0.74358974358974361</v>
      </c>
    </row>
    <row r="60" spans="1:25" x14ac:dyDescent="0.15">
      <c r="A60" s="16" t="s">
        <v>124</v>
      </c>
      <c r="B60" s="26">
        <v>203</v>
      </c>
      <c r="C60" s="26">
        <v>16</v>
      </c>
      <c r="D60" s="26">
        <v>80</v>
      </c>
      <c r="E60" s="26">
        <v>107</v>
      </c>
      <c r="F60" s="18"/>
      <c r="G60" s="12" t="s">
        <v>10</v>
      </c>
      <c r="H60" s="19" t="s">
        <v>134</v>
      </c>
      <c r="I60" s="26">
        <v>1138</v>
      </c>
      <c r="J60" s="26">
        <v>173</v>
      </c>
      <c r="K60" s="26">
        <v>576</v>
      </c>
      <c r="L60" s="26">
        <v>389</v>
      </c>
      <c r="M60" s="20">
        <v>0.15202108963093147</v>
      </c>
      <c r="N60" s="20">
        <v>0.5061511423550088</v>
      </c>
      <c r="O60" s="20">
        <v>0.34182776801405973</v>
      </c>
      <c r="Q60" s="72" t="s">
        <v>116</v>
      </c>
      <c r="R60" s="73" t="s">
        <v>116</v>
      </c>
      <c r="S60" s="74">
        <v>392</v>
      </c>
      <c r="T60" s="74">
        <v>24</v>
      </c>
      <c r="U60" s="74">
        <v>143</v>
      </c>
      <c r="V60" s="74">
        <v>225</v>
      </c>
      <c r="W60" s="75">
        <v>6.1224489795918366E-2</v>
      </c>
      <c r="X60" s="75">
        <v>0.36479591836734693</v>
      </c>
      <c r="Y60" s="75">
        <v>0.57397959183673475</v>
      </c>
    </row>
    <row r="61" spans="1:25" x14ac:dyDescent="0.15">
      <c r="A61" s="16" t="s">
        <v>126</v>
      </c>
      <c r="B61" s="26">
        <v>267</v>
      </c>
      <c r="C61" s="26">
        <v>17</v>
      </c>
      <c r="D61" s="26">
        <v>122</v>
      </c>
      <c r="E61" s="26">
        <v>128</v>
      </c>
      <c r="F61" s="27"/>
      <c r="G61" s="12" t="s">
        <v>10</v>
      </c>
      <c r="H61" s="19" t="s">
        <v>136</v>
      </c>
      <c r="I61" s="26">
        <v>660</v>
      </c>
      <c r="J61" s="26">
        <v>43</v>
      </c>
      <c r="K61" s="26">
        <v>218</v>
      </c>
      <c r="L61" s="26">
        <v>399</v>
      </c>
      <c r="M61" s="20">
        <v>6.5151515151515155E-2</v>
      </c>
      <c r="N61" s="20">
        <v>0.33030303030303032</v>
      </c>
      <c r="O61" s="20">
        <v>0.6045454545454545</v>
      </c>
      <c r="Q61" s="76" t="s">
        <v>118</v>
      </c>
      <c r="R61" s="77" t="s">
        <v>119</v>
      </c>
      <c r="S61" s="49">
        <v>53</v>
      </c>
      <c r="T61" s="49">
        <v>1</v>
      </c>
      <c r="U61" s="49">
        <v>20</v>
      </c>
      <c r="V61" s="49">
        <v>32</v>
      </c>
      <c r="W61" s="24">
        <v>1.8867924528301886E-2</v>
      </c>
      <c r="X61" s="24">
        <v>0.37735849056603776</v>
      </c>
      <c r="Y61" s="24">
        <v>0.60377358490566035</v>
      </c>
    </row>
    <row r="62" spans="1:25" x14ac:dyDescent="0.15">
      <c r="A62" s="16" t="s">
        <v>128</v>
      </c>
      <c r="B62" s="26">
        <v>223</v>
      </c>
      <c r="C62" s="26">
        <v>6</v>
      </c>
      <c r="D62" s="26">
        <v>79</v>
      </c>
      <c r="E62" s="26">
        <v>138</v>
      </c>
      <c r="F62" s="18"/>
      <c r="G62" s="12" t="s">
        <v>10</v>
      </c>
      <c r="H62" s="19" t="s">
        <v>138</v>
      </c>
      <c r="I62" s="26">
        <v>369</v>
      </c>
      <c r="J62" s="26">
        <v>16</v>
      </c>
      <c r="K62" s="26">
        <v>124</v>
      </c>
      <c r="L62" s="26">
        <v>229</v>
      </c>
      <c r="M62" s="20">
        <v>4.3360433604336043E-2</v>
      </c>
      <c r="N62" s="20">
        <v>0.33604336043360433</v>
      </c>
      <c r="O62" s="20">
        <v>0.62059620596205967</v>
      </c>
      <c r="Q62" s="76" t="s">
        <v>118</v>
      </c>
      <c r="R62" s="77" t="s">
        <v>121</v>
      </c>
      <c r="S62" s="49">
        <v>231</v>
      </c>
      <c r="T62" s="49">
        <v>25</v>
      </c>
      <c r="U62" s="49">
        <v>118</v>
      </c>
      <c r="V62" s="49">
        <v>88</v>
      </c>
      <c r="W62" s="24">
        <v>0.10822510822510822</v>
      </c>
      <c r="X62" s="24">
        <v>0.51082251082251084</v>
      </c>
      <c r="Y62" s="24">
        <v>0.38095238095238093</v>
      </c>
    </row>
    <row r="63" spans="1:25" x14ac:dyDescent="0.15">
      <c r="A63" s="16" t="s">
        <v>130</v>
      </c>
      <c r="B63" s="26">
        <v>828</v>
      </c>
      <c r="C63" s="26">
        <v>132</v>
      </c>
      <c r="D63" s="26">
        <v>418</v>
      </c>
      <c r="E63" s="26">
        <v>278</v>
      </c>
      <c r="F63" s="18"/>
      <c r="G63" s="12" t="s">
        <v>10</v>
      </c>
      <c r="H63" s="19" t="s">
        <v>140</v>
      </c>
      <c r="I63" s="26">
        <v>355</v>
      </c>
      <c r="J63" s="26">
        <v>29</v>
      </c>
      <c r="K63" s="26">
        <v>113</v>
      </c>
      <c r="L63" s="26">
        <v>213</v>
      </c>
      <c r="M63" s="20">
        <v>8.1690140845070425E-2</v>
      </c>
      <c r="N63" s="20">
        <v>0.3183098591549296</v>
      </c>
      <c r="O63" s="20">
        <v>0.6</v>
      </c>
      <c r="Q63" s="76" t="s">
        <v>118</v>
      </c>
      <c r="R63" s="77" t="s">
        <v>123</v>
      </c>
      <c r="S63" s="49">
        <v>48</v>
      </c>
      <c r="T63" s="49">
        <v>5</v>
      </c>
      <c r="U63" s="49">
        <v>18</v>
      </c>
      <c r="V63" s="49">
        <v>25</v>
      </c>
      <c r="W63" s="24">
        <v>0.10416666666666667</v>
      </c>
      <c r="X63" s="24">
        <v>0.375</v>
      </c>
      <c r="Y63" s="24">
        <v>0.52083333333333337</v>
      </c>
    </row>
    <row r="64" spans="1:25" x14ac:dyDescent="0.15">
      <c r="A64" s="16" t="s">
        <v>132</v>
      </c>
      <c r="B64" s="26">
        <v>1753</v>
      </c>
      <c r="C64" s="26">
        <v>296</v>
      </c>
      <c r="D64" s="26">
        <v>960</v>
      </c>
      <c r="E64" s="26">
        <v>497</v>
      </c>
      <c r="F64" s="18"/>
      <c r="G64" s="12" t="s">
        <v>10</v>
      </c>
      <c r="H64" s="19" t="s">
        <v>141</v>
      </c>
      <c r="I64" s="26">
        <v>167</v>
      </c>
      <c r="J64" s="26">
        <v>16</v>
      </c>
      <c r="K64" s="26">
        <v>78</v>
      </c>
      <c r="L64" s="26">
        <v>73</v>
      </c>
      <c r="M64" s="20">
        <v>9.580838323353294E-2</v>
      </c>
      <c r="N64" s="20">
        <v>0.46706586826347307</v>
      </c>
      <c r="O64" s="20">
        <v>0.43712574850299402</v>
      </c>
      <c r="Q64" s="76" t="s">
        <v>118</v>
      </c>
      <c r="R64" s="77" t="s">
        <v>125</v>
      </c>
      <c r="S64" s="49">
        <v>20</v>
      </c>
      <c r="T64" s="49">
        <v>1</v>
      </c>
      <c r="U64" s="49">
        <v>17</v>
      </c>
      <c r="V64" s="49">
        <v>2</v>
      </c>
      <c r="W64" s="24">
        <v>0.05</v>
      </c>
      <c r="X64" s="24">
        <v>0.85</v>
      </c>
      <c r="Y64" s="24">
        <v>0.1</v>
      </c>
    </row>
    <row r="65" spans="1:25" x14ac:dyDescent="0.15">
      <c r="A65" s="16" t="s">
        <v>134</v>
      </c>
      <c r="B65" s="26">
        <v>1138</v>
      </c>
      <c r="C65" s="26">
        <v>173</v>
      </c>
      <c r="D65" s="26">
        <v>576</v>
      </c>
      <c r="E65" s="26">
        <v>389</v>
      </c>
      <c r="F65" s="18"/>
      <c r="G65" s="12" t="s">
        <v>10</v>
      </c>
      <c r="H65" s="19" t="s">
        <v>144</v>
      </c>
      <c r="I65" s="26">
        <v>36</v>
      </c>
      <c r="J65" s="26">
        <v>0</v>
      </c>
      <c r="K65" s="26">
        <v>16</v>
      </c>
      <c r="L65" s="26">
        <v>20</v>
      </c>
      <c r="M65" s="20">
        <v>0</v>
      </c>
      <c r="N65" s="20">
        <v>0.44444444444444442</v>
      </c>
      <c r="O65" s="20">
        <v>0.55555555555555558</v>
      </c>
      <c r="Q65" s="76" t="s">
        <v>118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660</v>
      </c>
      <c r="C66" s="26">
        <v>43</v>
      </c>
      <c r="D66" s="26">
        <v>218</v>
      </c>
      <c r="E66" s="26">
        <v>399</v>
      </c>
      <c r="F66" s="18"/>
      <c r="G66" s="12" t="s">
        <v>10</v>
      </c>
      <c r="H66" s="19" t="s">
        <v>146</v>
      </c>
      <c r="I66" s="26">
        <v>83</v>
      </c>
      <c r="J66" s="26">
        <v>2</v>
      </c>
      <c r="K66" s="26">
        <v>33</v>
      </c>
      <c r="L66" s="26">
        <v>48</v>
      </c>
      <c r="M66" s="20">
        <v>2.4096385542168676E-2</v>
      </c>
      <c r="N66" s="20">
        <v>0.39759036144578314</v>
      </c>
      <c r="O66" s="20">
        <v>0.57831325301204817</v>
      </c>
      <c r="Q66" s="76" t="s">
        <v>118</v>
      </c>
      <c r="R66" s="77" t="s">
        <v>129</v>
      </c>
      <c r="S66" s="49">
        <v>46</v>
      </c>
      <c r="T66" s="49">
        <v>4</v>
      </c>
      <c r="U66" s="49">
        <v>20</v>
      </c>
      <c r="V66" s="49">
        <v>22</v>
      </c>
      <c r="W66" s="24">
        <v>8.6956521739130432E-2</v>
      </c>
      <c r="X66" s="24">
        <v>0.43478260869565216</v>
      </c>
      <c r="Y66" s="24">
        <v>0.47826086956521741</v>
      </c>
    </row>
    <row r="67" spans="1:25" x14ac:dyDescent="0.15">
      <c r="A67" s="16" t="s">
        <v>138</v>
      </c>
      <c r="B67" s="26">
        <v>369</v>
      </c>
      <c r="C67" s="26">
        <v>16</v>
      </c>
      <c r="D67" s="26">
        <v>124</v>
      </c>
      <c r="E67" s="26">
        <v>229</v>
      </c>
      <c r="F67" s="18"/>
      <c r="G67" s="12" t="s">
        <v>10</v>
      </c>
      <c r="H67" s="82" t="s">
        <v>39</v>
      </c>
      <c r="I67" s="83">
        <v>199</v>
      </c>
      <c r="J67" s="83">
        <v>8</v>
      </c>
      <c r="K67" s="83">
        <v>81</v>
      </c>
      <c r="L67" s="83">
        <v>110</v>
      </c>
      <c r="M67" s="84">
        <v>4.0201005025125629E-2</v>
      </c>
      <c r="N67" s="84">
        <v>0.40703517587939697</v>
      </c>
      <c r="O67" s="84">
        <v>0.55276381909547734</v>
      </c>
      <c r="Q67" s="76" t="s">
        <v>118</v>
      </c>
      <c r="R67" s="77" t="s">
        <v>131</v>
      </c>
      <c r="S67" s="49">
        <v>30</v>
      </c>
      <c r="T67" s="49">
        <v>4</v>
      </c>
      <c r="U67" s="49">
        <v>7</v>
      </c>
      <c r="V67" s="49">
        <v>19</v>
      </c>
      <c r="W67" s="24">
        <v>0.13333333333333333</v>
      </c>
      <c r="X67" s="24">
        <v>0.23333333333333334</v>
      </c>
      <c r="Y67" s="24">
        <v>0.6333333333333333</v>
      </c>
    </row>
    <row r="68" spans="1:25" x14ac:dyDescent="0.15">
      <c r="A68" s="16" t="s">
        <v>140</v>
      </c>
      <c r="B68" s="26">
        <v>355</v>
      </c>
      <c r="C68" s="26">
        <v>29</v>
      </c>
      <c r="D68" s="26">
        <v>113</v>
      </c>
      <c r="E68" s="26">
        <v>213</v>
      </c>
      <c r="F68" s="18"/>
      <c r="G68" s="12" t="s">
        <v>10</v>
      </c>
      <c r="H68" s="19" t="s">
        <v>149</v>
      </c>
      <c r="I68" s="26">
        <v>534</v>
      </c>
      <c r="J68" s="26">
        <v>69</v>
      </c>
      <c r="K68" s="26">
        <v>303</v>
      </c>
      <c r="L68" s="26">
        <v>162</v>
      </c>
      <c r="M68" s="20">
        <v>0.12921348314606743</v>
      </c>
      <c r="N68" s="20">
        <v>0.56741573033707871</v>
      </c>
      <c r="O68" s="20">
        <v>0.30337078651685395</v>
      </c>
      <c r="Q68" s="76" t="s">
        <v>118</v>
      </c>
      <c r="R68" s="77" t="s">
        <v>133</v>
      </c>
      <c r="S68" s="49">
        <v>64</v>
      </c>
      <c r="T68" s="49">
        <v>5</v>
      </c>
      <c r="U68" s="49">
        <v>33</v>
      </c>
      <c r="V68" s="49">
        <v>26</v>
      </c>
      <c r="W68" s="24">
        <v>7.8125E-2</v>
      </c>
      <c r="X68" s="24">
        <v>0.515625</v>
      </c>
      <c r="Y68" s="24">
        <v>0.40625</v>
      </c>
    </row>
    <row r="69" spans="1:25" x14ac:dyDescent="0.15">
      <c r="A69" s="16" t="s">
        <v>141</v>
      </c>
      <c r="B69" s="26">
        <v>167</v>
      </c>
      <c r="C69" s="26">
        <v>16</v>
      </c>
      <c r="D69" s="26">
        <v>78</v>
      </c>
      <c r="E69" s="26">
        <v>73</v>
      </c>
      <c r="F69" s="27"/>
      <c r="G69" s="12" t="s">
        <v>10</v>
      </c>
      <c r="H69" s="19" t="s">
        <v>150</v>
      </c>
      <c r="I69" s="26">
        <v>345</v>
      </c>
      <c r="J69" s="26">
        <v>39</v>
      </c>
      <c r="K69" s="26">
        <v>187</v>
      </c>
      <c r="L69" s="26">
        <v>119</v>
      </c>
      <c r="M69" s="20">
        <v>0.11304347826086956</v>
      </c>
      <c r="N69" s="20">
        <v>0.54202898550724643</v>
      </c>
      <c r="O69" s="20">
        <v>0.34492753623188405</v>
      </c>
      <c r="Q69" s="76" t="s">
        <v>118</v>
      </c>
      <c r="R69" s="77" t="s">
        <v>135</v>
      </c>
      <c r="S69" s="49">
        <v>30</v>
      </c>
      <c r="T69" s="49">
        <v>0</v>
      </c>
      <c r="U69" s="49">
        <v>6</v>
      </c>
      <c r="V69" s="49">
        <v>24</v>
      </c>
      <c r="W69" s="24">
        <v>0</v>
      </c>
      <c r="X69" s="24">
        <v>0.2</v>
      </c>
      <c r="Y69" s="24">
        <v>0.8</v>
      </c>
    </row>
    <row r="70" spans="1:25" x14ac:dyDescent="0.15">
      <c r="A70" s="16" t="s">
        <v>144</v>
      </c>
      <c r="B70" s="26">
        <v>36</v>
      </c>
      <c r="C70" s="26">
        <v>0</v>
      </c>
      <c r="D70" s="26">
        <v>16</v>
      </c>
      <c r="E70" s="26">
        <v>20</v>
      </c>
      <c r="F70" s="18"/>
      <c r="G70" s="12" t="s">
        <v>10</v>
      </c>
      <c r="H70" s="19" t="s">
        <v>152</v>
      </c>
      <c r="I70" s="26">
        <v>609</v>
      </c>
      <c r="J70" s="26">
        <v>35</v>
      </c>
      <c r="K70" s="26">
        <v>418</v>
      </c>
      <c r="L70" s="26">
        <v>156</v>
      </c>
      <c r="M70" s="20">
        <v>5.7471264367816091E-2</v>
      </c>
      <c r="N70" s="20">
        <v>0.68637110016420366</v>
      </c>
      <c r="O70" s="20">
        <v>0.25615763546798032</v>
      </c>
      <c r="Q70" s="76" t="s">
        <v>118</v>
      </c>
      <c r="R70" s="77" t="s">
        <v>137</v>
      </c>
      <c r="S70" s="49">
        <v>45</v>
      </c>
      <c r="T70" s="49">
        <v>8</v>
      </c>
      <c r="U70" s="49">
        <v>15</v>
      </c>
      <c r="V70" s="49">
        <v>22</v>
      </c>
      <c r="W70" s="24">
        <v>0.17777777777777778</v>
      </c>
      <c r="X70" s="24">
        <v>0.33333333333333331</v>
      </c>
      <c r="Y70" s="24">
        <v>0.48888888888888887</v>
      </c>
    </row>
    <row r="71" spans="1:25" x14ac:dyDescent="0.15">
      <c r="A71" s="16" t="s">
        <v>146</v>
      </c>
      <c r="B71" s="26">
        <v>83</v>
      </c>
      <c r="C71" s="26">
        <v>2</v>
      </c>
      <c r="D71" s="26">
        <v>33</v>
      </c>
      <c r="E71" s="26">
        <v>48</v>
      </c>
      <c r="G71" s="12" t="s">
        <v>10</v>
      </c>
      <c r="H71" s="19" t="s">
        <v>154</v>
      </c>
      <c r="I71" s="26">
        <v>50</v>
      </c>
      <c r="J71" s="26">
        <v>7</v>
      </c>
      <c r="K71" s="26">
        <v>17</v>
      </c>
      <c r="L71" s="26">
        <v>26</v>
      </c>
      <c r="M71" s="20">
        <v>0.14000000000000001</v>
      </c>
      <c r="N71" s="20">
        <v>0.34</v>
      </c>
      <c r="O71" s="20">
        <v>0.52</v>
      </c>
      <c r="Q71" s="76" t="s">
        <v>118</v>
      </c>
      <c r="R71" s="77" t="s">
        <v>139</v>
      </c>
      <c r="S71" s="49">
        <v>68</v>
      </c>
      <c r="T71" s="49">
        <v>6</v>
      </c>
      <c r="U71" s="49">
        <v>24</v>
      </c>
      <c r="V71" s="49">
        <v>38</v>
      </c>
      <c r="W71" s="24">
        <v>8.8235294117647065E-2</v>
      </c>
      <c r="X71" s="24">
        <v>0.35294117647058826</v>
      </c>
      <c r="Y71" s="24">
        <v>0.55882352941176472</v>
      </c>
    </row>
    <row r="72" spans="1:25" x14ac:dyDescent="0.15">
      <c r="A72" s="16" t="s">
        <v>153</v>
      </c>
      <c r="B72" s="26">
        <v>87</v>
      </c>
      <c r="C72" s="26">
        <v>6</v>
      </c>
      <c r="D72" s="26">
        <v>45</v>
      </c>
      <c r="E72" s="26">
        <v>36</v>
      </c>
      <c r="F72" s="11"/>
      <c r="G72" s="12" t="s">
        <v>10</v>
      </c>
      <c r="H72" s="19" t="s">
        <v>156</v>
      </c>
      <c r="I72" s="26">
        <v>191</v>
      </c>
      <c r="J72" s="26">
        <v>13</v>
      </c>
      <c r="K72" s="26">
        <v>88</v>
      </c>
      <c r="L72" s="26">
        <v>90</v>
      </c>
      <c r="M72" s="20">
        <v>6.8062827225130892E-2</v>
      </c>
      <c r="N72" s="20">
        <v>0.4607329842931937</v>
      </c>
      <c r="O72" s="20">
        <v>0.47120418848167539</v>
      </c>
      <c r="Q72" s="76" t="s">
        <v>118</v>
      </c>
      <c r="R72" s="77" t="s">
        <v>118</v>
      </c>
      <c r="S72" s="78">
        <v>648</v>
      </c>
      <c r="T72" s="78">
        <v>59</v>
      </c>
      <c r="U72" s="78">
        <v>283</v>
      </c>
      <c r="V72" s="78">
        <v>306</v>
      </c>
      <c r="W72" s="79">
        <v>9.1049382716049385E-2</v>
      </c>
      <c r="X72" s="79">
        <v>0.43672839506172839</v>
      </c>
      <c r="Y72" s="79">
        <v>0.47222222222222221</v>
      </c>
    </row>
    <row r="73" spans="1:25" x14ac:dyDescent="0.15">
      <c r="A73" s="16" t="s">
        <v>155</v>
      </c>
      <c r="B73" s="26">
        <v>62</v>
      </c>
      <c r="C73" s="26">
        <v>0</v>
      </c>
      <c r="D73" s="26">
        <v>20</v>
      </c>
      <c r="E73" s="26">
        <v>42</v>
      </c>
      <c r="F73" s="18"/>
      <c r="G73" s="12" t="s">
        <v>10</v>
      </c>
      <c r="H73" s="19" t="s">
        <v>159</v>
      </c>
      <c r="I73" s="26">
        <v>189</v>
      </c>
      <c r="J73" s="26">
        <v>3</v>
      </c>
      <c r="K73" s="26">
        <v>70</v>
      </c>
      <c r="L73" s="26">
        <v>116</v>
      </c>
      <c r="M73" s="20">
        <v>1.5873015873015872E-2</v>
      </c>
      <c r="N73" s="20">
        <v>0.37037037037037035</v>
      </c>
      <c r="O73" s="20">
        <v>0.61375661375661372</v>
      </c>
      <c r="Q73" s="80" t="s">
        <v>142</v>
      </c>
      <c r="R73" s="81" t="s">
        <v>143</v>
      </c>
      <c r="S73" s="49">
        <v>33</v>
      </c>
      <c r="T73" s="49">
        <v>2</v>
      </c>
      <c r="U73" s="49">
        <v>13</v>
      </c>
      <c r="V73" s="49">
        <v>18</v>
      </c>
      <c r="W73" s="24">
        <v>6.0606060606060608E-2</v>
      </c>
      <c r="X73" s="24">
        <v>0.39393939393939392</v>
      </c>
      <c r="Y73" s="24">
        <v>0.54545454545454541</v>
      </c>
    </row>
    <row r="74" spans="1:25" x14ac:dyDescent="0.15">
      <c r="A74" s="16" t="s">
        <v>158</v>
      </c>
      <c r="B74" s="26">
        <v>50</v>
      </c>
      <c r="C74" s="26">
        <v>2</v>
      </c>
      <c r="D74" s="26">
        <v>16</v>
      </c>
      <c r="E74" s="26">
        <v>32</v>
      </c>
      <c r="F74" s="18"/>
      <c r="G74" s="12" t="s">
        <v>10</v>
      </c>
      <c r="H74" s="19" t="s">
        <v>160</v>
      </c>
      <c r="I74" s="26">
        <v>126</v>
      </c>
      <c r="J74" s="26">
        <v>11</v>
      </c>
      <c r="K74" s="26">
        <v>45</v>
      </c>
      <c r="L74" s="26">
        <v>70</v>
      </c>
      <c r="M74" s="20">
        <v>8.7301587301587297E-2</v>
      </c>
      <c r="N74" s="20">
        <v>0.35714285714285715</v>
      </c>
      <c r="O74" s="20">
        <v>0.55555555555555558</v>
      </c>
      <c r="Q74" s="80" t="s">
        <v>142</v>
      </c>
      <c r="R74" s="81" t="s">
        <v>145</v>
      </c>
      <c r="S74" s="49">
        <v>117</v>
      </c>
      <c r="T74" s="49">
        <v>16</v>
      </c>
      <c r="U74" s="49">
        <v>52</v>
      </c>
      <c r="V74" s="49">
        <v>49</v>
      </c>
      <c r="W74" s="24">
        <v>0.13675213675213677</v>
      </c>
      <c r="X74" s="24">
        <v>0.44444444444444442</v>
      </c>
      <c r="Y74" s="24">
        <v>0.41880341880341881</v>
      </c>
    </row>
    <row r="75" spans="1:25" x14ac:dyDescent="0.15">
      <c r="A75" s="16" t="s">
        <v>149</v>
      </c>
      <c r="B75" s="26">
        <v>534</v>
      </c>
      <c r="C75" s="26">
        <v>69</v>
      </c>
      <c r="D75" s="26">
        <v>303</v>
      </c>
      <c r="E75" s="26">
        <v>162</v>
      </c>
      <c r="F75" s="18"/>
      <c r="G75" s="12" t="s">
        <v>10</v>
      </c>
      <c r="H75" s="249" t="s">
        <v>344</v>
      </c>
      <c r="I75" s="250">
        <v>532</v>
      </c>
      <c r="J75" s="250">
        <v>49</v>
      </c>
      <c r="K75" s="250">
        <v>227</v>
      </c>
      <c r="L75" s="250">
        <v>256</v>
      </c>
      <c r="M75" s="251">
        <v>9.2105263157894732E-2</v>
      </c>
      <c r="N75" s="251">
        <v>0.42669172932330829</v>
      </c>
      <c r="O75" s="251">
        <v>0.48120300751879697</v>
      </c>
      <c r="Q75" s="80" t="s">
        <v>142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345</v>
      </c>
      <c r="C76" s="26">
        <v>39</v>
      </c>
      <c r="D76" s="26">
        <v>187</v>
      </c>
      <c r="E76" s="26">
        <v>119</v>
      </c>
      <c r="F76" s="18"/>
      <c r="G76" s="12" t="s">
        <v>10</v>
      </c>
      <c r="H76" s="55" t="s">
        <v>64</v>
      </c>
      <c r="I76" s="100">
        <v>507</v>
      </c>
      <c r="J76" s="100">
        <v>20</v>
      </c>
      <c r="K76" s="100">
        <v>183</v>
      </c>
      <c r="L76" s="100">
        <v>304</v>
      </c>
      <c r="M76" s="101">
        <v>3.9447731755424063E-2</v>
      </c>
      <c r="N76" s="101">
        <v>0.36094674556213019</v>
      </c>
      <c r="O76" s="101">
        <v>0.59960552268244571</v>
      </c>
      <c r="Q76" s="80" t="s">
        <v>142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609</v>
      </c>
      <c r="C77" s="26">
        <v>35</v>
      </c>
      <c r="D77" s="26">
        <v>418</v>
      </c>
      <c r="E77" s="26">
        <v>156</v>
      </c>
      <c r="F77" s="18"/>
      <c r="G77" s="12" t="s">
        <v>10</v>
      </c>
      <c r="H77" s="99" t="s">
        <v>173</v>
      </c>
      <c r="I77" s="26">
        <v>788</v>
      </c>
      <c r="J77" s="26">
        <v>67</v>
      </c>
      <c r="K77" s="26">
        <v>345</v>
      </c>
      <c r="L77" s="26">
        <v>376</v>
      </c>
      <c r="M77" s="20">
        <v>8.5025380710659904E-2</v>
      </c>
      <c r="N77" s="20">
        <v>0.43781725888324874</v>
      </c>
      <c r="O77" s="20">
        <v>0.47715736040609136</v>
      </c>
      <c r="Q77" s="80" t="s">
        <v>142</v>
      </c>
      <c r="R77" s="81" t="s">
        <v>51</v>
      </c>
      <c r="S77" s="49">
        <v>147</v>
      </c>
      <c r="T77" s="49">
        <v>15</v>
      </c>
      <c r="U77" s="49">
        <v>69</v>
      </c>
      <c r="V77" s="49">
        <v>63</v>
      </c>
      <c r="W77" s="24">
        <v>0.10204081632653061</v>
      </c>
      <c r="X77" s="24">
        <v>0.46938775510204084</v>
      </c>
      <c r="Y77" s="24">
        <v>0.42857142857142855</v>
      </c>
    </row>
    <row r="78" spans="1:25" x14ac:dyDescent="0.15">
      <c r="A78" s="16" t="s">
        <v>154</v>
      </c>
      <c r="B78" s="26">
        <v>50</v>
      </c>
      <c r="C78" s="26">
        <v>7</v>
      </c>
      <c r="D78" s="26">
        <v>17</v>
      </c>
      <c r="E78" s="26">
        <v>26</v>
      </c>
      <c r="F78" s="18"/>
      <c r="G78" s="12" t="s">
        <v>10</v>
      </c>
      <c r="H78" s="99" t="s">
        <v>175</v>
      </c>
      <c r="I78" s="26">
        <v>374</v>
      </c>
      <c r="J78" s="26">
        <v>0</v>
      </c>
      <c r="K78" s="26">
        <v>374</v>
      </c>
      <c r="L78" s="26">
        <v>0</v>
      </c>
      <c r="M78" s="20">
        <v>0</v>
      </c>
      <c r="N78" s="20">
        <v>1</v>
      </c>
      <c r="O78" s="20">
        <v>0</v>
      </c>
      <c r="Q78" s="80" t="s">
        <v>142</v>
      </c>
      <c r="R78" s="81" t="s">
        <v>151</v>
      </c>
      <c r="S78" s="49">
        <v>32</v>
      </c>
      <c r="T78" s="49">
        <v>0</v>
      </c>
      <c r="U78" s="49">
        <v>10</v>
      </c>
      <c r="V78" s="49">
        <v>22</v>
      </c>
      <c r="W78" s="24">
        <v>0</v>
      </c>
      <c r="X78" s="24">
        <v>0.3125</v>
      </c>
      <c r="Y78" s="24">
        <v>0.6875</v>
      </c>
    </row>
    <row r="79" spans="1:25" x14ac:dyDescent="0.15">
      <c r="A79" s="16" t="s">
        <v>156</v>
      </c>
      <c r="B79" s="26">
        <v>191</v>
      </c>
      <c r="C79" s="26">
        <v>13</v>
      </c>
      <c r="D79" s="26">
        <v>88</v>
      </c>
      <c r="E79" s="26">
        <v>90</v>
      </c>
      <c r="F79" s="27"/>
      <c r="G79" s="105" t="s">
        <v>67</v>
      </c>
      <c r="H79" s="64" t="s">
        <v>101</v>
      </c>
      <c r="I79" s="106">
        <v>1000</v>
      </c>
      <c r="J79" s="106">
        <v>83</v>
      </c>
      <c r="K79" s="106">
        <v>441</v>
      </c>
      <c r="L79" s="106">
        <v>476</v>
      </c>
      <c r="M79" s="107">
        <v>8.3000000000000004E-2</v>
      </c>
      <c r="N79" s="107">
        <v>0.441</v>
      </c>
      <c r="O79" s="107">
        <v>0.47599999999999998</v>
      </c>
      <c r="Q79" s="80" t="s">
        <v>142</v>
      </c>
      <c r="R79" s="81" t="s">
        <v>62</v>
      </c>
      <c r="S79" s="49">
        <v>59</v>
      </c>
      <c r="T79" s="49">
        <v>1</v>
      </c>
      <c r="U79" s="49">
        <v>21</v>
      </c>
      <c r="V79" s="49">
        <v>37</v>
      </c>
      <c r="W79" s="24">
        <v>1.6949152542372881E-2</v>
      </c>
      <c r="X79" s="24">
        <v>0.3559322033898305</v>
      </c>
      <c r="Y79" s="24">
        <v>0.6271186440677966</v>
      </c>
    </row>
    <row r="80" spans="1:25" x14ac:dyDescent="0.15">
      <c r="A80" s="16" t="s">
        <v>159</v>
      </c>
      <c r="B80" s="26">
        <v>189</v>
      </c>
      <c r="C80" s="26">
        <v>3</v>
      </c>
      <c r="D80" s="26">
        <v>70</v>
      </c>
      <c r="E80" s="26">
        <v>116</v>
      </c>
      <c r="F80" s="18"/>
      <c r="G80" s="105" t="s">
        <v>67</v>
      </c>
      <c r="H80" s="73" t="s">
        <v>116</v>
      </c>
      <c r="I80" s="110">
        <v>392</v>
      </c>
      <c r="J80" s="110">
        <v>24</v>
      </c>
      <c r="K80" s="110">
        <v>143</v>
      </c>
      <c r="L80" s="110">
        <v>225</v>
      </c>
      <c r="M80" s="111">
        <v>6.1224489795918366E-2</v>
      </c>
      <c r="N80" s="111">
        <v>0.36479591836734693</v>
      </c>
      <c r="O80" s="111">
        <v>0.57397959183673475</v>
      </c>
      <c r="Q80" s="85" t="s">
        <v>142</v>
      </c>
      <c r="R80" s="86" t="s">
        <v>142</v>
      </c>
      <c r="S80" s="87">
        <v>404</v>
      </c>
      <c r="T80" s="87">
        <v>34</v>
      </c>
      <c r="U80" s="87">
        <v>170</v>
      </c>
      <c r="V80" s="87">
        <v>200</v>
      </c>
      <c r="W80" s="88">
        <v>8.4158415841584164E-2</v>
      </c>
      <c r="X80" s="88">
        <v>0.42079207920792078</v>
      </c>
      <c r="Y80" s="88">
        <v>0.49504950495049505</v>
      </c>
    </row>
    <row r="81" spans="1:25" x14ac:dyDescent="0.15">
      <c r="A81" s="16" t="s">
        <v>160</v>
      </c>
      <c r="B81" s="26">
        <v>126</v>
      </c>
      <c r="C81" s="26">
        <v>11</v>
      </c>
      <c r="D81" s="26">
        <v>45</v>
      </c>
      <c r="E81" s="26">
        <v>70</v>
      </c>
      <c r="F81" s="18"/>
      <c r="G81" s="105" t="s">
        <v>67</v>
      </c>
      <c r="H81" s="77" t="s">
        <v>118</v>
      </c>
      <c r="I81" s="112">
        <v>648</v>
      </c>
      <c r="J81" s="112">
        <v>59</v>
      </c>
      <c r="K81" s="112">
        <v>283</v>
      </c>
      <c r="L81" s="112">
        <v>306</v>
      </c>
      <c r="M81" s="113">
        <v>9.1049382716049385E-2</v>
      </c>
      <c r="N81" s="113">
        <v>0.43672839506172839</v>
      </c>
      <c r="O81" s="113">
        <v>0.47222222222222221</v>
      </c>
      <c r="Q81" s="89" t="s">
        <v>157</v>
      </c>
      <c r="R81" s="90" t="s">
        <v>157</v>
      </c>
      <c r="S81" s="91">
        <v>14</v>
      </c>
      <c r="T81" s="91">
        <v>0</v>
      </c>
      <c r="U81" s="91">
        <v>3</v>
      </c>
      <c r="V81" s="91">
        <v>11</v>
      </c>
      <c r="W81" s="92">
        <v>0</v>
      </c>
      <c r="X81" s="92">
        <v>0.21428571428571427</v>
      </c>
      <c r="Y81" s="92">
        <v>0.7857142857142857</v>
      </c>
    </row>
    <row r="82" spans="1:25" x14ac:dyDescent="0.15">
      <c r="A82" s="16" t="s">
        <v>163</v>
      </c>
      <c r="B82" s="26">
        <v>193</v>
      </c>
      <c r="C82" s="26">
        <v>21</v>
      </c>
      <c r="D82" s="26">
        <v>71</v>
      </c>
      <c r="E82" s="26">
        <v>101</v>
      </c>
      <c r="F82" s="18"/>
      <c r="G82" s="105" t="s">
        <v>67</v>
      </c>
      <c r="H82" s="81" t="s">
        <v>142</v>
      </c>
      <c r="I82" s="114">
        <v>404</v>
      </c>
      <c r="J82" s="114">
        <v>34</v>
      </c>
      <c r="K82" s="114">
        <v>170</v>
      </c>
      <c r="L82" s="114">
        <v>200</v>
      </c>
      <c r="M82" s="115">
        <v>8.4158415841584164E-2</v>
      </c>
      <c r="N82" s="115">
        <v>0.42079207920792078</v>
      </c>
      <c r="O82" s="115">
        <v>0.49504950495049505</v>
      </c>
    </row>
    <row r="83" spans="1:25" ht="14.25" thickBot="1" x14ac:dyDescent="0.2">
      <c r="A83" s="16" t="s">
        <v>166</v>
      </c>
      <c r="B83" s="26">
        <v>85</v>
      </c>
      <c r="C83" s="26">
        <v>13</v>
      </c>
      <c r="D83" s="26">
        <v>40</v>
      </c>
      <c r="E83" s="26">
        <v>32</v>
      </c>
      <c r="F83" s="18"/>
      <c r="G83" s="105" t="s">
        <v>67</v>
      </c>
      <c r="H83" s="90" t="s">
        <v>157</v>
      </c>
      <c r="I83" s="91">
        <v>14</v>
      </c>
      <c r="J83" s="91">
        <v>0</v>
      </c>
      <c r="K83" s="91">
        <v>3</v>
      </c>
      <c r="L83" s="91">
        <v>11</v>
      </c>
      <c r="M83" s="92">
        <v>0</v>
      </c>
      <c r="N83" s="92">
        <v>0.21428571428571427</v>
      </c>
      <c r="O83" s="92">
        <v>0.7857142857142857</v>
      </c>
      <c r="Q83" s="61" t="s">
        <v>161</v>
      </c>
      <c r="R83" s="62" t="s">
        <v>162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122</v>
      </c>
      <c r="C84" s="26">
        <v>4</v>
      </c>
      <c r="D84" s="26">
        <v>58</v>
      </c>
      <c r="E84" s="26">
        <v>60</v>
      </c>
      <c r="F84" s="18"/>
      <c r="G84" s="116" t="s">
        <v>161</v>
      </c>
      <c r="H84" s="117" t="s">
        <v>164</v>
      </c>
      <c r="I84" s="118">
        <v>284</v>
      </c>
      <c r="J84" s="118">
        <v>20</v>
      </c>
      <c r="K84" s="118">
        <v>133</v>
      </c>
      <c r="L84" s="118">
        <v>131</v>
      </c>
      <c r="M84" s="119">
        <v>7.0422535211267609E-2</v>
      </c>
      <c r="N84" s="119">
        <v>0.46830985915492956</v>
      </c>
      <c r="O84" s="119">
        <v>0.46126760563380281</v>
      </c>
      <c r="Q84" s="95" t="s">
        <v>164</v>
      </c>
      <c r="R84" s="96" t="s">
        <v>165</v>
      </c>
      <c r="S84" s="49">
        <v>53</v>
      </c>
      <c r="T84" s="49">
        <v>4</v>
      </c>
      <c r="U84" s="49">
        <v>17</v>
      </c>
      <c r="V84" s="49">
        <v>32</v>
      </c>
      <c r="W84" s="24">
        <v>7.5471698113207544E-2</v>
      </c>
      <c r="X84" s="24">
        <v>0.32075471698113206</v>
      </c>
      <c r="Y84" s="24">
        <v>0.60377358490566035</v>
      </c>
    </row>
    <row r="85" spans="1:25" x14ac:dyDescent="0.15">
      <c r="A85" s="16" t="s">
        <v>170</v>
      </c>
      <c r="B85" s="26">
        <v>132</v>
      </c>
      <c r="C85" s="26">
        <v>11</v>
      </c>
      <c r="D85" s="26">
        <v>58</v>
      </c>
      <c r="E85" s="26">
        <v>63</v>
      </c>
      <c r="F85" s="18"/>
      <c r="G85" s="116" t="s">
        <v>161</v>
      </c>
      <c r="H85" s="120" t="s">
        <v>176</v>
      </c>
      <c r="I85" s="121">
        <v>1073</v>
      </c>
      <c r="J85" s="121">
        <v>138</v>
      </c>
      <c r="K85" s="121">
        <v>552</v>
      </c>
      <c r="L85" s="121">
        <v>383</v>
      </c>
      <c r="M85" s="122">
        <v>0.12861136999068035</v>
      </c>
      <c r="N85" s="122">
        <v>0.51444547996272139</v>
      </c>
      <c r="O85" s="122">
        <v>0.35694315004659832</v>
      </c>
      <c r="Q85" s="97" t="s">
        <v>164</v>
      </c>
      <c r="R85" s="98" t="s">
        <v>167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17</v>
      </c>
      <c r="C86" s="26">
        <v>1</v>
      </c>
      <c r="D86" s="26">
        <v>6</v>
      </c>
      <c r="E86" s="26">
        <v>10</v>
      </c>
      <c r="F86" s="18"/>
      <c r="G86" s="116" t="s">
        <v>161</v>
      </c>
      <c r="H86" s="99" t="s">
        <v>184</v>
      </c>
      <c r="I86" s="49">
        <v>126</v>
      </c>
      <c r="J86" s="49">
        <v>12</v>
      </c>
      <c r="K86" s="49">
        <v>73</v>
      </c>
      <c r="L86" s="49">
        <v>41</v>
      </c>
      <c r="M86" s="20">
        <v>9.5238095238095233E-2</v>
      </c>
      <c r="N86" s="20">
        <v>0.57936507936507942</v>
      </c>
      <c r="O86" s="20">
        <v>0.32539682539682541</v>
      </c>
      <c r="Q86" s="97" t="s">
        <v>164</v>
      </c>
      <c r="R86" s="98" t="s">
        <v>169</v>
      </c>
      <c r="S86" s="49">
        <v>31</v>
      </c>
      <c r="T86" s="49">
        <v>4</v>
      </c>
      <c r="U86" s="49">
        <v>12</v>
      </c>
      <c r="V86" s="49">
        <v>15</v>
      </c>
      <c r="W86" s="24">
        <v>0.12903225806451613</v>
      </c>
      <c r="X86" s="24">
        <v>0.38709677419354838</v>
      </c>
      <c r="Y86" s="24">
        <v>0.4838709677419355</v>
      </c>
    </row>
    <row r="87" spans="1:25" x14ac:dyDescent="0.15">
      <c r="A87" s="16" t="s">
        <v>51</v>
      </c>
      <c r="B87" s="26">
        <v>36</v>
      </c>
      <c r="C87" s="26">
        <v>0</v>
      </c>
      <c r="D87" s="26">
        <v>6</v>
      </c>
      <c r="E87" s="26">
        <v>30</v>
      </c>
      <c r="F87" s="18"/>
      <c r="G87" s="116" t="s">
        <v>161</v>
      </c>
      <c r="H87" s="99" t="s">
        <v>186</v>
      </c>
      <c r="I87" s="49">
        <v>252</v>
      </c>
      <c r="J87" s="49">
        <v>53</v>
      </c>
      <c r="K87" s="49">
        <v>135</v>
      </c>
      <c r="L87" s="49">
        <v>64</v>
      </c>
      <c r="M87" s="20">
        <v>0.21031746031746032</v>
      </c>
      <c r="N87" s="20">
        <v>0.5357142857142857</v>
      </c>
      <c r="O87" s="20">
        <v>0.25396825396825395</v>
      </c>
      <c r="Q87" s="97" t="s">
        <v>164</v>
      </c>
      <c r="R87" s="98" t="s">
        <v>171</v>
      </c>
      <c r="S87" s="49">
        <v>89</v>
      </c>
      <c r="T87" s="49">
        <v>7</v>
      </c>
      <c r="U87" s="49">
        <v>39</v>
      </c>
      <c r="V87" s="49">
        <v>43</v>
      </c>
      <c r="W87" s="24">
        <v>7.8651685393258425E-2</v>
      </c>
      <c r="X87" s="24">
        <v>0.43820224719101125</v>
      </c>
      <c r="Y87" s="24">
        <v>0.48314606741573035</v>
      </c>
    </row>
    <row r="88" spans="1:25" x14ac:dyDescent="0.15">
      <c r="A88" s="16" t="s">
        <v>53</v>
      </c>
      <c r="B88" s="26">
        <v>107</v>
      </c>
      <c r="C88" s="26">
        <v>0</v>
      </c>
      <c r="D88" s="26">
        <v>38</v>
      </c>
      <c r="E88" s="26">
        <v>69</v>
      </c>
      <c r="F88" s="18"/>
      <c r="G88" s="116" t="s">
        <v>161</v>
      </c>
      <c r="H88" s="123" t="s">
        <v>188</v>
      </c>
      <c r="I88" s="124">
        <v>479</v>
      </c>
      <c r="J88" s="124">
        <v>97</v>
      </c>
      <c r="K88" s="124">
        <v>240</v>
      </c>
      <c r="L88" s="124">
        <v>142</v>
      </c>
      <c r="M88" s="125">
        <v>0.20250521920668058</v>
      </c>
      <c r="N88" s="125">
        <v>0.5010438413361169</v>
      </c>
      <c r="O88" s="125">
        <v>0.29645093945720252</v>
      </c>
      <c r="Q88" s="97" t="s">
        <v>164</v>
      </c>
      <c r="R88" s="98" t="s">
        <v>172</v>
      </c>
      <c r="S88" s="49">
        <v>49</v>
      </c>
      <c r="T88" s="49">
        <v>2</v>
      </c>
      <c r="U88" s="49">
        <v>36</v>
      </c>
      <c r="V88" s="49">
        <v>11</v>
      </c>
      <c r="W88" s="24">
        <v>4.0816326530612242E-2</v>
      </c>
      <c r="X88" s="24">
        <v>0.73469387755102045</v>
      </c>
      <c r="Y88" s="24">
        <v>0.22448979591836735</v>
      </c>
    </row>
    <row r="89" spans="1:25" x14ac:dyDescent="0.15">
      <c r="A89" s="16" t="s">
        <v>56</v>
      </c>
      <c r="B89" s="26">
        <v>229</v>
      </c>
      <c r="C89" s="26">
        <v>16</v>
      </c>
      <c r="D89" s="26">
        <v>96</v>
      </c>
      <c r="E89" s="26">
        <v>117</v>
      </c>
      <c r="F89" s="18"/>
      <c r="G89" s="116" t="s">
        <v>161</v>
      </c>
      <c r="H89" s="126" t="s">
        <v>190</v>
      </c>
      <c r="I89" s="127">
        <v>271</v>
      </c>
      <c r="J89" s="127">
        <v>30</v>
      </c>
      <c r="K89" s="127">
        <v>125</v>
      </c>
      <c r="L89" s="127">
        <v>116</v>
      </c>
      <c r="M89" s="128">
        <v>0.11070110701107011</v>
      </c>
      <c r="N89" s="128">
        <v>0.46125461254612549</v>
      </c>
      <c r="O89" s="128">
        <v>0.4280442804428044</v>
      </c>
      <c r="Q89" s="97" t="s">
        <v>164</v>
      </c>
      <c r="R89" s="98" t="s">
        <v>174</v>
      </c>
      <c r="S89" s="49">
        <v>46</v>
      </c>
      <c r="T89" s="49">
        <v>3</v>
      </c>
      <c r="U89" s="49">
        <v>25</v>
      </c>
      <c r="V89" s="49">
        <v>18</v>
      </c>
      <c r="W89" s="24">
        <v>6.5217391304347824E-2</v>
      </c>
      <c r="X89" s="24">
        <v>0.54347826086956519</v>
      </c>
      <c r="Y89" s="24">
        <v>0.39130434782608697</v>
      </c>
    </row>
    <row r="90" spans="1:25" x14ac:dyDescent="0.15">
      <c r="A90" s="16" t="s">
        <v>58</v>
      </c>
      <c r="B90" s="26">
        <v>68</v>
      </c>
      <c r="C90" s="26">
        <v>3</v>
      </c>
      <c r="D90" s="26">
        <v>18</v>
      </c>
      <c r="E90" s="26">
        <v>47</v>
      </c>
      <c r="F90" s="18"/>
      <c r="G90" s="116" t="s">
        <v>161</v>
      </c>
      <c r="H90" s="99" t="s">
        <v>192</v>
      </c>
      <c r="I90" s="49">
        <v>76</v>
      </c>
      <c r="J90" s="49">
        <v>1</v>
      </c>
      <c r="K90" s="49">
        <v>32</v>
      </c>
      <c r="L90" s="49">
        <v>43</v>
      </c>
      <c r="M90" s="20">
        <v>1.3157894736842105E-2</v>
      </c>
      <c r="N90" s="20">
        <v>0.42105263157894735</v>
      </c>
      <c r="O90" s="20">
        <v>0.56578947368421051</v>
      </c>
      <c r="Q90" s="97" t="s">
        <v>164</v>
      </c>
      <c r="R90" s="102" t="s">
        <v>164</v>
      </c>
      <c r="S90" s="103">
        <v>284</v>
      </c>
      <c r="T90" s="103">
        <v>20</v>
      </c>
      <c r="U90" s="103">
        <v>133</v>
      </c>
      <c r="V90" s="103">
        <v>131</v>
      </c>
      <c r="W90" s="104">
        <v>7.0422535211267609E-2</v>
      </c>
      <c r="X90" s="104">
        <v>0.46830985915492956</v>
      </c>
      <c r="Y90" s="104">
        <v>0.46126760563380281</v>
      </c>
    </row>
    <row r="91" spans="1:25" x14ac:dyDescent="0.15">
      <c r="A91" s="16" t="s">
        <v>60</v>
      </c>
      <c r="B91" s="26">
        <v>27</v>
      </c>
      <c r="C91" s="26">
        <v>0</v>
      </c>
      <c r="D91" s="26">
        <v>8</v>
      </c>
      <c r="E91" s="26">
        <v>19</v>
      </c>
      <c r="F91" s="27"/>
      <c r="G91" s="116" t="s">
        <v>161</v>
      </c>
      <c r="H91" s="99" t="s">
        <v>193</v>
      </c>
      <c r="I91" s="49">
        <v>104</v>
      </c>
      <c r="J91" s="49">
        <v>2</v>
      </c>
      <c r="K91" s="49">
        <v>48</v>
      </c>
      <c r="L91" s="49">
        <v>54</v>
      </c>
      <c r="M91" s="20">
        <v>1.9230769230769232E-2</v>
      </c>
      <c r="N91" s="20">
        <v>0.46153846153846156</v>
      </c>
      <c r="O91" s="20">
        <v>0.51923076923076927</v>
      </c>
      <c r="Q91" s="108" t="s">
        <v>176</v>
      </c>
      <c r="R91" s="109" t="s">
        <v>177</v>
      </c>
      <c r="S91" s="49">
        <v>36</v>
      </c>
      <c r="T91" s="49">
        <v>1</v>
      </c>
      <c r="U91" s="49">
        <v>11</v>
      </c>
      <c r="V91" s="49">
        <v>24</v>
      </c>
      <c r="W91" s="24">
        <v>2.7777777777777776E-2</v>
      </c>
      <c r="X91" s="24">
        <v>0.30555555555555558</v>
      </c>
      <c r="Y91" s="24">
        <v>0.66666666666666663</v>
      </c>
    </row>
    <row r="92" spans="1:25" x14ac:dyDescent="0.15">
      <c r="A92" s="16" t="s">
        <v>62</v>
      </c>
      <c r="B92" s="26">
        <v>23</v>
      </c>
      <c r="C92" s="26">
        <v>0</v>
      </c>
      <c r="D92" s="26">
        <v>11</v>
      </c>
      <c r="E92" s="26">
        <v>12</v>
      </c>
      <c r="F92" s="18"/>
      <c r="G92" s="116" t="s">
        <v>161</v>
      </c>
      <c r="H92" s="99" t="s">
        <v>195</v>
      </c>
      <c r="I92" s="49">
        <v>123</v>
      </c>
      <c r="J92" s="49">
        <v>5</v>
      </c>
      <c r="K92" s="49">
        <v>62</v>
      </c>
      <c r="L92" s="49">
        <v>56</v>
      </c>
      <c r="M92" s="20">
        <v>4.065040650406504E-2</v>
      </c>
      <c r="N92" s="20">
        <v>0.50406504065040647</v>
      </c>
      <c r="O92" s="20">
        <v>0.45528455284552843</v>
      </c>
      <c r="Q92" s="108" t="s">
        <v>176</v>
      </c>
      <c r="R92" s="109" t="s">
        <v>178</v>
      </c>
      <c r="S92" s="49">
        <v>89</v>
      </c>
      <c r="T92" s="49">
        <v>9</v>
      </c>
      <c r="U92" s="49">
        <v>46</v>
      </c>
      <c r="V92" s="49">
        <v>34</v>
      </c>
      <c r="W92" s="24">
        <v>0.10112359550561797</v>
      </c>
      <c r="X92" s="24">
        <v>0.5168539325842697</v>
      </c>
      <c r="Y92" s="24">
        <v>0.38202247191011235</v>
      </c>
    </row>
    <row r="93" spans="1:25" x14ac:dyDescent="0.15">
      <c r="A93" s="16" t="s">
        <v>173</v>
      </c>
      <c r="B93" s="26">
        <v>788</v>
      </c>
      <c r="C93" s="26">
        <v>67</v>
      </c>
      <c r="D93" s="26">
        <v>345</v>
      </c>
      <c r="E93" s="26">
        <v>376</v>
      </c>
      <c r="F93" s="18"/>
      <c r="G93" s="116" t="s">
        <v>161</v>
      </c>
      <c r="H93" s="99" t="s">
        <v>197</v>
      </c>
      <c r="I93" s="49">
        <v>64</v>
      </c>
      <c r="J93" s="49">
        <v>9</v>
      </c>
      <c r="K93" s="49">
        <v>37</v>
      </c>
      <c r="L93" s="49">
        <v>18</v>
      </c>
      <c r="M93" s="20">
        <v>0.140625</v>
      </c>
      <c r="N93" s="20">
        <v>0.578125</v>
      </c>
      <c r="O93" s="20">
        <v>0.28125</v>
      </c>
      <c r="Q93" s="108" t="s">
        <v>176</v>
      </c>
      <c r="R93" s="109" t="s">
        <v>179</v>
      </c>
      <c r="S93" s="49">
        <v>36</v>
      </c>
      <c r="T93" s="49">
        <v>5</v>
      </c>
      <c r="U93" s="49">
        <v>18</v>
      </c>
      <c r="V93" s="49">
        <v>13</v>
      </c>
      <c r="W93" s="24">
        <v>0.1388888888888889</v>
      </c>
      <c r="X93" s="24">
        <v>0.5</v>
      </c>
      <c r="Y93" s="24">
        <v>0.3611111111111111</v>
      </c>
    </row>
    <row r="94" spans="1:25" x14ac:dyDescent="0.15">
      <c r="A94" s="16" t="s">
        <v>175</v>
      </c>
      <c r="B94" s="26">
        <v>374</v>
      </c>
      <c r="C94" s="26">
        <v>0</v>
      </c>
      <c r="D94" s="26">
        <v>374</v>
      </c>
      <c r="E94" s="26">
        <v>0</v>
      </c>
      <c r="F94" s="18"/>
      <c r="G94" s="116" t="s">
        <v>161</v>
      </c>
      <c r="H94" s="99" t="s">
        <v>199</v>
      </c>
      <c r="I94" s="49">
        <v>87</v>
      </c>
      <c r="J94" s="49">
        <v>10</v>
      </c>
      <c r="K94" s="49">
        <v>45</v>
      </c>
      <c r="L94" s="49">
        <v>32</v>
      </c>
      <c r="M94" s="20">
        <v>0.11494252873563218</v>
      </c>
      <c r="N94" s="20">
        <v>0.51724137931034486</v>
      </c>
      <c r="O94" s="20">
        <v>0.36781609195402298</v>
      </c>
      <c r="Q94" s="108" t="s">
        <v>176</v>
      </c>
      <c r="R94" s="109" t="s">
        <v>180</v>
      </c>
      <c r="S94" s="49">
        <v>35</v>
      </c>
      <c r="T94" s="49">
        <v>3</v>
      </c>
      <c r="U94" s="49">
        <v>17</v>
      </c>
      <c r="V94" s="49">
        <v>15</v>
      </c>
      <c r="W94" s="24">
        <v>8.5714285714285715E-2</v>
      </c>
      <c r="X94" s="24">
        <v>0.48571428571428571</v>
      </c>
      <c r="Y94" s="24">
        <v>0.42857142857142855</v>
      </c>
    </row>
    <row r="95" spans="1:25" x14ac:dyDescent="0.15">
      <c r="A95" s="16" t="s">
        <v>70</v>
      </c>
      <c r="B95" s="26">
        <v>141</v>
      </c>
      <c r="C95" s="26">
        <v>12</v>
      </c>
      <c r="D95" s="26">
        <v>77</v>
      </c>
      <c r="E95" s="26">
        <v>52</v>
      </c>
      <c r="F95" s="27"/>
      <c r="G95" s="116" t="s">
        <v>161</v>
      </c>
      <c r="H95" s="99" t="s">
        <v>200</v>
      </c>
      <c r="I95" s="49">
        <v>93</v>
      </c>
      <c r="J95" s="49">
        <v>8</v>
      </c>
      <c r="K95" s="49">
        <v>37</v>
      </c>
      <c r="L95" s="49">
        <v>48</v>
      </c>
      <c r="M95" s="20">
        <v>8.6021505376344093E-2</v>
      </c>
      <c r="N95" s="20">
        <v>0.39784946236559138</v>
      </c>
      <c r="O95" s="20">
        <v>0.5161290322580645</v>
      </c>
      <c r="Q95" s="108" t="s">
        <v>176</v>
      </c>
      <c r="R95" s="109" t="s">
        <v>181</v>
      </c>
      <c r="S95" s="49">
        <v>83</v>
      </c>
      <c r="T95" s="49">
        <v>3</v>
      </c>
      <c r="U95" s="49">
        <v>47</v>
      </c>
      <c r="V95" s="49">
        <v>33</v>
      </c>
      <c r="W95" s="24">
        <v>3.614457831325301E-2</v>
      </c>
      <c r="X95" s="24">
        <v>0.5662650602409639</v>
      </c>
      <c r="Y95" s="24">
        <v>0.39759036144578314</v>
      </c>
    </row>
    <row r="96" spans="1:25" x14ac:dyDescent="0.15">
      <c r="A96" s="16" t="s">
        <v>72</v>
      </c>
      <c r="B96" s="26">
        <v>81</v>
      </c>
      <c r="C96" s="26">
        <v>9</v>
      </c>
      <c r="D96" s="26">
        <v>42</v>
      </c>
      <c r="E96" s="26">
        <v>30</v>
      </c>
      <c r="F96" s="18"/>
      <c r="G96" s="116" t="s">
        <v>161</v>
      </c>
      <c r="H96" s="99" t="s">
        <v>123</v>
      </c>
      <c r="I96" s="49">
        <v>188</v>
      </c>
      <c r="J96" s="49">
        <v>10</v>
      </c>
      <c r="K96" s="49">
        <v>85</v>
      </c>
      <c r="L96" s="49">
        <v>93</v>
      </c>
      <c r="M96" s="20">
        <v>5.3191489361702128E-2</v>
      </c>
      <c r="N96" s="20">
        <v>0.4521276595744681</v>
      </c>
      <c r="O96" s="20">
        <v>0.49468085106382981</v>
      </c>
      <c r="Q96" s="108" t="s">
        <v>176</v>
      </c>
      <c r="R96" s="109" t="s">
        <v>182</v>
      </c>
      <c r="S96" s="49">
        <v>307</v>
      </c>
      <c r="T96" s="49">
        <v>52</v>
      </c>
      <c r="U96" s="49">
        <v>156</v>
      </c>
      <c r="V96" s="49">
        <v>99</v>
      </c>
      <c r="W96" s="24">
        <v>0.16938110749185667</v>
      </c>
      <c r="X96" s="24">
        <v>0.50814332247557004</v>
      </c>
      <c r="Y96" s="24">
        <v>0.32247557003257327</v>
      </c>
    </row>
    <row r="97" spans="1:25" x14ac:dyDescent="0.15">
      <c r="A97" s="16" t="s">
        <v>73</v>
      </c>
      <c r="B97" s="26">
        <v>107</v>
      </c>
      <c r="C97" s="26">
        <v>15</v>
      </c>
      <c r="D97" s="26">
        <v>62</v>
      </c>
      <c r="E97" s="26">
        <v>30</v>
      </c>
      <c r="F97" s="18"/>
      <c r="G97" s="116" t="s">
        <v>161</v>
      </c>
      <c r="H97" s="99" t="s">
        <v>203</v>
      </c>
      <c r="I97" s="49">
        <v>46</v>
      </c>
      <c r="J97" s="49">
        <v>2</v>
      </c>
      <c r="K97" s="49">
        <v>24</v>
      </c>
      <c r="L97" s="49">
        <v>20</v>
      </c>
      <c r="M97" s="20">
        <v>4.3478260869565216E-2</v>
      </c>
      <c r="N97" s="20">
        <v>0.52173913043478259</v>
      </c>
      <c r="O97" s="20">
        <v>0.43478260869565216</v>
      </c>
      <c r="Q97" s="108" t="s">
        <v>176</v>
      </c>
      <c r="R97" s="109" t="s">
        <v>183</v>
      </c>
      <c r="S97" s="49">
        <v>60</v>
      </c>
      <c r="T97" s="49">
        <v>4</v>
      </c>
      <c r="U97" s="49">
        <v>27</v>
      </c>
      <c r="V97" s="49">
        <v>29</v>
      </c>
      <c r="W97" s="24">
        <v>6.6666666666666666E-2</v>
      </c>
      <c r="X97" s="24">
        <v>0.45</v>
      </c>
      <c r="Y97" s="24">
        <v>0.48333333333333334</v>
      </c>
    </row>
    <row r="98" spans="1:25" x14ac:dyDescent="0.15">
      <c r="A98" s="16" t="s">
        <v>75</v>
      </c>
      <c r="B98" s="26">
        <v>42</v>
      </c>
      <c r="C98" s="26">
        <v>0</v>
      </c>
      <c r="D98" s="26">
        <v>9</v>
      </c>
      <c r="E98" s="26">
        <v>33</v>
      </c>
      <c r="F98" s="18"/>
      <c r="G98" s="116" t="s">
        <v>161</v>
      </c>
      <c r="H98" s="99" t="s">
        <v>205</v>
      </c>
      <c r="I98" s="49">
        <v>17</v>
      </c>
      <c r="J98" s="49">
        <v>0</v>
      </c>
      <c r="K98" s="49">
        <v>6</v>
      </c>
      <c r="L98" s="49">
        <v>11</v>
      </c>
      <c r="M98" s="20">
        <v>0</v>
      </c>
      <c r="N98" s="20">
        <v>0.35294117647058826</v>
      </c>
      <c r="O98" s="20">
        <v>0.6470588235294118</v>
      </c>
      <c r="Q98" s="108" t="s">
        <v>176</v>
      </c>
      <c r="R98" s="109" t="s">
        <v>185</v>
      </c>
      <c r="S98" s="49">
        <v>176</v>
      </c>
      <c r="T98" s="49">
        <v>23</v>
      </c>
      <c r="U98" s="49">
        <v>83</v>
      </c>
      <c r="V98" s="49">
        <v>70</v>
      </c>
      <c r="W98" s="24">
        <v>0.13068181818181818</v>
      </c>
      <c r="X98" s="24">
        <v>0.47159090909090912</v>
      </c>
      <c r="Y98" s="24">
        <v>0.39772727272727271</v>
      </c>
    </row>
    <row r="99" spans="1:25" x14ac:dyDescent="0.15">
      <c r="A99" s="16" t="s">
        <v>12</v>
      </c>
      <c r="B99" s="26">
        <v>281</v>
      </c>
      <c r="C99" s="26">
        <v>28</v>
      </c>
      <c r="D99" s="26">
        <v>140</v>
      </c>
      <c r="E99" s="26">
        <v>113</v>
      </c>
      <c r="F99" s="18"/>
      <c r="G99" s="116" t="s">
        <v>161</v>
      </c>
      <c r="H99" s="140" t="s">
        <v>18</v>
      </c>
      <c r="I99" s="141">
        <v>463</v>
      </c>
      <c r="J99" s="141">
        <v>70</v>
      </c>
      <c r="K99" s="141">
        <v>230</v>
      </c>
      <c r="L99" s="141">
        <v>163</v>
      </c>
      <c r="M99" s="142">
        <v>0.15118790496760259</v>
      </c>
      <c r="N99" s="142">
        <v>0.49676025917926564</v>
      </c>
      <c r="O99" s="142">
        <v>0.35205183585313177</v>
      </c>
      <c r="Q99" s="108" t="s">
        <v>176</v>
      </c>
      <c r="R99" s="109" t="s">
        <v>187</v>
      </c>
      <c r="S99" s="49">
        <v>105</v>
      </c>
      <c r="T99" s="49">
        <v>13</v>
      </c>
      <c r="U99" s="49">
        <v>58</v>
      </c>
      <c r="V99" s="49">
        <v>34</v>
      </c>
      <c r="W99" s="24">
        <v>0.12380952380952381</v>
      </c>
      <c r="X99" s="24">
        <v>0.55238095238095242</v>
      </c>
      <c r="Y99" s="24">
        <v>0.32380952380952382</v>
      </c>
    </row>
    <row r="100" spans="1:25" x14ac:dyDescent="0.15">
      <c r="A100" s="16" t="s">
        <v>78</v>
      </c>
      <c r="B100" s="139">
        <v>50</v>
      </c>
      <c r="C100" s="139">
        <v>0</v>
      </c>
      <c r="D100" s="139">
        <v>22</v>
      </c>
      <c r="E100" s="139">
        <v>28</v>
      </c>
      <c r="F100" s="18"/>
      <c r="G100" s="116" t="s">
        <v>161</v>
      </c>
      <c r="H100" s="99" t="s">
        <v>208</v>
      </c>
      <c r="I100" s="49">
        <v>84</v>
      </c>
      <c r="J100" s="49">
        <v>11</v>
      </c>
      <c r="K100" s="49">
        <v>46</v>
      </c>
      <c r="L100" s="49">
        <v>27</v>
      </c>
      <c r="M100" s="20">
        <v>0.13095238095238096</v>
      </c>
      <c r="N100" s="20">
        <v>0.54761904761904767</v>
      </c>
      <c r="O100" s="20">
        <v>0.32142857142857145</v>
      </c>
      <c r="Q100" s="108" t="s">
        <v>176</v>
      </c>
      <c r="R100" s="109" t="s">
        <v>189</v>
      </c>
      <c r="S100" s="49">
        <v>118</v>
      </c>
      <c r="T100" s="49">
        <v>23</v>
      </c>
      <c r="U100" s="49">
        <v>71</v>
      </c>
      <c r="V100" s="49">
        <v>24</v>
      </c>
      <c r="W100" s="24">
        <v>0.19491525423728814</v>
      </c>
      <c r="X100" s="24">
        <v>0.60169491525423724</v>
      </c>
      <c r="Y100" s="24">
        <v>0.20338983050847459</v>
      </c>
    </row>
    <row r="101" spans="1:25" x14ac:dyDescent="0.15">
      <c r="A101" s="16" t="s">
        <v>80</v>
      </c>
      <c r="B101" s="26">
        <v>37</v>
      </c>
      <c r="C101" s="26">
        <v>3</v>
      </c>
      <c r="D101" s="26">
        <v>8</v>
      </c>
      <c r="E101" s="26">
        <v>26</v>
      </c>
      <c r="F101" s="27"/>
      <c r="G101" s="116" t="s">
        <v>161</v>
      </c>
      <c r="H101" s="99" t="s">
        <v>209</v>
      </c>
      <c r="I101" s="49">
        <v>22</v>
      </c>
      <c r="J101" s="49">
        <v>1</v>
      </c>
      <c r="K101" s="49">
        <v>12</v>
      </c>
      <c r="L101" s="49">
        <v>9</v>
      </c>
      <c r="M101" s="20">
        <v>4.5454545454545456E-2</v>
      </c>
      <c r="N101" s="20">
        <v>0.54545454545454541</v>
      </c>
      <c r="O101" s="20">
        <v>0.40909090909090912</v>
      </c>
      <c r="Q101" s="108" t="s">
        <v>176</v>
      </c>
      <c r="R101" s="129" t="s">
        <v>191</v>
      </c>
      <c r="S101" s="49">
        <v>28</v>
      </c>
      <c r="T101" s="49">
        <v>2</v>
      </c>
      <c r="U101" s="49">
        <v>18</v>
      </c>
      <c r="V101" s="49">
        <v>8</v>
      </c>
      <c r="W101" s="24">
        <v>7.1428571428571425E-2</v>
      </c>
      <c r="X101" s="24">
        <v>0.6428571428571429</v>
      </c>
      <c r="Y101" s="24">
        <v>0.2857142857142857</v>
      </c>
    </row>
    <row r="102" spans="1:25" x14ac:dyDescent="0.15">
      <c r="A102" s="16" t="s">
        <v>82</v>
      </c>
      <c r="B102" s="26">
        <v>28</v>
      </c>
      <c r="C102" s="26">
        <v>0</v>
      </c>
      <c r="D102" s="26">
        <v>10</v>
      </c>
      <c r="E102" s="26">
        <v>18</v>
      </c>
      <c r="F102" s="18"/>
      <c r="G102" s="116" t="s">
        <v>161</v>
      </c>
      <c r="H102" s="99" t="s">
        <v>211</v>
      </c>
      <c r="I102" s="49">
        <v>23</v>
      </c>
      <c r="J102" s="49">
        <v>0</v>
      </c>
      <c r="K102" s="49">
        <v>12</v>
      </c>
      <c r="L102" s="49">
        <v>11</v>
      </c>
      <c r="M102" s="20">
        <v>0</v>
      </c>
      <c r="N102" s="20">
        <v>0.52173913043478259</v>
      </c>
      <c r="O102" s="20">
        <v>0.47826086956521741</v>
      </c>
      <c r="Q102" s="109" t="s">
        <v>176</v>
      </c>
      <c r="R102" s="109" t="s">
        <v>176</v>
      </c>
      <c r="S102" s="130">
        <v>1073</v>
      </c>
      <c r="T102" s="130">
        <v>138</v>
      </c>
      <c r="U102" s="130">
        <v>552</v>
      </c>
      <c r="V102" s="130">
        <v>383</v>
      </c>
      <c r="W102" s="131">
        <v>0.12861136999068035</v>
      </c>
      <c r="X102" s="131">
        <v>0.51444547996272139</v>
      </c>
      <c r="Y102" s="132">
        <v>0.35694315004659832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v>87</v>
      </c>
      <c r="J103" s="49">
        <v>14</v>
      </c>
      <c r="K103" s="49">
        <v>38</v>
      </c>
      <c r="L103" s="49">
        <v>35</v>
      </c>
      <c r="M103" s="20">
        <v>0.16091954022988506</v>
      </c>
      <c r="N103" s="20">
        <v>0.43678160919540232</v>
      </c>
      <c r="O103" s="20">
        <v>0.40229885057471265</v>
      </c>
      <c r="Q103" s="133" t="s">
        <v>188</v>
      </c>
      <c r="R103" s="134" t="s">
        <v>194</v>
      </c>
      <c r="S103" s="49">
        <v>115</v>
      </c>
      <c r="T103" s="49">
        <v>12</v>
      </c>
      <c r="U103" s="49">
        <v>62</v>
      </c>
      <c r="V103" s="49">
        <v>41</v>
      </c>
      <c r="W103" s="24">
        <v>0.10434782608695652</v>
      </c>
      <c r="X103" s="24">
        <v>0.53913043478260869</v>
      </c>
      <c r="Y103" s="20">
        <v>0.35652173913043478</v>
      </c>
    </row>
    <row r="104" spans="1:25" x14ac:dyDescent="0.15">
      <c r="A104" s="16" t="s">
        <v>86</v>
      </c>
      <c r="B104" s="26">
        <v>38</v>
      </c>
      <c r="C104" s="26">
        <v>9</v>
      </c>
      <c r="D104" s="26">
        <v>13</v>
      </c>
      <c r="E104" s="26">
        <v>16</v>
      </c>
      <c r="F104" s="27"/>
      <c r="G104" s="116" t="s">
        <v>161</v>
      </c>
      <c r="H104" s="99" t="s">
        <v>215</v>
      </c>
      <c r="I104" s="49">
        <v>77</v>
      </c>
      <c r="J104" s="49">
        <v>11</v>
      </c>
      <c r="K104" s="49">
        <v>46</v>
      </c>
      <c r="L104" s="49">
        <v>20</v>
      </c>
      <c r="M104" s="20">
        <v>0.14285714285714285</v>
      </c>
      <c r="N104" s="20">
        <v>0.59740259740259738</v>
      </c>
      <c r="O104" s="20">
        <v>0.25974025974025972</v>
      </c>
      <c r="Q104" s="133" t="s">
        <v>188</v>
      </c>
      <c r="R104" s="134" t="s">
        <v>196</v>
      </c>
      <c r="S104" s="49">
        <v>201</v>
      </c>
      <c r="T104" s="49">
        <v>48</v>
      </c>
      <c r="U104" s="49">
        <v>96</v>
      </c>
      <c r="V104" s="49">
        <v>57</v>
      </c>
      <c r="W104" s="24">
        <v>0.23880597014925373</v>
      </c>
      <c r="X104" s="24">
        <v>0.47761194029850745</v>
      </c>
      <c r="Y104" s="20">
        <v>0.28358208955223879</v>
      </c>
    </row>
    <row r="105" spans="1:25" x14ac:dyDescent="0.15">
      <c r="A105" s="16" t="s">
        <v>88</v>
      </c>
      <c r="B105" s="26">
        <v>18</v>
      </c>
      <c r="C105" s="26">
        <v>0</v>
      </c>
      <c r="D105" s="26">
        <v>8</v>
      </c>
      <c r="E105" s="26">
        <v>10</v>
      </c>
      <c r="F105" s="18"/>
      <c r="G105" s="116" t="s">
        <v>161</v>
      </c>
      <c r="H105" s="99" t="s">
        <v>217</v>
      </c>
      <c r="I105" s="49">
        <v>98</v>
      </c>
      <c r="J105" s="49">
        <v>4</v>
      </c>
      <c r="K105" s="49">
        <v>51</v>
      </c>
      <c r="L105" s="49">
        <v>43</v>
      </c>
      <c r="M105" s="20">
        <v>4.0816326530612242E-2</v>
      </c>
      <c r="N105" s="20">
        <v>0.52040816326530615</v>
      </c>
      <c r="O105" s="20">
        <v>0.43877551020408162</v>
      </c>
      <c r="Q105" s="133" t="s">
        <v>188</v>
      </c>
      <c r="R105" s="134" t="s">
        <v>198</v>
      </c>
      <c r="S105" s="49">
        <v>163</v>
      </c>
      <c r="T105" s="49">
        <v>37</v>
      </c>
      <c r="U105" s="49">
        <v>82</v>
      </c>
      <c r="V105" s="49">
        <v>44</v>
      </c>
      <c r="W105" s="24">
        <v>0.22699386503067484</v>
      </c>
      <c r="X105" s="24">
        <v>0.50306748466257667</v>
      </c>
      <c r="Y105" s="20">
        <v>0.26993865030674846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v>80</v>
      </c>
      <c r="J106" s="49">
        <v>8</v>
      </c>
      <c r="K106" s="49">
        <v>35</v>
      </c>
      <c r="L106" s="49">
        <v>37</v>
      </c>
      <c r="M106" s="20">
        <v>0.1</v>
      </c>
      <c r="N106" s="20">
        <v>0.4375</v>
      </c>
      <c r="O106" s="20">
        <v>0.46250000000000002</v>
      </c>
      <c r="Q106" s="134" t="s">
        <v>188</v>
      </c>
      <c r="R106" s="134" t="s">
        <v>188</v>
      </c>
      <c r="S106" s="135">
        <v>479</v>
      </c>
      <c r="T106" s="135">
        <v>97</v>
      </c>
      <c r="U106" s="135">
        <v>240</v>
      </c>
      <c r="V106" s="135">
        <v>142</v>
      </c>
      <c r="W106" s="136">
        <v>0.20250521920668058</v>
      </c>
      <c r="X106" s="136">
        <v>0.5010438413361169</v>
      </c>
      <c r="Y106" s="125">
        <v>0.29645093945720252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220</v>
      </c>
      <c r="I107" s="49">
        <v>141</v>
      </c>
      <c r="J107" s="49">
        <v>13</v>
      </c>
      <c r="K107" s="49">
        <v>84</v>
      </c>
      <c r="L107" s="49">
        <v>44</v>
      </c>
      <c r="M107" s="20">
        <v>9.2198581560283682E-2</v>
      </c>
      <c r="N107" s="20">
        <v>0.5957446808510638</v>
      </c>
      <c r="O107" s="20">
        <v>0.31205673758865249</v>
      </c>
      <c r="Q107" s="137" t="s">
        <v>190</v>
      </c>
      <c r="R107" s="138" t="s">
        <v>201</v>
      </c>
      <c r="S107" s="49">
        <v>32</v>
      </c>
      <c r="T107" s="49">
        <v>4</v>
      </c>
      <c r="U107" s="49">
        <v>19</v>
      </c>
      <c r="V107" s="49">
        <v>9</v>
      </c>
      <c r="W107" s="24">
        <v>0.125</v>
      </c>
      <c r="X107" s="24">
        <v>0.59375</v>
      </c>
      <c r="Y107" s="20">
        <v>0.28125</v>
      </c>
    </row>
    <row r="108" spans="1:25" x14ac:dyDescent="0.15">
      <c r="A108" s="16" t="s">
        <v>94</v>
      </c>
      <c r="B108" s="26">
        <v>43</v>
      </c>
      <c r="C108" s="26">
        <v>1</v>
      </c>
      <c r="D108" s="26">
        <v>16</v>
      </c>
      <c r="E108" s="26">
        <v>26</v>
      </c>
      <c r="F108" s="18"/>
      <c r="G108" s="116" t="s">
        <v>161</v>
      </c>
      <c r="H108" s="99" t="s">
        <v>222</v>
      </c>
      <c r="I108" s="49">
        <v>343</v>
      </c>
      <c r="J108" s="49">
        <v>41</v>
      </c>
      <c r="K108" s="49">
        <v>166</v>
      </c>
      <c r="L108" s="49">
        <v>136</v>
      </c>
      <c r="M108" s="20">
        <v>0.119533527696793</v>
      </c>
      <c r="N108" s="20">
        <v>0.48396501457725949</v>
      </c>
      <c r="O108" s="20">
        <v>0.39650145772594753</v>
      </c>
      <c r="Q108" s="137" t="s">
        <v>190</v>
      </c>
      <c r="R108" s="138" t="s">
        <v>202</v>
      </c>
      <c r="S108" s="49">
        <v>93</v>
      </c>
      <c r="T108" s="49">
        <v>12</v>
      </c>
      <c r="U108" s="49">
        <v>43</v>
      </c>
      <c r="V108" s="49">
        <v>38</v>
      </c>
      <c r="W108" s="24">
        <v>0.12903225806451613</v>
      </c>
      <c r="X108" s="24">
        <v>0.46236559139784944</v>
      </c>
      <c r="Y108" s="20">
        <v>0.40860215053763443</v>
      </c>
    </row>
    <row r="109" spans="1:25" x14ac:dyDescent="0.15">
      <c r="A109" s="16" t="s">
        <v>96</v>
      </c>
      <c r="B109" s="26">
        <v>31</v>
      </c>
      <c r="C109" s="26">
        <v>0</v>
      </c>
      <c r="D109" s="26">
        <v>4</v>
      </c>
      <c r="E109" s="26">
        <v>27</v>
      </c>
      <c r="F109" s="18"/>
      <c r="G109" s="116" t="s">
        <v>161</v>
      </c>
      <c r="H109" s="99" t="s">
        <v>224</v>
      </c>
      <c r="I109" s="49">
        <v>78</v>
      </c>
      <c r="J109" s="49">
        <v>0</v>
      </c>
      <c r="K109" s="49">
        <v>40</v>
      </c>
      <c r="L109" s="49">
        <v>38</v>
      </c>
      <c r="M109" s="20">
        <v>0</v>
      </c>
      <c r="N109" s="20">
        <v>0.51282051282051277</v>
      </c>
      <c r="O109" s="20">
        <v>0.48717948717948717</v>
      </c>
      <c r="Q109" s="137" t="s">
        <v>190</v>
      </c>
      <c r="R109" s="138" t="s">
        <v>204</v>
      </c>
      <c r="S109" s="49">
        <v>57</v>
      </c>
      <c r="T109" s="49">
        <v>8</v>
      </c>
      <c r="U109" s="49">
        <v>27</v>
      </c>
      <c r="V109" s="49">
        <v>22</v>
      </c>
      <c r="W109" s="24">
        <v>0.14035087719298245</v>
      </c>
      <c r="X109" s="24">
        <v>0.47368421052631576</v>
      </c>
      <c r="Y109" s="20">
        <v>0.38596491228070173</v>
      </c>
    </row>
    <row r="110" spans="1:25" x14ac:dyDescent="0.15">
      <c r="A110" s="16" t="s">
        <v>98</v>
      </c>
      <c r="B110" s="26">
        <v>57</v>
      </c>
      <c r="C110" s="26">
        <v>6</v>
      </c>
      <c r="D110" s="26">
        <v>18</v>
      </c>
      <c r="E110" s="26">
        <v>33</v>
      </c>
      <c r="F110" s="18"/>
      <c r="G110" s="116" t="s">
        <v>161</v>
      </c>
      <c r="H110" s="156" t="s">
        <v>213</v>
      </c>
      <c r="I110" s="157">
        <v>186</v>
      </c>
      <c r="J110" s="157">
        <v>15</v>
      </c>
      <c r="K110" s="157">
        <v>84</v>
      </c>
      <c r="L110" s="157">
        <v>87</v>
      </c>
      <c r="M110" s="158">
        <v>8.0645161290322578E-2</v>
      </c>
      <c r="N110" s="158">
        <v>0.45161290322580644</v>
      </c>
      <c r="O110" s="158">
        <v>0.46774193548387094</v>
      </c>
      <c r="Q110" s="137" t="s">
        <v>190</v>
      </c>
      <c r="R110" s="138" t="s">
        <v>206</v>
      </c>
      <c r="S110" s="49">
        <v>78</v>
      </c>
      <c r="T110" s="49">
        <v>6</v>
      </c>
      <c r="U110" s="49">
        <v>32</v>
      </c>
      <c r="V110" s="49">
        <v>40</v>
      </c>
      <c r="W110" s="24">
        <v>7.6923076923076927E-2</v>
      </c>
      <c r="X110" s="24">
        <v>0.41025641025641024</v>
      </c>
      <c r="Y110" s="20">
        <v>0.51282051282051277</v>
      </c>
    </row>
    <row r="111" spans="1:25" x14ac:dyDescent="0.15">
      <c r="A111" s="16" t="s">
        <v>104</v>
      </c>
      <c r="B111" s="26">
        <v>37</v>
      </c>
      <c r="C111" s="26">
        <v>0</v>
      </c>
      <c r="D111" s="26">
        <v>9</v>
      </c>
      <c r="E111" s="26">
        <v>28</v>
      </c>
      <c r="F111" s="18"/>
      <c r="G111" s="116" t="s">
        <v>161</v>
      </c>
      <c r="H111" s="99" t="s">
        <v>227</v>
      </c>
      <c r="I111" s="49">
        <v>100</v>
      </c>
      <c r="J111" s="49">
        <v>11</v>
      </c>
      <c r="K111" s="49">
        <v>44</v>
      </c>
      <c r="L111" s="49">
        <v>45</v>
      </c>
      <c r="M111" s="20">
        <v>0.11</v>
      </c>
      <c r="N111" s="20">
        <v>0.44</v>
      </c>
      <c r="O111" s="20">
        <v>0.45</v>
      </c>
      <c r="Q111" s="137" t="s">
        <v>190</v>
      </c>
      <c r="R111" s="138" t="s">
        <v>207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42</v>
      </c>
      <c r="C112" s="26">
        <v>2</v>
      </c>
      <c r="D112" s="26">
        <v>18</v>
      </c>
      <c r="E112" s="26">
        <v>22</v>
      </c>
      <c r="F112" s="18"/>
      <c r="G112" s="116" t="s">
        <v>161</v>
      </c>
      <c r="H112" s="99" t="s">
        <v>229</v>
      </c>
      <c r="I112" s="49">
        <v>24</v>
      </c>
      <c r="J112" s="49">
        <v>1</v>
      </c>
      <c r="K112" s="49">
        <v>9</v>
      </c>
      <c r="L112" s="49">
        <v>14</v>
      </c>
      <c r="M112" s="20">
        <v>4.1666666666666664E-2</v>
      </c>
      <c r="N112" s="20">
        <v>0.375</v>
      </c>
      <c r="O112" s="20">
        <v>0.58333333333333337</v>
      </c>
      <c r="Q112" s="137" t="s">
        <v>190</v>
      </c>
      <c r="R112" s="143" t="s">
        <v>190</v>
      </c>
      <c r="S112" s="144">
        <v>271</v>
      </c>
      <c r="T112" s="144">
        <v>30</v>
      </c>
      <c r="U112" s="144">
        <v>125</v>
      </c>
      <c r="V112" s="144">
        <v>116</v>
      </c>
      <c r="W112" s="145">
        <v>0.11070110701107011</v>
      </c>
      <c r="X112" s="145">
        <v>0.46125461254612549</v>
      </c>
      <c r="Y112" s="128">
        <v>0.4280442804428044</v>
      </c>
    </row>
    <row r="113" spans="1:25" x14ac:dyDescent="0.15">
      <c r="A113" s="16" t="s">
        <v>109</v>
      </c>
      <c r="B113" s="26">
        <v>146</v>
      </c>
      <c r="C113" s="26">
        <v>13</v>
      </c>
      <c r="D113" s="26">
        <v>61</v>
      </c>
      <c r="E113" s="26">
        <v>72</v>
      </c>
      <c r="F113" s="18"/>
      <c r="G113" s="116" t="s">
        <v>161</v>
      </c>
      <c r="H113" s="55" t="s">
        <v>219</v>
      </c>
      <c r="I113" s="100">
        <v>235</v>
      </c>
      <c r="J113" s="100">
        <v>24</v>
      </c>
      <c r="K113" s="100">
        <v>111</v>
      </c>
      <c r="L113" s="100">
        <v>100</v>
      </c>
      <c r="M113" s="101">
        <v>0.10212765957446808</v>
      </c>
      <c r="N113" s="101">
        <v>0.47234042553191491</v>
      </c>
      <c r="O113" s="101">
        <v>0.42553191489361702</v>
      </c>
      <c r="Q113" s="146" t="s">
        <v>18</v>
      </c>
      <c r="R113" s="147" t="s">
        <v>16</v>
      </c>
      <c r="S113" s="49">
        <v>344</v>
      </c>
      <c r="T113" s="49">
        <v>52</v>
      </c>
      <c r="U113" s="49">
        <v>165</v>
      </c>
      <c r="V113" s="49">
        <v>127</v>
      </c>
      <c r="W113" s="24">
        <v>0.15116279069767441</v>
      </c>
      <c r="X113" s="24">
        <v>0.47965116279069769</v>
      </c>
      <c r="Y113" s="20">
        <v>0.3691860465116279</v>
      </c>
    </row>
    <row r="114" spans="1:25" x14ac:dyDescent="0.15">
      <c r="A114" s="16" t="s">
        <v>112</v>
      </c>
      <c r="B114" s="26">
        <v>128</v>
      </c>
      <c r="C114" s="26">
        <v>7</v>
      </c>
      <c r="D114" s="26">
        <v>47</v>
      </c>
      <c r="E114" s="26">
        <v>74</v>
      </c>
      <c r="F114" s="27"/>
      <c r="G114" s="116" t="s">
        <v>161</v>
      </c>
      <c r="H114" s="99" t="s">
        <v>232</v>
      </c>
      <c r="I114" s="49">
        <v>53</v>
      </c>
      <c r="J114" s="49">
        <v>5</v>
      </c>
      <c r="K114" s="49">
        <v>24</v>
      </c>
      <c r="L114" s="49">
        <v>24</v>
      </c>
      <c r="M114" s="20">
        <v>9.4339622641509441E-2</v>
      </c>
      <c r="N114" s="20">
        <v>0.45283018867924529</v>
      </c>
      <c r="O114" s="20">
        <v>0.45283018867924529</v>
      </c>
      <c r="Q114" s="146" t="s">
        <v>18</v>
      </c>
      <c r="R114" s="147" t="s">
        <v>210</v>
      </c>
      <c r="S114" s="49">
        <v>119</v>
      </c>
      <c r="T114" s="49">
        <v>18</v>
      </c>
      <c r="U114" s="49">
        <v>65</v>
      </c>
      <c r="V114" s="49">
        <v>36</v>
      </c>
      <c r="W114" s="24">
        <v>0.15126050420168066</v>
      </c>
      <c r="X114" s="24">
        <v>0.54621848739495793</v>
      </c>
      <c r="Y114" s="20">
        <v>0.30252100840336132</v>
      </c>
    </row>
    <row r="115" spans="1:25" x14ac:dyDescent="0.15">
      <c r="A115" s="16" t="s">
        <v>114</v>
      </c>
      <c r="B115" s="26">
        <v>39</v>
      </c>
      <c r="C115" s="26">
        <v>2</v>
      </c>
      <c r="D115" s="26">
        <v>8</v>
      </c>
      <c r="E115" s="26">
        <v>29</v>
      </c>
      <c r="F115" s="18"/>
      <c r="G115" s="116" t="s">
        <v>161</v>
      </c>
      <c r="H115" s="99" t="s">
        <v>234</v>
      </c>
      <c r="I115" s="49">
        <v>50</v>
      </c>
      <c r="J115" s="49">
        <v>3</v>
      </c>
      <c r="K115" s="49">
        <v>22</v>
      </c>
      <c r="L115" s="49">
        <v>25</v>
      </c>
      <c r="M115" s="20">
        <v>0.06</v>
      </c>
      <c r="N115" s="20">
        <v>0.44</v>
      </c>
      <c r="O115" s="20">
        <v>0.5</v>
      </c>
      <c r="Q115" s="146" t="s">
        <v>18</v>
      </c>
      <c r="R115" s="148" t="s">
        <v>18</v>
      </c>
      <c r="S115" s="149">
        <v>463</v>
      </c>
      <c r="T115" s="149">
        <v>70</v>
      </c>
      <c r="U115" s="149">
        <v>230</v>
      </c>
      <c r="V115" s="149">
        <v>163</v>
      </c>
      <c r="W115" s="150">
        <v>0.15118790496760259</v>
      </c>
      <c r="X115" s="150">
        <v>0.49676025917926564</v>
      </c>
      <c r="Y115" s="142">
        <v>0.35205183585313177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v>56</v>
      </c>
      <c r="J116" s="49">
        <v>0</v>
      </c>
      <c r="K116" s="49">
        <v>30</v>
      </c>
      <c r="L116" s="49">
        <v>26</v>
      </c>
      <c r="M116" s="20">
        <v>0</v>
      </c>
      <c r="N116" s="20">
        <v>0.5357142857142857</v>
      </c>
      <c r="O116" s="20">
        <v>0.4642857142857143</v>
      </c>
      <c r="Q116" s="85" t="s">
        <v>213</v>
      </c>
      <c r="R116" s="80" t="s">
        <v>214</v>
      </c>
      <c r="S116" s="49">
        <v>93</v>
      </c>
      <c r="T116" s="49">
        <v>3</v>
      </c>
      <c r="U116" s="49">
        <v>38</v>
      </c>
      <c r="V116" s="49">
        <v>52</v>
      </c>
      <c r="W116" s="24">
        <v>3.2258064516129031E-2</v>
      </c>
      <c r="X116" s="24">
        <v>0.40860215053763443</v>
      </c>
      <c r="Y116" s="20">
        <v>0.55913978494623651</v>
      </c>
    </row>
    <row r="117" spans="1:25" x14ac:dyDescent="0.15">
      <c r="A117" s="16" t="s">
        <v>119</v>
      </c>
      <c r="B117" s="26">
        <v>53</v>
      </c>
      <c r="C117" s="26">
        <v>1</v>
      </c>
      <c r="D117" s="26">
        <v>20</v>
      </c>
      <c r="E117" s="26">
        <v>32</v>
      </c>
      <c r="F117" s="18"/>
      <c r="G117" s="116" t="s">
        <v>161</v>
      </c>
      <c r="H117" s="99" t="s">
        <v>237</v>
      </c>
      <c r="I117" s="49">
        <v>74</v>
      </c>
      <c r="J117" s="49">
        <v>9</v>
      </c>
      <c r="K117" s="49">
        <v>28</v>
      </c>
      <c r="L117" s="49">
        <v>37</v>
      </c>
      <c r="M117" s="20">
        <v>0.12162162162162163</v>
      </c>
      <c r="N117" s="20">
        <v>0.3783783783783784</v>
      </c>
      <c r="O117" s="20">
        <v>0.5</v>
      </c>
      <c r="Q117" s="85" t="s">
        <v>213</v>
      </c>
      <c r="R117" s="80" t="s">
        <v>216</v>
      </c>
      <c r="S117" s="49">
        <v>93</v>
      </c>
      <c r="T117" s="49">
        <v>12</v>
      </c>
      <c r="U117" s="49">
        <v>46</v>
      </c>
      <c r="V117" s="49">
        <v>35</v>
      </c>
      <c r="W117" s="24">
        <v>0.12903225806451613</v>
      </c>
      <c r="X117" s="24">
        <v>0.4946236559139785</v>
      </c>
      <c r="Y117" s="20">
        <v>0.37634408602150538</v>
      </c>
    </row>
    <row r="118" spans="1:25" x14ac:dyDescent="0.15">
      <c r="A118" s="16" t="s">
        <v>121</v>
      </c>
      <c r="B118" s="26">
        <v>231</v>
      </c>
      <c r="C118" s="26">
        <v>25</v>
      </c>
      <c r="D118" s="26">
        <v>118</v>
      </c>
      <c r="E118" s="26">
        <v>88</v>
      </c>
      <c r="F118" s="27"/>
      <c r="G118" s="116" t="s">
        <v>161</v>
      </c>
      <c r="H118" s="171" t="s">
        <v>230</v>
      </c>
      <c r="I118" s="172">
        <v>332</v>
      </c>
      <c r="J118" s="172">
        <v>29</v>
      </c>
      <c r="K118" s="172">
        <v>169</v>
      </c>
      <c r="L118" s="172">
        <v>134</v>
      </c>
      <c r="M118" s="168">
        <v>8.7349397590361449E-2</v>
      </c>
      <c r="N118" s="168">
        <v>0.50903614457831325</v>
      </c>
      <c r="O118" s="168">
        <v>0.40361445783132532</v>
      </c>
      <c r="Q118" s="85" t="s">
        <v>213</v>
      </c>
      <c r="R118" s="151" t="s">
        <v>213</v>
      </c>
      <c r="S118" s="152">
        <v>186</v>
      </c>
      <c r="T118" s="152">
        <v>15</v>
      </c>
      <c r="U118" s="152">
        <v>84</v>
      </c>
      <c r="V118" s="152">
        <v>87</v>
      </c>
      <c r="W118" s="88">
        <v>8.0645161290322578E-2</v>
      </c>
      <c r="X118" s="88">
        <v>0.45161290322580644</v>
      </c>
      <c r="Y118" s="153">
        <v>0.46774193548387094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18</v>
      </c>
      <c r="E119" s="26">
        <v>25</v>
      </c>
      <c r="F119" s="18"/>
      <c r="G119" s="116" t="s">
        <v>161</v>
      </c>
      <c r="H119" s="173" t="s">
        <v>238</v>
      </c>
      <c r="I119" s="174">
        <v>946</v>
      </c>
      <c r="J119" s="174">
        <v>177</v>
      </c>
      <c r="K119" s="174">
        <v>500</v>
      </c>
      <c r="L119" s="174">
        <v>269</v>
      </c>
      <c r="M119" s="175">
        <v>0.18710359408033828</v>
      </c>
      <c r="N119" s="175">
        <v>0.52854122621564481</v>
      </c>
      <c r="O119" s="175">
        <v>0.28435517970401691</v>
      </c>
      <c r="Q119" s="154" t="s">
        <v>219</v>
      </c>
      <c r="R119" s="155" t="s">
        <v>219</v>
      </c>
      <c r="S119" s="49">
        <v>120</v>
      </c>
      <c r="T119" s="49">
        <v>10</v>
      </c>
      <c r="U119" s="49">
        <v>55</v>
      </c>
      <c r="V119" s="49">
        <v>55</v>
      </c>
      <c r="W119" s="24">
        <v>8.3333333333333329E-2</v>
      </c>
      <c r="X119" s="24">
        <v>0.45833333333333331</v>
      </c>
      <c r="Y119" s="20">
        <v>0.45833333333333331</v>
      </c>
    </row>
    <row r="120" spans="1:25" x14ac:dyDescent="0.15">
      <c r="A120" s="16" t="s">
        <v>125</v>
      </c>
      <c r="B120" s="26">
        <v>20</v>
      </c>
      <c r="C120" s="26">
        <v>1</v>
      </c>
      <c r="D120" s="26">
        <v>17</v>
      </c>
      <c r="E120" s="26">
        <v>2</v>
      </c>
      <c r="F120" s="18"/>
      <c r="G120" s="116" t="s">
        <v>161</v>
      </c>
      <c r="H120" s="99" t="s">
        <v>242</v>
      </c>
      <c r="I120" s="49">
        <v>295</v>
      </c>
      <c r="J120" s="49">
        <v>28</v>
      </c>
      <c r="K120" s="49">
        <v>155</v>
      </c>
      <c r="L120" s="49">
        <v>112</v>
      </c>
      <c r="M120" s="20">
        <v>9.4915254237288138E-2</v>
      </c>
      <c r="N120" s="20">
        <v>0.52542372881355937</v>
      </c>
      <c r="O120" s="20">
        <v>0.37966101694915255</v>
      </c>
      <c r="Q120" s="154" t="s">
        <v>219</v>
      </c>
      <c r="R120" s="155" t="s">
        <v>221</v>
      </c>
      <c r="S120" s="49">
        <v>8</v>
      </c>
      <c r="T120" s="49">
        <v>0</v>
      </c>
      <c r="U120" s="49">
        <v>4</v>
      </c>
      <c r="V120" s="49">
        <v>4</v>
      </c>
      <c r="W120" s="24">
        <v>0</v>
      </c>
      <c r="X120" s="24">
        <v>0.5</v>
      </c>
      <c r="Y120" s="20">
        <v>0.5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v>15</v>
      </c>
      <c r="J121" s="177">
        <v>0</v>
      </c>
      <c r="K121" s="177">
        <v>3</v>
      </c>
      <c r="L121" s="177">
        <v>12</v>
      </c>
      <c r="M121" s="178">
        <v>0</v>
      </c>
      <c r="N121" s="178">
        <v>0.2</v>
      </c>
      <c r="O121" s="178">
        <v>0.8</v>
      </c>
      <c r="Q121" s="154" t="s">
        <v>219</v>
      </c>
      <c r="R121" s="155" t="s">
        <v>223</v>
      </c>
      <c r="S121" s="49">
        <v>74</v>
      </c>
      <c r="T121" s="49">
        <v>11</v>
      </c>
      <c r="U121" s="49">
        <v>36</v>
      </c>
      <c r="V121" s="49">
        <v>27</v>
      </c>
      <c r="W121" s="24">
        <v>0.14864864864864866</v>
      </c>
      <c r="X121" s="24">
        <v>0.48648648648648651</v>
      </c>
      <c r="Y121" s="20">
        <v>0.36486486486486486</v>
      </c>
    </row>
    <row r="122" spans="1:25" x14ac:dyDescent="0.15">
      <c r="A122" s="16" t="s">
        <v>129</v>
      </c>
      <c r="B122" s="26">
        <v>46</v>
      </c>
      <c r="C122" s="26">
        <v>4</v>
      </c>
      <c r="D122" s="26">
        <v>20</v>
      </c>
      <c r="E122" s="26">
        <v>22</v>
      </c>
      <c r="F122" s="18"/>
      <c r="G122" s="116" t="s">
        <v>161</v>
      </c>
      <c r="H122" s="99" t="s">
        <v>246</v>
      </c>
      <c r="I122" s="49">
        <v>26</v>
      </c>
      <c r="J122" s="49">
        <v>2</v>
      </c>
      <c r="K122" s="49">
        <v>9</v>
      </c>
      <c r="L122" s="49">
        <v>15</v>
      </c>
      <c r="M122" s="20">
        <v>7.6923076923076927E-2</v>
      </c>
      <c r="N122" s="20">
        <v>0.34615384615384615</v>
      </c>
      <c r="O122" s="20">
        <v>0.57692307692307687</v>
      </c>
      <c r="Q122" s="154" t="s">
        <v>219</v>
      </c>
      <c r="R122" s="155" t="s">
        <v>225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30</v>
      </c>
      <c r="C123" s="26">
        <v>4</v>
      </c>
      <c r="D123" s="26">
        <v>7</v>
      </c>
      <c r="E123" s="26">
        <v>19</v>
      </c>
      <c r="F123" s="18"/>
      <c r="G123" s="116" t="s">
        <v>161</v>
      </c>
      <c r="H123" s="183" t="s">
        <v>247</v>
      </c>
      <c r="I123" s="184">
        <v>205</v>
      </c>
      <c r="J123" s="184">
        <v>25</v>
      </c>
      <c r="K123" s="184">
        <v>101</v>
      </c>
      <c r="L123" s="184">
        <v>79</v>
      </c>
      <c r="M123" s="185">
        <v>0.12195121951219512</v>
      </c>
      <c r="N123" s="185">
        <v>0.49268292682926829</v>
      </c>
      <c r="O123" s="185">
        <v>0.38536585365853659</v>
      </c>
      <c r="Q123" s="154" t="s">
        <v>219</v>
      </c>
      <c r="R123" s="155" t="s">
        <v>226</v>
      </c>
      <c r="S123" s="49">
        <v>11</v>
      </c>
      <c r="T123" s="49">
        <v>0</v>
      </c>
      <c r="U123" s="49">
        <v>7</v>
      </c>
      <c r="V123" s="49">
        <v>4</v>
      </c>
      <c r="W123" s="24">
        <v>0</v>
      </c>
      <c r="X123" s="24">
        <v>0.63636363636363635</v>
      </c>
      <c r="Y123" s="20">
        <v>0.36363636363636365</v>
      </c>
    </row>
    <row r="124" spans="1:25" x14ac:dyDescent="0.15">
      <c r="A124" s="16" t="s">
        <v>133</v>
      </c>
      <c r="B124" s="26">
        <v>64</v>
      </c>
      <c r="C124" s="26">
        <v>5</v>
      </c>
      <c r="D124" s="26">
        <v>33</v>
      </c>
      <c r="E124" s="26">
        <v>26</v>
      </c>
      <c r="F124" s="27"/>
      <c r="G124" s="116" t="s">
        <v>161</v>
      </c>
      <c r="H124" s="99" t="s">
        <v>249</v>
      </c>
      <c r="I124" s="49">
        <v>288</v>
      </c>
      <c r="J124" s="49">
        <v>37</v>
      </c>
      <c r="K124" s="49">
        <v>132</v>
      </c>
      <c r="L124" s="49">
        <v>119</v>
      </c>
      <c r="M124" s="20">
        <v>0.12847222222222221</v>
      </c>
      <c r="N124" s="20">
        <v>0.45833333333333331</v>
      </c>
      <c r="O124" s="20">
        <v>0.41319444444444442</v>
      </c>
      <c r="Q124" s="154" t="s">
        <v>219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6</v>
      </c>
      <c r="E125" s="26">
        <v>24</v>
      </c>
      <c r="F125" s="18"/>
      <c r="G125" s="116" t="s">
        <v>161</v>
      </c>
      <c r="H125" s="99" t="s">
        <v>251</v>
      </c>
      <c r="I125" s="49">
        <v>141</v>
      </c>
      <c r="J125" s="49">
        <v>10</v>
      </c>
      <c r="K125" s="49">
        <v>65</v>
      </c>
      <c r="L125" s="49">
        <v>66</v>
      </c>
      <c r="M125" s="20">
        <v>7.0921985815602842E-2</v>
      </c>
      <c r="N125" s="20">
        <v>0.46099290780141844</v>
      </c>
      <c r="O125" s="20">
        <v>0.46808510638297873</v>
      </c>
      <c r="Q125" s="154" t="s">
        <v>219</v>
      </c>
      <c r="R125" s="159" t="s">
        <v>219</v>
      </c>
      <c r="S125" s="160">
        <v>235</v>
      </c>
      <c r="T125" s="160">
        <v>24</v>
      </c>
      <c r="U125" s="160">
        <v>111</v>
      </c>
      <c r="V125" s="160">
        <v>100</v>
      </c>
      <c r="W125" s="161">
        <v>0.10212765957446808</v>
      </c>
      <c r="X125" s="161">
        <v>0.47234042553191491</v>
      </c>
      <c r="Y125" s="162">
        <v>0.42553191489361702</v>
      </c>
    </row>
    <row r="126" spans="1:25" x14ac:dyDescent="0.15">
      <c r="A126" s="16" t="s">
        <v>137</v>
      </c>
      <c r="B126" s="26">
        <v>45</v>
      </c>
      <c r="C126" s="26">
        <v>8</v>
      </c>
      <c r="D126" s="26">
        <v>15</v>
      </c>
      <c r="E126" s="26">
        <v>22</v>
      </c>
      <c r="F126" s="18"/>
      <c r="G126" s="116" t="s">
        <v>161</v>
      </c>
      <c r="H126" s="99" t="s">
        <v>252</v>
      </c>
      <c r="I126" s="49">
        <v>25</v>
      </c>
      <c r="J126" s="49">
        <v>0</v>
      </c>
      <c r="K126" s="49">
        <v>13</v>
      </c>
      <c r="L126" s="49">
        <v>12</v>
      </c>
      <c r="M126" s="20">
        <v>0</v>
      </c>
      <c r="N126" s="20">
        <v>0.52</v>
      </c>
      <c r="O126" s="20">
        <v>0.48</v>
      </c>
      <c r="Q126" s="163" t="s">
        <v>230</v>
      </c>
      <c r="R126" s="164" t="s">
        <v>231</v>
      </c>
      <c r="S126" s="49">
        <v>158</v>
      </c>
      <c r="T126" s="49">
        <v>8</v>
      </c>
      <c r="U126" s="49">
        <v>80</v>
      </c>
      <c r="V126" s="49">
        <v>70</v>
      </c>
      <c r="W126" s="24">
        <v>5.0632911392405063E-2</v>
      </c>
      <c r="X126" s="24">
        <v>0.50632911392405067</v>
      </c>
      <c r="Y126" s="20">
        <v>0.44303797468354428</v>
      </c>
    </row>
    <row r="127" spans="1:25" x14ac:dyDescent="0.15">
      <c r="A127" s="16" t="s">
        <v>139</v>
      </c>
      <c r="B127" s="26">
        <v>68</v>
      </c>
      <c r="C127" s="26">
        <v>6</v>
      </c>
      <c r="D127" s="26">
        <v>24</v>
      </c>
      <c r="E127" s="26">
        <v>38</v>
      </c>
      <c r="F127" s="27"/>
      <c r="G127" s="116" t="s">
        <v>161</v>
      </c>
      <c r="H127" s="117" t="s">
        <v>254</v>
      </c>
      <c r="I127" s="118">
        <v>460</v>
      </c>
      <c r="J127" s="118">
        <v>32</v>
      </c>
      <c r="K127" s="118">
        <v>202</v>
      </c>
      <c r="L127" s="118">
        <v>226</v>
      </c>
      <c r="M127" s="119">
        <v>6.9565217391304349E-2</v>
      </c>
      <c r="N127" s="119">
        <v>0.43913043478260871</v>
      </c>
      <c r="O127" s="119">
        <v>0.49130434782608695</v>
      </c>
      <c r="Q127" s="163" t="s">
        <v>230</v>
      </c>
      <c r="R127" s="164" t="s">
        <v>233</v>
      </c>
      <c r="S127" s="49">
        <v>124</v>
      </c>
      <c r="T127" s="49">
        <v>16</v>
      </c>
      <c r="U127" s="49">
        <v>67</v>
      </c>
      <c r="V127" s="49">
        <v>41</v>
      </c>
      <c r="W127" s="24">
        <v>0.12903225806451613</v>
      </c>
      <c r="X127" s="24">
        <v>0.54032258064516125</v>
      </c>
      <c r="Y127" s="20">
        <v>0.33064516129032256</v>
      </c>
    </row>
    <row r="128" spans="1:25" x14ac:dyDescent="0.15">
      <c r="A128" s="16" t="s">
        <v>143</v>
      </c>
      <c r="B128" s="26">
        <v>33</v>
      </c>
      <c r="C128" s="26">
        <v>2</v>
      </c>
      <c r="D128" s="26">
        <v>13</v>
      </c>
      <c r="E128" s="26">
        <v>18</v>
      </c>
      <c r="F128" s="18"/>
      <c r="G128" s="116" t="s">
        <v>161</v>
      </c>
      <c r="H128" s="99" t="s">
        <v>256</v>
      </c>
      <c r="I128" s="49">
        <v>51</v>
      </c>
      <c r="J128" s="49">
        <v>1</v>
      </c>
      <c r="K128" s="49">
        <v>17</v>
      </c>
      <c r="L128" s="49">
        <v>33</v>
      </c>
      <c r="M128" s="20">
        <v>1.9607843137254902E-2</v>
      </c>
      <c r="N128" s="20">
        <v>0.33333333333333331</v>
      </c>
      <c r="O128" s="20">
        <v>0.6470588235294118</v>
      </c>
      <c r="Q128" s="163" t="s">
        <v>230</v>
      </c>
      <c r="R128" s="164" t="s">
        <v>235</v>
      </c>
      <c r="S128" s="49">
        <v>50</v>
      </c>
      <c r="T128" s="49">
        <v>5</v>
      </c>
      <c r="U128" s="49">
        <v>22</v>
      </c>
      <c r="V128" s="49">
        <v>23</v>
      </c>
      <c r="W128" s="24">
        <v>0.1</v>
      </c>
      <c r="X128" s="24">
        <v>0.44</v>
      </c>
      <c r="Y128" s="20">
        <v>0.46</v>
      </c>
    </row>
    <row r="129" spans="1:25" x14ac:dyDescent="0.15">
      <c r="A129" s="16" t="s">
        <v>145</v>
      </c>
      <c r="B129" s="26">
        <v>117</v>
      </c>
      <c r="C129" s="26">
        <v>16</v>
      </c>
      <c r="D129" s="26">
        <v>52</v>
      </c>
      <c r="E129" s="26">
        <v>49</v>
      </c>
      <c r="F129" s="18"/>
      <c r="G129" s="116" t="s">
        <v>161</v>
      </c>
      <c r="H129" s="99" t="s">
        <v>257</v>
      </c>
      <c r="I129" s="49">
        <v>54</v>
      </c>
      <c r="J129" s="49">
        <v>1</v>
      </c>
      <c r="K129" s="49">
        <v>17</v>
      </c>
      <c r="L129" s="49">
        <v>36</v>
      </c>
      <c r="M129" s="20">
        <v>1.8518518518518517E-2</v>
      </c>
      <c r="N129" s="20">
        <v>0.31481481481481483</v>
      </c>
      <c r="O129" s="20">
        <v>0.66666666666666663</v>
      </c>
      <c r="Q129" s="163" t="s">
        <v>230</v>
      </c>
      <c r="R129" s="165" t="s">
        <v>230</v>
      </c>
      <c r="S129" s="166">
        <v>332</v>
      </c>
      <c r="T129" s="166">
        <v>29</v>
      </c>
      <c r="U129" s="166">
        <v>169</v>
      </c>
      <c r="V129" s="166">
        <v>134</v>
      </c>
      <c r="W129" s="167">
        <v>8.7349397590361449E-2</v>
      </c>
      <c r="X129" s="167">
        <v>0.50903614457831325</v>
      </c>
      <c r="Y129" s="168">
        <v>0.40361445783132532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v>36</v>
      </c>
      <c r="J130" s="49">
        <v>4</v>
      </c>
      <c r="K130" s="49">
        <v>10</v>
      </c>
      <c r="L130" s="49">
        <v>22</v>
      </c>
      <c r="M130" s="20">
        <v>0.1111111111111111</v>
      </c>
      <c r="N130" s="20">
        <v>0.27777777777777779</v>
      </c>
      <c r="O130" s="20">
        <v>0.61111111111111116</v>
      </c>
      <c r="Q130" s="169" t="s">
        <v>238</v>
      </c>
      <c r="R130" s="170" t="s">
        <v>239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v>1201</v>
      </c>
      <c r="J131" s="49">
        <v>259</v>
      </c>
      <c r="K131" s="49">
        <v>685</v>
      </c>
      <c r="L131" s="49">
        <v>257</v>
      </c>
      <c r="M131" s="20">
        <v>0.21565362198168192</v>
      </c>
      <c r="N131" s="20">
        <v>0.57035803497085757</v>
      </c>
      <c r="O131" s="20">
        <v>0.21398834304746045</v>
      </c>
      <c r="Q131" s="169" t="s">
        <v>238</v>
      </c>
      <c r="R131" s="170" t="s">
        <v>240</v>
      </c>
      <c r="S131" s="49">
        <v>39</v>
      </c>
      <c r="T131" s="49">
        <v>5</v>
      </c>
      <c r="U131" s="49">
        <v>14</v>
      </c>
      <c r="V131" s="49">
        <v>20</v>
      </c>
      <c r="W131" s="24">
        <v>0.12820512820512819</v>
      </c>
      <c r="X131" s="24">
        <v>0.35897435897435898</v>
      </c>
      <c r="Y131" s="20">
        <v>0.51282051282051277</v>
      </c>
    </row>
    <row r="132" spans="1:25" x14ac:dyDescent="0.15">
      <c r="A132" s="16" t="s">
        <v>51</v>
      </c>
      <c r="B132" s="26">
        <v>147</v>
      </c>
      <c r="C132" s="26">
        <v>15</v>
      </c>
      <c r="D132" s="26">
        <v>69</v>
      </c>
      <c r="E132" s="26">
        <v>63</v>
      </c>
      <c r="F132" s="18"/>
      <c r="G132" s="116" t="s">
        <v>161</v>
      </c>
      <c r="H132" s="99" t="s">
        <v>264</v>
      </c>
      <c r="I132" s="49">
        <v>190</v>
      </c>
      <c r="J132" s="49">
        <v>24</v>
      </c>
      <c r="K132" s="49">
        <v>111</v>
      </c>
      <c r="L132" s="49">
        <v>55</v>
      </c>
      <c r="M132" s="20">
        <v>0.12631578947368421</v>
      </c>
      <c r="N132" s="20">
        <v>0.58421052631578951</v>
      </c>
      <c r="O132" s="20">
        <v>0.28947368421052633</v>
      </c>
      <c r="Q132" s="169" t="s">
        <v>238</v>
      </c>
      <c r="R132" s="170" t="s">
        <v>241</v>
      </c>
      <c r="S132" s="49">
        <v>537</v>
      </c>
      <c r="T132" s="49">
        <v>114</v>
      </c>
      <c r="U132" s="49">
        <v>287</v>
      </c>
      <c r="V132" s="49">
        <v>136</v>
      </c>
      <c r="W132" s="24">
        <v>0.21229050279329609</v>
      </c>
      <c r="X132" s="24">
        <v>0.53445065176908757</v>
      </c>
      <c r="Y132" s="20">
        <v>0.2532588454376164</v>
      </c>
    </row>
    <row r="133" spans="1:25" x14ac:dyDescent="0.15">
      <c r="A133" s="16" t="s">
        <v>151</v>
      </c>
      <c r="B133" s="26">
        <v>32</v>
      </c>
      <c r="C133" s="26">
        <v>0</v>
      </c>
      <c r="D133" s="26">
        <v>10</v>
      </c>
      <c r="E133" s="26">
        <v>22</v>
      </c>
      <c r="F133" s="27"/>
      <c r="G133" s="116" t="s">
        <v>161</v>
      </c>
      <c r="H133" s="99" t="s">
        <v>267</v>
      </c>
      <c r="I133" s="49">
        <v>17</v>
      </c>
      <c r="J133" s="49">
        <v>0</v>
      </c>
      <c r="K133" s="49">
        <v>11</v>
      </c>
      <c r="L133" s="49">
        <v>6</v>
      </c>
      <c r="M133" s="20">
        <v>0</v>
      </c>
      <c r="N133" s="20">
        <v>0.6470588235294118</v>
      </c>
      <c r="O133" s="20">
        <v>0.35294117647058826</v>
      </c>
      <c r="Q133" s="169" t="s">
        <v>238</v>
      </c>
      <c r="R133" s="170" t="s">
        <v>243</v>
      </c>
      <c r="S133" s="49">
        <v>291</v>
      </c>
      <c r="T133" s="49">
        <v>55</v>
      </c>
      <c r="U133" s="49">
        <v>159</v>
      </c>
      <c r="V133" s="49">
        <v>77</v>
      </c>
      <c r="W133" s="24">
        <v>0.18900343642611683</v>
      </c>
      <c r="X133" s="24">
        <v>0.54639175257731953</v>
      </c>
      <c r="Y133" s="20">
        <v>0.26460481099656358</v>
      </c>
    </row>
    <row r="134" spans="1:25" x14ac:dyDescent="0.15">
      <c r="A134" s="16" t="s">
        <v>62</v>
      </c>
      <c r="B134" s="26">
        <v>59</v>
      </c>
      <c r="C134" s="26">
        <v>1</v>
      </c>
      <c r="D134" s="26">
        <v>21</v>
      </c>
      <c r="E134" s="26">
        <v>37</v>
      </c>
      <c r="F134" s="18"/>
      <c r="G134" s="116" t="s">
        <v>161</v>
      </c>
      <c r="H134" s="99" t="s">
        <v>270</v>
      </c>
      <c r="I134" s="49">
        <v>196</v>
      </c>
      <c r="J134" s="49">
        <v>35</v>
      </c>
      <c r="K134" s="49">
        <v>93</v>
      </c>
      <c r="L134" s="49">
        <v>68</v>
      </c>
      <c r="M134" s="20">
        <v>0.17857142857142858</v>
      </c>
      <c r="N134" s="20">
        <v>0.47448979591836737</v>
      </c>
      <c r="O134" s="20">
        <v>0.34693877551020408</v>
      </c>
      <c r="Q134" s="169" t="s">
        <v>238</v>
      </c>
      <c r="R134" s="170" t="s">
        <v>245</v>
      </c>
      <c r="S134" s="49">
        <v>50</v>
      </c>
      <c r="T134" s="49">
        <v>0</v>
      </c>
      <c r="U134" s="49">
        <v>28</v>
      </c>
      <c r="V134" s="49">
        <v>22</v>
      </c>
      <c r="W134" s="24">
        <v>0</v>
      </c>
      <c r="X134" s="24">
        <v>0.56000000000000005</v>
      </c>
      <c r="Y134" s="20">
        <v>0.44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161</v>
      </c>
      <c r="H135" s="204" t="s">
        <v>265</v>
      </c>
      <c r="I135" s="205">
        <v>187</v>
      </c>
      <c r="J135" s="205">
        <v>13</v>
      </c>
      <c r="K135" s="205">
        <v>87</v>
      </c>
      <c r="L135" s="205">
        <v>87</v>
      </c>
      <c r="M135" s="206">
        <v>6.9518716577540107E-2</v>
      </c>
      <c r="N135" s="206">
        <v>0.46524064171122997</v>
      </c>
      <c r="O135" s="206">
        <v>0.46524064171122997</v>
      </c>
      <c r="Q135" s="169" t="s">
        <v>238</v>
      </c>
      <c r="R135" s="179" t="s">
        <v>238</v>
      </c>
      <c r="S135" s="180">
        <v>946</v>
      </c>
      <c r="T135" s="180">
        <v>177</v>
      </c>
      <c r="U135" s="180">
        <v>500</v>
      </c>
      <c r="V135" s="180">
        <v>269</v>
      </c>
      <c r="W135" s="181">
        <v>0.18710359408033828</v>
      </c>
      <c r="X135" s="181">
        <v>0.52854122621564481</v>
      </c>
      <c r="Y135" s="182">
        <v>0.28435517970401691</v>
      </c>
    </row>
    <row r="136" spans="1:25" x14ac:dyDescent="0.15">
      <c r="A136" s="16" t="s">
        <v>261</v>
      </c>
      <c r="B136" s="26">
        <v>53</v>
      </c>
      <c r="C136" s="26">
        <v>4</v>
      </c>
      <c r="D136" s="26">
        <v>17</v>
      </c>
      <c r="E136" s="26">
        <v>32</v>
      </c>
      <c r="F136" s="27"/>
      <c r="G136" s="116" t="s">
        <v>161</v>
      </c>
      <c r="H136" s="209" t="s">
        <v>272</v>
      </c>
      <c r="I136" s="210">
        <v>380</v>
      </c>
      <c r="J136" s="210">
        <v>43</v>
      </c>
      <c r="K136" s="210">
        <v>156</v>
      </c>
      <c r="L136" s="210">
        <v>181</v>
      </c>
      <c r="M136" s="211">
        <v>0.11315789473684211</v>
      </c>
      <c r="N136" s="211">
        <v>0.41052631578947368</v>
      </c>
      <c r="O136" s="211">
        <v>0.47631578947368419</v>
      </c>
      <c r="Q136" s="186" t="s">
        <v>244</v>
      </c>
      <c r="R136" s="187" t="s">
        <v>248</v>
      </c>
      <c r="S136" s="49">
        <v>3</v>
      </c>
      <c r="T136" s="49">
        <v>0</v>
      </c>
      <c r="U136" s="49">
        <v>2</v>
      </c>
      <c r="V136" s="49">
        <v>1</v>
      </c>
      <c r="W136" s="24">
        <v>0</v>
      </c>
      <c r="X136" s="24">
        <v>0.66666666666666663</v>
      </c>
      <c r="Y136" s="20"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v>69</v>
      </c>
      <c r="J137" s="139">
        <v>6</v>
      </c>
      <c r="K137" s="139">
        <v>35</v>
      </c>
      <c r="L137" s="139">
        <v>28</v>
      </c>
      <c r="M137" s="20">
        <v>8.6956521739130432E-2</v>
      </c>
      <c r="N137" s="20">
        <v>0.50724637681159424</v>
      </c>
      <c r="O137" s="20">
        <v>0.40579710144927539</v>
      </c>
      <c r="Q137" s="186" t="s">
        <v>244</v>
      </c>
      <c r="R137" s="187" t="s">
        <v>250</v>
      </c>
      <c r="S137" s="49">
        <v>12</v>
      </c>
      <c r="T137" s="49">
        <v>0</v>
      </c>
      <c r="U137" s="49">
        <v>1</v>
      </c>
      <c r="V137" s="49">
        <v>11</v>
      </c>
      <c r="W137" s="24">
        <v>0</v>
      </c>
      <c r="X137" s="24">
        <v>8.3333333333333329E-2</v>
      </c>
      <c r="Y137" s="20">
        <v>0.91666666666666663</v>
      </c>
    </row>
    <row r="138" spans="1:25" x14ac:dyDescent="0.15">
      <c r="A138" s="16" t="s">
        <v>266</v>
      </c>
      <c r="B138" s="26">
        <v>31</v>
      </c>
      <c r="C138" s="26">
        <v>4</v>
      </c>
      <c r="D138" s="26">
        <v>12</v>
      </c>
      <c r="E138" s="26">
        <v>15</v>
      </c>
      <c r="F138" s="18"/>
      <c r="G138" s="116" t="s">
        <v>161</v>
      </c>
      <c r="H138" s="99" t="s">
        <v>280</v>
      </c>
      <c r="I138" s="139">
        <v>484</v>
      </c>
      <c r="J138" s="139">
        <v>94</v>
      </c>
      <c r="K138" s="139">
        <v>302</v>
      </c>
      <c r="L138" s="139">
        <v>88</v>
      </c>
      <c r="M138" s="20">
        <v>0.19421487603305784</v>
      </c>
      <c r="N138" s="20">
        <v>0.62396694214876036</v>
      </c>
      <c r="O138" s="20">
        <v>0.18181818181818182</v>
      </c>
      <c r="Q138" s="186" t="s">
        <v>244</v>
      </c>
      <c r="R138" s="188" t="s">
        <v>244</v>
      </c>
      <c r="S138" s="189">
        <v>15</v>
      </c>
      <c r="T138" s="189">
        <v>0</v>
      </c>
      <c r="U138" s="189">
        <v>3</v>
      </c>
      <c r="V138" s="189">
        <v>12</v>
      </c>
      <c r="W138" s="190">
        <v>0</v>
      </c>
      <c r="X138" s="190">
        <v>0.2</v>
      </c>
      <c r="Y138" s="191">
        <v>0.8</v>
      </c>
    </row>
    <row r="139" spans="1:25" x14ac:dyDescent="0.15">
      <c r="A139" s="16" t="s">
        <v>269</v>
      </c>
      <c r="B139" s="26">
        <v>89</v>
      </c>
      <c r="C139" s="26">
        <v>7</v>
      </c>
      <c r="D139" s="26">
        <v>39</v>
      </c>
      <c r="E139" s="26">
        <v>43</v>
      </c>
      <c r="F139" s="18"/>
      <c r="G139" s="116" t="s">
        <v>161</v>
      </c>
      <c r="H139" s="216" t="s">
        <v>282</v>
      </c>
      <c r="I139" s="217">
        <v>130</v>
      </c>
      <c r="J139" s="217">
        <v>22</v>
      </c>
      <c r="K139" s="217">
        <v>78</v>
      </c>
      <c r="L139" s="217">
        <v>30</v>
      </c>
      <c r="M139" s="218">
        <v>0.16923076923076924</v>
      </c>
      <c r="N139" s="218">
        <v>0.6</v>
      </c>
      <c r="O139" s="218">
        <v>0.23076923076923078</v>
      </c>
      <c r="Q139" s="192" t="s">
        <v>247</v>
      </c>
      <c r="R139" s="193" t="s">
        <v>253</v>
      </c>
      <c r="S139" s="49">
        <v>131</v>
      </c>
      <c r="T139" s="49">
        <v>15</v>
      </c>
      <c r="U139" s="49">
        <v>64</v>
      </c>
      <c r="V139" s="49">
        <v>52</v>
      </c>
      <c r="W139" s="24">
        <v>0.11450381679389313</v>
      </c>
      <c r="X139" s="24">
        <v>0.48854961832061067</v>
      </c>
      <c r="Y139" s="20">
        <v>0.39694656488549618</v>
      </c>
    </row>
    <row r="140" spans="1:25" x14ac:dyDescent="0.15">
      <c r="A140" s="16" t="s">
        <v>271</v>
      </c>
      <c r="B140" s="26">
        <v>36</v>
      </c>
      <c r="C140" s="26">
        <v>1</v>
      </c>
      <c r="D140" s="26">
        <v>11</v>
      </c>
      <c r="E140" s="26">
        <v>24</v>
      </c>
      <c r="F140" s="27"/>
      <c r="G140" s="221" t="s">
        <v>285</v>
      </c>
      <c r="H140" s="222" t="s">
        <v>286</v>
      </c>
      <c r="I140" s="49">
        <v>131</v>
      </c>
      <c r="J140" s="49">
        <v>4</v>
      </c>
      <c r="K140" s="49">
        <v>46</v>
      </c>
      <c r="L140" s="49">
        <v>81</v>
      </c>
      <c r="M140" s="20">
        <v>3.0534351145038167E-2</v>
      </c>
      <c r="N140" s="20">
        <v>0.35114503816793891</v>
      </c>
      <c r="O140" s="20">
        <v>0.61832061068702293</v>
      </c>
      <c r="Q140" s="192" t="s">
        <v>247</v>
      </c>
      <c r="R140" s="193" t="s">
        <v>255</v>
      </c>
      <c r="S140" s="49">
        <v>74</v>
      </c>
      <c r="T140" s="49">
        <v>10</v>
      </c>
      <c r="U140" s="49">
        <v>37</v>
      </c>
      <c r="V140" s="49">
        <v>27</v>
      </c>
      <c r="W140" s="24">
        <v>0.13513513513513514</v>
      </c>
      <c r="X140" s="24">
        <v>0.5</v>
      </c>
      <c r="Y140" s="20">
        <v>0.36486486486486486</v>
      </c>
    </row>
    <row r="141" spans="1:25" x14ac:dyDescent="0.15">
      <c r="A141" s="16" t="s">
        <v>274</v>
      </c>
      <c r="B141" s="26">
        <v>89</v>
      </c>
      <c r="C141" s="26">
        <v>9</v>
      </c>
      <c r="D141" s="26">
        <v>46</v>
      </c>
      <c r="E141" s="26">
        <v>34</v>
      </c>
      <c r="F141" s="18"/>
      <c r="G141" s="221" t="s">
        <v>285</v>
      </c>
      <c r="H141" s="223" t="s">
        <v>289</v>
      </c>
      <c r="I141" s="49">
        <v>534</v>
      </c>
      <c r="J141" s="49">
        <v>23</v>
      </c>
      <c r="K141" s="49">
        <v>221</v>
      </c>
      <c r="L141" s="49">
        <v>290</v>
      </c>
      <c r="M141" s="20">
        <v>4.307116104868914E-2</v>
      </c>
      <c r="N141" s="20">
        <v>0.41385767790262173</v>
      </c>
      <c r="O141" s="20">
        <v>0.54307116104868913</v>
      </c>
      <c r="Q141" s="192" t="s">
        <v>247</v>
      </c>
      <c r="R141" s="194" t="s">
        <v>247</v>
      </c>
      <c r="S141" s="195">
        <v>205</v>
      </c>
      <c r="T141" s="195">
        <v>25</v>
      </c>
      <c r="U141" s="195">
        <v>101</v>
      </c>
      <c r="V141" s="195">
        <v>79</v>
      </c>
      <c r="W141" s="196">
        <v>0.12195121951219512</v>
      </c>
      <c r="X141" s="196">
        <v>0.49268292682926829</v>
      </c>
      <c r="Y141" s="197">
        <v>0.38536585365853659</v>
      </c>
    </row>
    <row r="142" spans="1:25" x14ac:dyDescent="0.15">
      <c r="A142" s="212" t="s">
        <v>276</v>
      </c>
      <c r="B142" s="139">
        <v>36</v>
      </c>
      <c r="C142" s="139">
        <v>5</v>
      </c>
      <c r="D142" s="139">
        <v>18</v>
      </c>
      <c r="E142" s="139">
        <v>13</v>
      </c>
      <c r="F142" s="18"/>
      <c r="G142" s="221" t="s">
        <v>285</v>
      </c>
      <c r="H142" s="228" t="s">
        <v>291</v>
      </c>
      <c r="I142" s="49">
        <v>341</v>
      </c>
      <c r="J142" s="49">
        <v>14</v>
      </c>
      <c r="K142" s="49">
        <v>132</v>
      </c>
      <c r="L142" s="49">
        <v>195</v>
      </c>
      <c r="M142" s="20">
        <v>4.1055718475073312E-2</v>
      </c>
      <c r="N142" s="20">
        <v>0.38709677419354838</v>
      </c>
      <c r="O142" s="20">
        <v>0.57184750733137835</v>
      </c>
      <c r="Q142" s="97" t="s">
        <v>254</v>
      </c>
      <c r="R142" s="98" t="s">
        <v>258</v>
      </c>
      <c r="S142" s="49">
        <v>147</v>
      </c>
      <c r="T142" s="49">
        <v>13</v>
      </c>
      <c r="U142" s="49">
        <v>57</v>
      </c>
      <c r="V142" s="49">
        <v>77</v>
      </c>
      <c r="W142" s="24">
        <v>8.8435374149659865E-2</v>
      </c>
      <c r="X142" s="24">
        <v>0.38775510204081631</v>
      </c>
      <c r="Y142" s="20">
        <v>0.52380952380952384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285</v>
      </c>
      <c r="H143" s="229" t="s">
        <v>292</v>
      </c>
      <c r="I143" s="49">
        <v>317</v>
      </c>
      <c r="J143" s="49">
        <v>13</v>
      </c>
      <c r="K143" s="49">
        <v>130</v>
      </c>
      <c r="L143" s="49">
        <v>174</v>
      </c>
      <c r="M143" s="20">
        <v>4.1009463722397478E-2</v>
      </c>
      <c r="N143" s="20">
        <v>0.41009463722397477</v>
      </c>
      <c r="O143" s="20">
        <v>0.54889589905362779</v>
      </c>
      <c r="Q143" s="97" t="s">
        <v>254</v>
      </c>
      <c r="R143" s="98" t="s">
        <v>260</v>
      </c>
      <c r="S143" s="49">
        <v>313</v>
      </c>
      <c r="T143" s="49">
        <v>19</v>
      </c>
      <c r="U143" s="49">
        <v>145</v>
      </c>
      <c r="V143" s="49">
        <v>149</v>
      </c>
      <c r="W143" s="24">
        <v>6.070287539936102E-2</v>
      </c>
      <c r="X143" s="24">
        <v>0.46325878594249204</v>
      </c>
      <c r="Y143" s="20">
        <v>0.47603833865814699</v>
      </c>
    </row>
    <row r="144" spans="1:25" x14ac:dyDescent="0.15">
      <c r="A144" s="16" t="s">
        <v>281</v>
      </c>
      <c r="B144" s="26">
        <v>83</v>
      </c>
      <c r="C144" s="26">
        <v>3</v>
      </c>
      <c r="D144" s="26">
        <v>47</v>
      </c>
      <c r="E144" s="26">
        <v>33</v>
      </c>
      <c r="G144" s="221" t="s">
        <v>285</v>
      </c>
      <c r="H144" s="230" t="s">
        <v>293</v>
      </c>
      <c r="I144" s="49">
        <v>686</v>
      </c>
      <c r="J144" s="49">
        <v>57</v>
      </c>
      <c r="K144" s="49">
        <v>318</v>
      </c>
      <c r="L144" s="49">
        <v>311</v>
      </c>
      <c r="M144" s="20">
        <v>8.3090379008746357E-2</v>
      </c>
      <c r="N144" s="20">
        <v>0.46355685131195334</v>
      </c>
      <c r="O144" s="20">
        <v>0.45335276967930027</v>
      </c>
      <c r="Q144" s="97" t="s">
        <v>254</v>
      </c>
      <c r="R144" s="102" t="s">
        <v>254</v>
      </c>
      <c r="S144" s="103">
        <v>460</v>
      </c>
      <c r="T144" s="103">
        <v>32</v>
      </c>
      <c r="U144" s="103">
        <v>202</v>
      </c>
      <c r="V144" s="103">
        <v>226</v>
      </c>
      <c r="W144" s="104">
        <v>6.9565217391304349E-2</v>
      </c>
      <c r="X144" s="104">
        <v>0.43913043478260871</v>
      </c>
      <c r="Y144" s="119">
        <v>0.49130434782608695</v>
      </c>
    </row>
    <row r="145" spans="1:25" x14ac:dyDescent="0.15">
      <c r="A145" s="16" t="s">
        <v>284</v>
      </c>
      <c r="B145" s="26">
        <v>307</v>
      </c>
      <c r="C145" s="26">
        <v>52</v>
      </c>
      <c r="D145" s="26">
        <v>156</v>
      </c>
      <c r="E145" s="26">
        <v>99</v>
      </c>
      <c r="G145" s="221" t="s">
        <v>285</v>
      </c>
      <c r="H145" s="231" t="s">
        <v>295</v>
      </c>
      <c r="I145" s="49">
        <v>1284</v>
      </c>
      <c r="J145" s="49">
        <v>223</v>
      </c>
      <c r="K145" s="49">
        <v>705</v>
      </c>
      <c r="L145" s="49">
        <v>356</v>
      </c>
      <c r="M145" s="20">
        <v>0.17367601246105918</v>
      </c>
      <c r="N145" s="20">
        <v>0.5490654205607477</v>
      </c>
      <c r="O145" s="20">
        <v>0.27725856697819312</v>
      </c>
      <c r="Q145" s="198" t="s">
        <v>265</v>
      </c>
      <c r="R145" s="199" t="s">
        <v>265</v>
      </c>
      <c r="S145" s="49">
        <v>182</v>
      </c>
      <c r="T145" s="49">
        <v>13</v>
      </c>
      <c r="U145" s="49">
        <v>84</v>
      </c>
      <c r="V145" s="49">
        <v>85</v>
      </c>
      <c r="W145" s="24">
        <v>7.1428571428571425E-2</v>
      </c>
      <c r="X145" s="24">
        <v>0.46153846153846156</v>
      </c>
      <c r="Y145" s="20">
        <v>0.46703296703296704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27</v>
      </c>
      <c r="E146" s="26">
        <v>29</v>
      </c>
      <c r="G146" s="221" t="s">
        <v>285</v>
      </c>
      <c r="H146" s="232" t="s">
        <v>297</v>
      </c>
      <c r="I146" s="49">
        <v>697</v>
      </c>
      <c r="J146" s="49">
        <v>99</v>
      </c>
      <c r="K146" s="49">
        <v>331</v>
      </c>
      <c r="L146" s="49">
        <v>267</v>
      </c>
      <c r="M146" s="20">
        <v>0.14203730272596843</v>
      </c>
      <c r="N146" s="20">
        <v>0.47489239598278338</v>
      </c>
      <c r="O146" s="20">
        <v>0.38307030129124819</v>
      </c>
      <c r="Q146" s="198" t="s">
        <v>265</v>
      </c>
      <c r="R146" s="199" t="s">
        <v>268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176</v>
      </c>
      <c r="C147" s="26">
        <v>23</v>
      </c>
      <c r="D147" s="26">
        <v>83</v>
      </c>
      <c r="E147" s="26">
        <v>70</v>
      </c>
      <c r="G147" s="221" t="s">
        <v>285</v>
      </c>
      <c r="H147" s="233" t="s">
        <v>299</v>
      </c>
      <c r="I147" s="49">
        <v>371</v>
      </c>
      <c r="J147" s="49">
        <v>27</v>
      </c>
      <c r="K147" s="49">
        <v>156</v>
      </c>
      <c r="L147" s="49">
        <v>188</v>
      </c>
      <c r="M147" s="20">
        <v>7.277628032345014E-2</v>
      </c>
      <c r="N147" s="20">
        <v>0.42048517520215634</v>
      </c>
      <c r="O147" s="20">
        <v>0.50673854447439348</v>
      </c>
      <c r="Q147" s="198" t="s">
        <v>265</v>
      </c>
      <c r="R147" s="200" t="s">
        <v>265</v>
      </c>
      <c r="S147" s="201">
        <v>187</v>
      </c>
      <c r="T147" s="201">
        <v>13</v>
      </c>
      <c r="U147" s="201">
        <v>87</v>
      </c>
      <c r="V147" s="201">
        <v>87</v>
      </c>
      <c r="W147" s="202">
        <v>6.9518716577540107E-2</v>
      </c>
      <c r="X147" s="202">
        <v>0.46524064171122997</v>
      </c>
      <c r="Y147" s="203">
        <v>0.46524064171122997</v>
      </c>
    </row>
    <row r="148" spans="1:25" x14ac:dyDescent="0.15">
      <c r="A148" s="16" t="s">
        <v>184</v>
      </c>
      <c r="B148" s="26">
        <v>126</v>
      </c>
      <c r="C148" s="26">
        <v>12</v>
      </c>
      <c r="D148" s="26">
        <v>73</v>
      </c>
      <c r="E148" s="26">
        <v>41</v>
      </c>
      <c r="G148" s="221" t="s">
        <v>285</v>
      </c>
      <c r="H148" s="234" t="s">
        <v>301</v>
      </c>
      <c r="I148" s="49">
        <v>382</v>
      </c>
      <c r="J148" s="49">
        <v>38</v>
      </c>
      <c r="K148" s="49">
        <v>177</v>
      </c>
      <c r="L148" s="49">
        <v>167</v>
      </c>
      <c r="M148" s="20">
        <v>9.947643979057591E-2</v>
      </c>
      <c r="N148" s="20">
        <v>0.46335078534031415</v>
      </c>
      <c r="O148" s="20">
        <v>0.43717277486910994</v>
      </c>
      <c r="Q148" s="207" t="s">
        <v>272</v>
      </c>
      <c r="R148" s="208" t="s">
        <v>273</v>
      </c>
      <c r="S148" s="49">
        <v>172</v>
      </c>
      <c r="T148" s="49">
        <v>14</v>
      </c>
      <c r="U148" s="49">
        <v>68</v>
      </c>
      <c r="V148" s="49">
        <v>90</v>
      </c>
      <c r="W148" s="24">
        <v>8.1395348837209308E-2</v>
      </c>
      <c r="X148" s="24">
        <v>0.39534883720930231</v>
      </c>
      <c r="Y148" s="20">
        <v>0.52325581395348841</v>
      </c>
    </row>
    <row r="149" spans="1:25" ht="14.25" thickBot="1" x14ac:dyDescent="0.2">
      <c r="A149" s="16" t="s">
        <v>186</v>
      </c>
      <c r="B149" s="26">
        <v>252</v>
      </c>
      <c r="C149" s="26">
        <v>53</v>
      </c>
      <c r="D149" s="26">
        <v>135</v>
      </c>
      <c r="E149" s="26">
        <v>64</v>
      </c>
      <c r="G149" s="221" t="s">
        <v>285</v>
      </c>
      <c r="H149" s="235" t="s">
        <v>303</v>
      </c>
      <c r="I149" s="236">
        <v>969</v>
      </c>
      <c r="J149" s="236">
        <v>211</v>
      </c>
      <c r="K149" s="236">
        <v>519</v>
      </c>
      <c r="L149" s="236">
        <v>239</v>
      </c>
      <c r="M149" s="237">
        <v>0.21775025799793601</v>
      </c>
      <c r="N149" s="237">
        <v>0.5356037151702786</v>
      </c>
      <c r="O149" s="237">
        <v>0.24664602683178535</v>
      </c>
      <c r="Q149" s="207" t="s">
        <v>272</v>
      </c>
      <c r="R149" s="208" t="s">
        <v>275</v>
      </c>
      <c r="S149" s="49">
        <v>120</v>
      </c>
      <c r="T149" s="49">
        <v>21</v>
      </c>
      <c r="U149" s="49">
        <v>49</v>
      </c>
      <c r="V149" s="49">
        <v>50</v>
      </c>
      <c r="W149" s="24">
        <v>0.17499999999999999</v>
      </c>
      <c r="X149" s="24">
        <v>0.40833333333333333</v>
      </c>
      <c r="Y149" s="20">
        <v>0.41666666666666669</v>
      </c>
    </row>
    <row r="150" spans="1:25" ht="14.25" thickTop="1" x14ac:dyDescent="0.15">
      <c r="A150" s="16" t="s">
        <v>294</v>
      </c>
      <c r="B150" s="26">
        <v>105</v>
      </c>
      <c r="C150" s="26">
        <v>13</v>
      </c>
      <c r="D150" s="26">
        <v>58</v>
      </c>
      <c r="E150" s="26">
        <v>34</v>
      </c>
      <c r="H150" s="238" t="s">
        <v>305</v>
      </c>
      <c r="I150" s="239">
        <v>97798</v>
      </c>
      <c r="J150" s="239">
        <v>13894</v>
      </c>
      <c r="K150" s="239">
        <v>53407</v>
      </c>
      <c r="L150" s="239">
        <v>30497</v>
      </c>
      <c r="M150" s="240">
        <v>0.14206834495592957</v>
      </c>
      <c r="N150" s="240">
        <v>0.54609501216793799</v>
      </c>
      <c r="O150" s="240">
        <v>0.31183664287613244</v>
      </c>
      <c r="Q150" s="207" t="s">
        <v>272</v>
      </c>
      <c r="R150" s="208" t="s">
        <v>278</v>
      </c>
      <c r="S150" s="49">
        <v>88</v>
      </c>
      <c r="T150" s="49">
        <v>8</v>
      </c>
      <c r="U150" s="49">
        <v>39</v>
      </c>
      <c r="V150" s="49">
        <v>41</v>
      </c>
      <c r="W150" s="24">
        <v>9.0909090909090912E-2</v>
      </c>
      <c r="X150" s="24">
        <v>0.44318181818181818</v>
      </c>
      <c r="Y150" s="20">
        <v>0.46590909090909088</v>
      </c>
    </row>
    <row r="151" spans="1:25" x14ac:dyDescent="0.15">
      <c r="A151" s="16" t="s">
        <v>296</v>
      </c>
      <c r="B151" s="26">
        <v>115</v>
      </c>
      <c r="C151" s="26">
        <v>12</v>
      </c>
      <c r="D151" s="26">
        <v>62</v>
      </c>
      <c r="E151" s="26">
        <v>41</v>
      </c>
      <c r="H151" s="241" t="s">
        <v>307</v>
      </c>
      <c r="Q151" s="207" t="s">
        <v>272</v>
      </c>
      <c r="R151" s="213" t="s">
        <v>272</v>
      </c>
      <c r="S151" s="214">
        <v>380</v>
      </c>
      <c r="T151" s="214">
        <v>43</v>
      </c>
      <c r="U151" s="214">
        <v>156</v>
      </c>
      <c r="V151" s="214">
        <v>181</v>
      </c>
      <c r="W151" s="215">
        <v>0.11315789473684211</v>
      </c>
      <c r="X151" s="215">
        <v>0.41052631578947368</v>
      </c>
      <c r="Y151" s="211">
        <v>0.47631578947368419</v>
      </c>
    </row>
    <row r="152" spans="1:25" x14ac:dyDescent="0.15">
      <c r="A152" s="16" t="s">
        <v>298</v>
      </c>
      <c r="B152" s="26">
        <v>201</v>
      </c>
      <c r="C152" s="26">
        <v>48</v>
      </c>
      <c r="D152" s="26">
        <v>96</v>
      </c>
      <c r="E152" s="26">
        <v>57</v>
      </c>
      <c r="G152" s="7"/>
      <c r="Q152" s="219" t="s">
        <v>282</v>
      </c>
      <c r="R152" s="220" t="s">
        <v>283</v>
      </c>
      <c r="S152" s="49">
        <v>111</v>
      </c>
      <c r="T152" s="49">
        <v>14</v>
      </c>
      <c r="U152" s="49">
        <v>68</v>
      </c>
      <c r="V152" s="49">
        <v>29</v>
      </c>
      <c r="W152" s="24">
        <v>0.12612612612612611</v>
      </c>
      <c r="X152" s="24">
        <v>0.61261261261261257</v>
      </c>
      <c r="Y152" s="20">
        <v>0.26126126126126126</v>
      </c>
    </row>
    <row r="153" spans="1:25" x14ac:dyDescent="0.15">
      <c r="A153" s="16" t="s">
        <v>300</v>
      </c>
      <c r="B153" s="26">
        <v>49</v>
      </c>
      <c r="C153" s="26">
        <v>2</v>
      </c>
      <c r="D153" s="26">
        <v>36</v>
      </c>
      <c r="E153" s="26">
        <v>11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v>19</v>
      </c>
      <c r="T153" s="49">
        <v>8</v>
      </c>
      <c r="U153" s="49">
        <v>10</v>
      </c>
      <c r="V153" s="49">
        <v>1</v>
      </c>
      <c r="W153" s="24">
        <v>0.42105263157894735</v>
      </c>
      <c r="X153" s="24">
        <v>0.52631578947368418</v>
      </c>
      <c r="Y153" s="20">
        <v>5.2631578947368418E-2</v>
      </c>
    </row>
    <row r="154" spans="1:25" x14ac:dyDescent="0.15">
      <c r="A154" s="16" t="s">
        <v>302</v>
      </c>
      <c r="B154" s="26">
        <v>32</v>
      </c>
      <c r="C154" s="26">
        <v>4</v>
      </c>
      <c r="D154" s="26">
        <v>19</v>
      </c>
      <c r="E154" s="26">
        <v>9</v>
      </c>
      <c r="Q154" s="220" t="s">
        <v>282</v>
      </c>
      <c r="R154" s="224" t="s">
        <v>282</v>
      </c>
      <c r="S154" s="225">
        <v>130</v>
      </c>
      <c r="T154" s="225">
        <v>22</v>
      </c>
      <c r="U154" s="225">
        <v>78</v>
      </c>
      <c r="V154" s="225">
        <v>30</v>
      </c>
      <c r="W154" s="226">
        <v>0.16923076923076924</v>
      </c>
      <c r="X154" s="226">
        <v>0.6</v>
      </c>
      <c r="Y154" s="227">
        <v>0.23076923076923078</v>
      </c>
    </row>
    <row r="155" spans="1:25" x14ac:dyDescent="0.15">
      <c r="A155" s="16" t="s">
        <v>304</v>
      </c>
      <c r="B155" s="26">
        <v>93</v>
      </c>
      <c r="C155" s="26">
        <v>12</v>
      </c>
      <c r="D155" s="26">
        <v>43</v>
      </c>
      <c r="E155" s="26">
        <v>38</v>
      </c>
      <c r="G155" s="243"/>
    </row>
    <row r="156" spans="1:25" x14ac:dyDescent="0.15">
      <c r="A156" s="16" t="s">
        <v>306</v>
      </c>
      <c r="B156" s="26">
        <v>57</v>
      </c>
      <c r="C156" s="26">
        <v>8</v>
      </c>
      <c r="D156" s="26">
        <v>27</v>
      </c>
      <c r="E156" s="26">
        <v>22</v>
      </c>
      <c r="G156" s="243"/>
    </row>
    <row r="157" spans="1:25" x14ac:dyDescent="0.15">
      <c r="A157" s="16" t="s">
        <v>308</v>
      </c>
      <c r="B157" s="26">
        <v>78</v>
      </c>
      <c r="C157" s="26">
        <v>6</v>
      </c>
      <c r="D157" s="26">
        <v>32</v>
      </c>
      <c r="E157" s="26">
        <v>40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163</v>
      </c>
      <c r="C159" s="26">
        <v>37</v>
      </c>
      <c r="D159" s="26">
        <v>82</v>
      </c>
      <c r="E159" s="26">
        <v>44</v>
      </c>
      <c r="G159" s="243"/>
    </row>
    <row r="160" spans="1:25" x14ac:dyDescent="0.15">
      <c r="A160" s="16" t="s">
        <v>311</v>
      </c>
      <c r="B160" s="26">
        <v>46</v>
      </c>
      <c r="C160" s="26">
        <v>3</v>
      </c>
      <c r="D160" s="26">
        <v>25</v>
      </c>
      <c r="E160" s="26">
        <v>18</v>
      </c>
      <c r="G160" s="243"/>
    </row>
    <row r="161" spans="1:25" x14ac:dyDescent="0.15">
      <c r="A161" s="16" t="s">
        <v>192</v>
      </c>
      <c r="B161" s="26">
        <v>76</v>
      </c>
      <c r="C161" s="26">
        <v>1</v>
      </c>
      <c r="D161" s="26">
        <v>32</v>
      </c>
      <c r="E161" s="26">
        <v>43</v>
      </c>
      <c r="G161" s="243"/>
    </row>
    <row r="162" spans="1:25" x14ac:dyDescent="0.15">
      <c r="A162" s="16" t="s">
        <v>193</v>
      </c>
      <c r="B162" s="26">
        <v>104</v>
      </c>
      <c r="C162" s="26">
        <v>2</v>
      </c>
      <c r="D162" s="26">
        <v>48</v>
      </c>
      <c r="E162" s="26">
        <v>54</v>
      </c>
      <c r="G162" s="243"/>
    </row>
    <row r="163" spans="1:25" x14ac:dyDescent="0.15">
      <c r="A163" s="16" t="s">
        <v>195</v>
      </c>
      <c r="B163" s="26">
        <v>123</v>
      </c>
      <c r="C163" s="26">
        <v>5</v>
      </c>
      <c r="D163" s="26">
        <v>62</v>
      </c>
      <c r="E163" s="26">
        <v>56</v>
      </c>
      <c r="G163" s="243"/>
    </row>
    <row r="164" spans="1:25" x14ac:dyDescent="0.15">
      <c r="A164" s="16" t="s">
        <v>197</v>
      </c>
      <c r="B164" s="26">
        <v>64</v>
      </c>
      <c r="C164" s="26">
        <v>9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87</v>
      </c>
      <c r="C165" s="26">
        <v>10</v>
      </c>
      <c r="D165" s="26">
        <v>45</v>
      </c>
      <c r="E165" s="26">
        <v>32</v>
      </c>
    </row>
    <row r="166" spans="1:25" x14ac:dyDescent="0.15">
      <c r="A166" s="16" t="s">
        <v>200</v>
      </c>
      <c r="B166" s="26">
        <v>93</v>
      </c>
      <c r="C166" s="26">
        <v>8</v>
      </c>
      <c r="D166" s="26">
        <v>37</v>
      </c>
      <c r="E166" s="26">
        <v>48</v>
      </c>
      <c r="Y166" s="7"/>
    </row>
    <row r="167" spans="1:25" x14ac:dyDescent="0.15">
      <c r="A167" s="16" t="s">
        <v>123</v>
      </c>
      <c r="B167" s="26">
        <v>188</v>
      </c>
      <c r="C167" s="26">
        <v>10</v>
      </c>
      <c r="D167" s="26">
        <v>85</v>
      </c>
      <c r="E167" s="26">
        <v>93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46</v>
      </c>
      <c r="C168" s="26">
        <v>2</v>
      </c>
      <c r="D168" s="26">
        <v>24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6</v>
      </c>
      <c r="E169" s="26">
        <v>11</v>
      </c>
    </row>
    <row r="170" spans="1:25" x14ac:dyDescent="0.15">
      <c r="A170" s="16" t="s">
        <v>312</v>
      </c>
      <c r="B170" s="26">
        <v>118</v>
      </c>
      <c r="C170" s="26">
        <v>23</v>
      </c>
      <c r="D170" s="26">
        <v>71</v>
      </c>
      <c r="E170" s="26">
        <v>24</v>
      </c>
    </row>
    <row r="171" spans="1:25" x14ac:dyDescent="0.15">
      <c r="A171" s="16" t="s">
        <v>191</v>
      </c>
      <c r="B171" s="26">
        <v>28</v>
      </c>
      <c r="C171" s="26">
        <v>2</v>
      </c>
      <c r="D171" s="26">
        <v>18</v>
      </c>
      <c r="E171" s="26">
        <v>8</v>
      </c>
    </row>
    <row r="172" spans="1:25" x14ac:dyDescent="0.15">
      <c r="A172" s="16" t="s">
        <v>18</v>
      </c>
      <c r="B172" s="26">
        <v>344</v>
      </c>
      <c r="C172" s="26">
        <v>52</v>
      </c>
      <c r="D172" s="26">
        <v>165</v>
      </c>
      <c r="E172" s="26">
        <v>127</v>
      </c>
    </row>
    <row r="173" spans="1:25" x14ac:dyDescent="0.15">
      <c r="A173" s="16" t="s">
        <v>313</v>
      </c>
      <c r="B173" s="26">
        <v>119</v>
      </c>
      <c r="C173" s="26">
        <v>18</v>
      </c>
      <c r="D173" s="26">
        <v>65</v>
      </c>
      <c r="E173" s="26">
        <v>36</v>
      </c>
    </row>
    <row r="174" spans="1:25" x14ac:dyDescent="0.15">
      <c r="A174" s="16" t="s">
        <v>208</v>
      </c>
      <c r="B174" s="26">
        <v>84</v>
      </c>
      <c r="C174" s="26">
        <v>11</v>
      </c>
      <c r="D174" s="26">
        <v>46</v>
      </c>
      <c r="E174" s="26">
        <v>27</v>
      </c>
    </row>
    <row r="175" spans="1:25" x14ac:dyDescent="0.15">
      <c r="A175" s="16" t="s">
        <v>209</v>
      </c>
      <c r="B175" s="26">
        <v>22</v>
      </c>
      <c r="C175" s="26">
        <v>1</v>
      </c>
      <c r="D175" s="26">
        <v>12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12</v>
      </c>
      <c r="E176" s="26">
        <v>11</v>
      </c>
    </row>
    <row r="177" spans="1:5" x14ac:dyDescent="0.15">
      <c r="A177" s="16" t="s">
        <v>212</v>
      </c>
      <c r="B177" s="26">
        <v>87</v>
      </c>
      <c r="C177" s="26">
        <v>14</v>
      </c>
      <c r="D177" s="26">
        <v>38</v>
      </c>
      <c r="E177" s="26">
        <v>35</v>
      </c>
    </row>
    <row r="178" spans="1:5" x14ac:dyDescent="0.15">
      <c r="A178" s="16" t="s">
        <v>215</v>
      </c>
      <c r="B178" s="26">
        <v>77</v>
      </c>
      <c r="C178" s="26">
        <v>11</v>
      </c>
      <c r="D178" s="26">
        <v>46</v>
      </c>
      <c r="E178" s="26">
        <v>20</v>
      </c>
    </row>
    <row r="179" spans="1:5" x14ac:dyDescent="0.15">
      <c r="A179" s="16" t="s">
        <v>217</v>
      </c>
      <c r="B179" s="26">
        <v>98</v>
      </c>
      <c r="C179" s="26">
        <v>4</v>
      </c>
      <c r="D179" s="26">
        <v>51</v>
      </c>
      <c r="E179" s="26">
        <v>43</v>
      </c>
    </row>
    <row r="180" spans="1:5" x14ac:dyDescent="0.15">
      <c r="A180" s="16" t="s">
        <v>218</v>
      </c>
      <c r="B180" s="26">
        <v>80</v>
      </c>
      <c r="C180" s="26">
        <v>8</v>
      </c>
      <c r="D180" s="26">
        <v>35</v>
      </c>
      <c r="E180" s="26">
        <v>37</v>
      </c>
    </row>
    <row r="181" spans="1:5" x14ac:dyDescent="0.15">
      <c r="A181" s="16" t="s">
        <v>224</v>
      </c>
      <c r="B181" s="26">
        <v>78</v>
      </c>
      <c r="C181" s="26">
        <v>0</v>
      </c>
      <c r="D181" s="26">
        <v>40</v>
      </c>
      <c r="E181" s="26">
        <v>38</v>
      </c>
    </row>
    <row r="182" spans="1:5" x14ac:dyDescent="0.15">
      <c r="A182" s="16" t="s">
        <v>229</v>
      </c>
      <c r="B182" s="26">
        <v>24</v>
      </c>
      <c r="C182" s="26">
        <v>1</v>
      </c>
      <c r="D182" s="26">
        <v>9</v>
      </c>
      <c r="E182" s="26">
        <v>14</v>
      </c>
    </row>
    <row r="183" spans="1:5" x14ac:dyDescent="0.15">
      <c r="A183" s="16" t="s">
        <v>314</v>
      </c>
      <c r="B183" s="26">
        <v>93</v>
      </c>
      <c r="C183" s="26">
        <v>3</v>
      </c>
      <c r="D183" s="26">
        <v>38</v>
      </c>
      <c r="E183" s="26">
        <v>52</v>
      </c>
    </row>
    <row r="184" spans="1:5" x14ac:dyDescent="0.15">
      <c r="A184" s="16" t="s">
        <v>315</v>
      </c>
      <c r="B184" s="26">
        <v>93</v>
      </c>
      <c r="C184" s="26">
        <v>12</v>
      </c>
      <c r="D184" s="26">
        <v>46</v>
      </c>
      <c r="E184" s="26">
        <v>35</v>
      </c>
    </row>
    <row r="185" spans="1:5" x14ac:dyDescent="0.15">
      <c r="A185" s="16" t="s">
        <v>227</v>
      </c>
      <c r="B185" s="26">
        <v>100</v>
      </c>
      <c r="C185" s="26">
        <v>11</v>
      </c>
      <c r="D185" s="26">
        <v>44</v>
      </c>
      <c r="E185" s="26">
        <v>45</v>
      </c>
    </row>
    <row r="186" spans="1:5" x14ac:dyDescent="0.15">
      <c r="A186" s="16" t="s">
        <v>316</v>
      </c>
      <c r="B186" s="26">
        <v>120</v>
      </c>
      <c r="C186" s="26">
        <v>10</v>
      </c>
      <c r="D186" s="26">
        <v>55</v>
      </c>
      <c r="E186" s="26">
        <v>55</v>
      </c>
    </row>
    <row r="187" spans="1:5" x14ac:dyDescent="0.15">
      <c r="A187" s="16" t="s">
        <v>317</v>
      </c>
      <c r="B187" s="26">
        <v>8</v>
      </c>
      <c r="C187" s="26">
        <v>0</v>
      </c>
      <c r="D187" s="26">
        <v>4</v>
      </c>
      <c r="E187" s="26">
        <v>4</v>
      </c>
    </row>
    <row r="188" spans="1:5" x14ac:dyDescent="0.15">
      <c r="A188" s="16" t="s">
        <v>318</v>
      </c>
      <c r="B188" s="26">
        <v>74</v>
      </c>
      <c r="C188" s="26">
        <v>11</v>
      </c>
      <c r="D188" s="26">
        <v>36</v>
      </c>
      <c r="E188" s="26">
        <v>27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11</v>
      </c>
      <c r="C190" s="26">
        <v>0</v>
      </c>
      <c r="D190" s="26">
        <v>7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53</v>
      </c>
      <c r="C192" s="26">
        <v>5</v>
      </c>
      <c r="D192" s="26">
        <v>24</v>
      </c>
      <c r="E192" s="26">
        <v>24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22</v>
      </c>
      <c r="E193" s="26">
        <v>25</v>
      </c>
    </row>
    <row r="194" spans="1:5" x14ac:dyDescent="0.15">
      <c r="A194" s="16" t="s">
        <v>236</v>
      </c>
      <c r="B194" s="26">
        <v>56</v>
      </c>
      <c r="C194" s="26">
        <v>0</v>
      </c>
      <c r="D194" s="26">
        <v>30</v>
      </c>
      <c r="E194" s="26">
        <v>26</v>
      </c>
    </row>
    <row r="195" spans="1:5" x14ac:dyDescent="0.15">
      <c r="A195" s="16" t="s">
        <v>237</v>
      </c>
      <c r="B195" s="26">
        <v>74</v>
      </c>
      <c r="C195" s="26">
        <v>9</v>
      </c>
      <c r="D195" s="26">
        <v>28</v>
      </c>
      <c r="E195" s="26">
        <v>37</v>
      </c>
    </row>
    <row r="196" spans="1:5" x14ac:dyDescent="0.15">
      <c r="A196" s="16" t="s">
        <v>321</v>
      </c>
      <c r="B196" s="26">
        <v>158</v>
      </c>
      <c r="C196" s="26">
        <v>8</v>
      </c>
      <c r="D196" s="26">
        <v>80</v>
      </c>
      <c r="E196" s="26">
        <v>70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124</v>
      </c>
      <c r="C198" s="26">
        <v>16</v>
      </c>
      <c r="D198" s="26">
        <v>67</v>
      </c>
      <c r="E198" s="26">
        <v>41</v>
      </c>
    </row>
    <row r="199" spans="1:5" x14ac:dyDescent="0.15">
      <c r="A199" s="16" t="s">
        <v>242</v>
      </c>
      <c r="B199" s="26">
        <v>295</v>
      </c>
      <c r="C199" s="26">
        <v>28</v>
      </c>
      <c r="D199" s="26">
        <v>155</v>
      </c>
      <c r="E199" s="26">
        <v>112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22</v>
      </c>
      <c r="E200" s="26">
        <v>23</v>
      </c>
    </row>
    <row r="201" spans="1:5" x14ac:dyDescent="0.15">
      <c r="A201" s="16" t="s">
        <v>325</v>
      </c>
      <c r="B201" s="26">
        <v>39</v>
      </c>
      <c r="C201" s="26">
        <v>5</v>
      </c>
      <c r="D201" s="26">
        <v>14</v>
      </c>
      <c r="E201" s="26">
        <v>20</v>
      </c>
    </row>
    <row r="202" spans="1:5" x14ac:dyDescent="0.15">
      <c r="A202" s="16" t="s">
        <v>326</v>
      </c>
      <c r="B202" s="26">
        <v>537</v>
      </c>
      <c r="C202" s="26">
        <v>114</v>
      </c>
      <c r="D202" s="26">
        <v>287</v>
      </c>
      <c r="E202" s="26">
        <v>136</v>
      </c>
    </row>
    <row r="203" spans="1:5" x14ac:dyDescent="0.15">
      <c r="A203" s="16" t="s">
        <v>327</v>
      </c>
      <c r="B203" s="26">
        <v>291</v>
      </c>
      <c r="C203" s="26">
        <v>55</v>
      </c>
      <c r="D203" s="26">
        <v>159</v>
      </c>
      <c r="E203" s="26">
        <v>77</v>
      </c>
    </row>
    <row r="204" spans="1:5" x14ac:dyDescent="0.15">
      <c r="A204" s="16" t="s">
        <v>328</v>
      </c>
      <c r="B204" s="26">
        <v>50</v>
      </c>
      <c r="C204" s="26">
        <v>0</v>
      </c>
      <c r="D204" s="26">
        <v>28</v>
      </c>
      <c r="E204" s="26">
        <v>22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12</v>
      </c>
      <c r="C206" s="26">
        <v>0</v>
      </c>
      <c r="D206" s="26">
        <v>1</v>
      </c>
      <c r="E206" s="26">
        <v>11</v>
      </c>
    </row>
    <row r="207" spans="1:5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</row>
    <row r="208" spans="1:5" x14ac:dyDescent="0.15">
      <c r="A208" s="16" t="s">
        <v>331</v>
      </c>
      <c r="B208" s="26">
        <v>131</v>
      </c>
      <c r="C208" s="26">
        <v>15</v>
      </c>
      <c r="D208" s="26">
        <v>64</v>
      </c>
      <c r="E208" s="26">
        <v>52</v>
      </c>
    </row>
    <row r="209" spans="1:5" x14ac:dyDescent="0.15">
      <c r="A209" s="16" t="s">
        <v>332</v>
      </c>
      <c r="B209" s="26">
        <v>74</v>
      </c>
      <c r="C209" s="26">
        <v>10</v>
      </c>
      <c r="D209" s="26">
        <v>37</v>
      </c>
      <c r="E209" s="26">
        <v>27</v>
      </c>
    </row>
    <row r="210" spans="1:5" x14ac:dyDescent="0.15">
      <c r="A210" s="16" t="s">
        <v>249</v>
      </c>
      <c r="B210" s="26">
        <v>288</v>
      </c>
      <c r="C210" s="26">
        <v>37</v>
      </c>
      <c r="D210" s="26">
        <v>132</v>
      </c>
      <c r="E210" s="26">
        <v>119</v>
      </c>
    </row>
    <row r="211" spans="1:5" x14ac:dyDescent="0.15">
      <c r="A211" s="16" t="s">
        <v>220</v>
      </c>
      <c r="B211" s="26">
        <v>141</v>
      </c>
      <c r="C211" s="26">
        <v>13</v>
      </c>
      <c r="D211" s="26">
        <v>84</v>
      </c>
      <c r="E211" s="26">
        <v>44</v>
      </c>
    </row>
    <row r="212" spans="1:5" x14ac:dyDescent="0.15">
      <c r="A212" s="16" t="s">
        <v>251</v>
      </c>
      <c r="B212" s="26">
        <v>141</v>
      </c>
      <c r="C212" s="26">
        <v>10</v>
      </c>
      <c r="D212" s="26">
        <v>65</v>
      </c>
      <c r="E212" s="26">
        <v>66</v>
      </c>
    </row>
    <row r="213" spans="1:5" x14ac:dyDescent="0.15">
      <c r="A213" s="16" t="s">
        <v>252</v>
      </c>
      <c r="B213" s="26">
        <v>25</v>
      </c>
      <c r="C213" s="26">
        <v>0</v>
      </c>
      <c r="D213" s="26">
        <v>13</v>
      </c>
      <c r="E213" s="26">
        <v>12</v>
      </c>
    </row>
    <row r="214" spans="1:5" x14ac:dyDescent="0.15">
      <c r="A214" s="16" t="s">
        <v>333</v>
      </c>
      <c r="B214" s="26">
        <v>147</v>
      </c>
      <c r="C214" s="26">
        <v>13</v>
      </c>
      <c r="D214" s="26">
        <v>57</v>
      </c>
      <c r="E214" s="26">
        <v>77</v>
      </c>
    </row>
    <row r="215" spans="1:5" x14ac:dyDescent="0.15">
      <c r="A215" s="16" t="s">
        <v>334</v>
      </c>
      <c r="B215" s="26">
        <v>313</v>
      </c>
      <c r="C215" s="26">
        <v>19</v>
      </c>
      <c r="D215" s="26">
        <v>145</v>
      </c>
      <c r="E215" s="26">
        <v>149</v>
      </c>
    </row>
    <row r="216" spans="1:5" x14ac:dyDescent="0.15">
      <c r="A216" s="16" t="s">
        <v>256</v>
      </c>
      <c r="B216" s="26">
        <v>51</v>
      </c>
      <c r="C216" s="26">
        <v>1</v>
      </c>
      <c r="D216" s="26">
        <v>17</v>
      </c>
      <c r="E216" s="26">
        <v>33</v>
      </c>
    </row>
    <row r="217" spans="1:5" x14ac:dyDescent="0.15">
      <c r="A217" s="16" t="s">
        <v>257</v>
      </c>
      <c r="B217" s="26">
        <v>54</v>
      </c>
      <c r="C217" s="26">
        <v>1</v>
      </c>
      <c r="D217" s="26">
        <v>17</v>
      </c>
      <c r="E217" s="26">
        <v>36</v>
      </c>
    </row>
    <row r="218" spans="1:5" x14ac:dyDescent="0.15">
      <c r="A218" s="16" t="s">
        <v>259</v>
      </c>
      <c r="B218" s="26">
        <v>36</v>
      </c>
      <c r="C218" s="26">
        <v>4</v>
      </c>
      <c r="D218" s="26">
        <v>10</v>
      </c>
      <c r="E218" s="26">
        <v>22</v>
      </c>
    </row>
    <row r="219" spans="1:5" x14ac:dyDescent="0.15">
      <c r="A219" s="16" t="s">
        <v>262</v>
      </c>
      <c r="B219" s="26">
        <v>1201</v>
      </c>
      <c r="C219" s="26">
        <v>259</v>
      </c>
      <c r="D219" s="26">
        <v>685</v>
      </c>
      <c r="E219" s="26">
        <v>257</v>
      </c>
    </row>
    <row r="220" spans="1:5" x14ac:dyDescent="0.15">
      <c r="A220" s="16" t="s">
        <v>264</v>
      </c>
      <c r="B220" s="26">
        <v>190</v>
      </c>
      <c r="C220" s="26">
        <v>24</v>
      </c>
      <c r="D220" s="26">
        <v>111</v>
      </c>
      <c r="E220" s="26">
        <v>55</v>
      </c>
    </row>
    <row r="221" spans="1:5" x14ac:dyDescent="0.15">
      <c r="A221" s="16" t="s">
        <v>267</v>
      </c>
      <c r="B221" s="26">
        <v>17</v>
      </c>
      <c r="C221" s="26">
        <v>0</v>
      </c>
      <c r="D221" s="26">
        <v>11</v>
      </c>
      <c r="E221" s="26">
        <v>6</v>
      </c>
    </row>
    <row r="222" spans="1:5" x14ac:dyDescent="0.15">
      <c r="A222" s="16" t="s">
        <v>270</v>
      </c>
      <c r="B222" s="26">
        <v>196</v>
      </c>
      <c r="C222" s="26">
        <v>35</v>
      </c>
      <c r="D222" s="26">
        <v>93</v>
      </c>
      <c r="E222" s="26">
        <v>68</v>
      </c>
    </row>
    <row r="223" spans="1:5" x14ac:dyDescent="0.15">
      <c r="A223" s="16" t="s">
        <v>335</v>
      </c>
      <c r="B223" s="26">
        <v>182</v>
      </c>
      <c r="C223" s="26">
        <v>13</v>
      </c>
      <c r="D223" s="26">
        <v>84</v>
      </c>
      <c r="E223" s="26">
        <v>85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172</v>
      </c>
      <c r="C225" s="26">
        <v>14</v>
      </c>
      <c r="D225" s="26">
        <v>68</v>
      </c>
      <c r="E225" s="26">
        <v>90</v>
      </c>
    </row>
    <row r="226" spans="1:5" x14ac:dyDescent="0.15">
      <c r="A226" s="16" t="s">
        <v>338</v>
      </c>
      <c r="B226" s="26">
        <v>120</v>
      </c>
      <c r="C226" s="26">
        <v>21</v>
      </c>
      <c r="D226" s="26">
        <v>49</v>
      </c>
      <c r="E226" s="26">
        <v>50</v>
      </c>
    </row>
    <row r="227" spans="1:5" x14ac:dyDescent="0.15">
      <c r="A227" s="16" t="s">
        <v>339</v>
      </c>
      <c r="B227" s="26">
        <v>88</v>
      </c>
      <c r="C227" s="26">
        <v>8</v>
      </c>
      <c r="D227" s="26">
        <v>39</v>
      </c>
      <c r="E227" s="26">
        <v>41</v>
      </c>
    </row>
    <row r="228" spans="1:5" x14ac:dyDescent="0.15">
      <c r="A228" s="16" t="s">
        <v>277</v>
      </c>
      <c r="B228" s="26">
        <v>69</v>
      </c>
      <c r="C228" s="26">
        <v>6</v>
      </c>
      <c r="D228" s="26">
        <v>35</v>
      </c>
      <c r="E228" s="26">
        <v>28</v>
      </c>
    </row>
    <row r="229" spans="1:5" x14ac:dyDescent="0.15">
      <c r="A229" s="16" t="s">
        <v>280</v>
      </c>
      <c r="B229" s="26">
        <v>484</v>
      </c>
      <c r="C229" s="26">
        <v>94</v>
      </c>
      <c r="D229" s="26">
        <v>302</v>
      </c>
      <c r="E229" s="26">
        <v>88</v>
      </c>
    </row>
    <row r="230" spans="1:5" x14ac:dyDescent="0.15">
      <c r="A230" s="16" t="s">
        <v>222</v>
      </c>
      <c r="B230" s="26">
        <v>343</v>
      </c>
      <c r="C230" s="26">
        <v>41</v>
      </c>
      <c r="D230" s="26">
        <v>166</v>
      </c>
      <c r="E230" s="26">
        <v>136</v>
      </c>
    </row>
    <row r="231" spans="1:5" x14ac:dyDescent="0.15">
      <c r="A231" s="16" t="s">
        <v>340</v>
      </c>
      <c r="B231" s="26">
        <v>111</v>
      </c>
      <c r="C231" s="26">
        <v>14</v>
      </c>
      <c r="D231" s="26">
        <v>68</v>
      </c>
      <c r="E231" s="26">
        <v>29</v>
      </c>
    </row>
    <row r="232" spans="1:5" x14ac:dyDescent="0.15">
      <c r="A232" s="16" t="s">
        <v>341</v>
      </c>
      <c r="B232" s="26">
        <v>19</v>
      </c>
      <c r="C232" s="26">
        <v>8</v>
      </c>
      <c r="D232" s="26">
        <v>10</v>
      </c>
      <c r="E232" s="26">
        <v>1</v>
      </c>
    </row>
    <row r="233" spans="1:5" x14ac:dyDescent="0.15">
      <c r="A233" s="16" t="s">
        <v>286</v>
      </c>
      <c r="B233" s="26">
        <v>131</v>
      </c>
      <c r="C233" s="26">
        <v>4</v>
      </c>
      <c r="D233" s="26">
        <v>46</v>
      </c>
      <c r="E233" s="26">
        <v>81</v>
      </c>
    </row>
    <row r="234" spans="1:5" x14ac:dyDescent="0.15">
      <c r="A234" s="16" t="s">
        <v>289</v>
      </c>
      <c r="B234" s="26">
        <v>534</v>
      </c>
      <c r="C234" s="26">
        <v>23</v>
      </c>
      <c r="D234" s="26">
        <v>221</v>
      </c>
      <c r="E234" s="26">
        <v>290</v>
      </c>
    </row>
    <row r="235" spans="1:5" x14ac:dyDescent="0.15">
      <c r="A235" s="16" t="s">
        <v>291</v>
      </c>
      <c r="B235" s="26">
        <v>341</v>
      </c>
      <c r="C235" s="26">
        <v>14</v>
      </c>
      <c r="D235" s="26">
        <v>132</v>
      </c>
      <c r="E235" s="26">
        <v>195</v>
      </c>
    </row>
    <row r="236" spans="1:5" x14ac:dyDescent="0.15">
      <c r="A236" s="16" t="s">
        <v>292</v>
      </c>
      <c r="B236" s="26">
        <v>317</v>
      </c>
      <c r="C236" s="26">
        <v>13</v>
      </c>
      <c r="D236" s="26">
        <v>130</v>
      </c>
      <c r="E236" s="26">
        <v>174</v>
      </c>
    </row>
    <row r="237" spans="1:5" x14ac:dyDescent="0.15">
      <c r="A237" s="16" t="s">
        <v>293</v>
      </c>
      <c r="B237" s="26">
        <v>686</v>
      </c>
      <c r="C237" s="26">
        <v>57</v>
      </c>
      <c r="D237" s="26">
        <v>318</v>
      </c>
      <c r="E237" s="26">
        <v>311</v>
      </c>
    </row>
    <row r="238" spans="1:5" x14ac:dyDescent="0.15">
      <c r="A238" s="16" t="s">
        <v>295</v>
      </c>
      <c r="B238" s="26">
        <v>1284</v>
      </c>
      <c r="C238" s="26">
        <v>223</v>
      </c>
      <c r="D238" s="26">
        <v>705</v>
      </c>
      <c r="E238" s="26">
        <v>356</v>
      </c>
    </row>
    <row r="239" spans="1:5" x14ac:dyDescent="0.15">
      <c r="A239" s="16" t="s">
        <v>297</v>
      </c>
      <c r="B239" s="26">
        <v>697</v>
      </c>
      <c r="C239" s="26">
        <v>99</v>
      </c>
      <c r="D239" s="26">
        <v>331</v>
      </c>
      <c r="E239" s="26">
        <v>267</v>
      </c>
    </row>
    <row r="240" spans="1:5" x14ac:dyDescent="0.15">
      <c r="A240" s="16" t="s">
        <v>299</v>
      </c>
      <c r="B240" s="26">
        <v>371</v>
      </c>
      <c r="C240" s="26">
        <v>27</v>
      </c>
      <c r="D240" s="26">
        <v>156</v>
      </c>
      <c r="E240" s="26">
        <v>188</v>
      </c>
    </row>
    <row r="241" spans="1:5" x14ac:dyDescent="0.15">
      <c r="A241" s="16" t="s">
        <v>301</v>
      </c>
      <c r="B241" s="26">
        <v>382</v>
      </c>
      <c r="C241" s="26">
        <v>38</v>
      </c>
      <c r="D241" s="26">
        <v>177</v>
      </c>
      <c r="E241" s="26">
        <v>167</v>
      </c>
    </row>
    <row r="242" spans="1:5" x14ac:dyDescent="0.15">
      <c r="A242" s="16" t="s">
        <v>303</v>
      </c>
      <c r="B242" s="26">
        <v>969</v>
      </c>
      <c r="C242" s="26">
        <v>211</v>
      </c>
      <c r="D242" s="26">
        <v>519</v>
      </c>
      <c r="E242" s="26">
        <v>239</v>
      </c>
    </row>
    <row r="243" spans="1:5" x14ac:dyDescent="0.15">
      <c r="A243" s="244" t="s">
        <v>305</v>
      </c>
      <c r="B243" s="26">
        <v>97798</v>
      </c>
      <c r="C243" s="26">
        <v>13894</v>
      </c>
      <c r="D243" s="26">
        <v>53407</v>
      </c>
      <c r="E243" s="26">
        <v>30497</v>
      </c>
    </row>
    <row r="244" spans="1:5" ht="19.5" customHeight="1" x14ac:dyDescent="0.15">
      <c r="A244" s="3"/>
    </row>
  </sheetData>
  <phoneticPr fontId="3"/>
  <pageMargins left="0.47" right="0.21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45808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290</v>
      </c>
      <c r="C2" s="10">
        <v>33</v>
      </c>
      <c r="D2" s="10">
        <v>156</v>
      </c>
      <c r="E2" s="10">
        <v>101</v>
      </c>
      <c r="F2" s="11"/>
      <c r="G2" s="12" t="s">
        <v>10</v>
      </c>
      <c r="H2" s="13" t="s">
        <v>9</v>
      </c>
      <c r="I2" s="10">
        <v>290</v>
      </c>
      <c r="J2" s="10">
        <v>33</v>
      </c>
      <c r="K2" s="10">
        <v>156</v>
      </c>
      <c r="L2" s="10">
        <v>101</v>
      </c>
      <c r="M2" s="14">
        <v>0.11379310344827587</v>
      </c>
      <c r="N2" s="14">
        <v>0.53793103448275859</v>
      </c>
      <c r="O2" s="14">
        <v>0.34827586206896549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103</v>
      </c>
      <c r="C3" s="17">
        <v>5</v>
      </c>
      <c r="D3" s="17">
        <v>50</v>
      </c>
      <c r="E3" s="17">
        <v>48</v>
      </c>
      <c r="F3" s="18"/>
      <c r="G3" s="12" t="s">
        <v>10</v>
      </c>
      <c r="H3" s="19" t="s">
        <v>12</v>
      </c>
      <c r="I3" s="10">
        <v>103</v>
      </c>
      <c r="J3" s="10">
        <v>5</v>
      </c>
      <c r="K3" s="10">
        <v>50</v>
      </c>
      <c r="L3" s="10">
        <v>48</v>
      </c>
      <c r="M3" s="20">
        <v>4.8543689320388349E-2</v>
      </c>
      <c r="N3" s="20">
        <v>0.4854368932038835</v>
      </c>
      <c r="O3" s="20">
        <v>0.46601941747572817</v>
      </c>
      <c r="Q3" s="21" t="s">
        <v>13</v>
      </c>
      <c r="R3" s="22" t="s">
        <v>14</v>
      </c>
      <c r="S3" s="23">
        <v>230</v>
      </c>
      <c r="T3" s="23">
        <v>20</v>
      </c>
      <c r="U3" s="23">
        <v>134</v>
      </c>
      <c r="V3" s="23">
        <v>76</v>
      </c>
      <c r="W3" s="24">
        <v>8.6956521739130432E-2</v>
      </c>
      <c r="X3" s="24">
        <v>0.58260869565217388</v>
      </c>
      <c r="Y3" s="24">
        <v>0.33043478260869563</v>
      </c>
    </row>
    <row r="4" spans="1:25" x14ac:dyDescent="0.15">
      <c r="A4" s="16" t="s">
        <v>15</v>
      </c>
      <c r="B4" s="17">
        <v>155</v>
      </c>
      <c r="C4" s="17">
        <v>4</v>
      </c>
      <c r="D4" s="17">
        <v>107</v>
      </c>
      <c r="E4" s="17">
        <v>44</v>
      </c>
      <c r="F4" s="18"/>
      <c r="G4" s="12" t="s">
        <v>10</v>
      </c>
      <c r="H4" s="19" t="s">
        <v>15</v>
      </c>
      <c r="I4" s="10">
        <v>155</v>
      </c>
      <c r="J4" s="10">
        <v>4</v>
      </c>
      <c r="K4" s="10">
        <v>107</v>
      </c>
      <c r="L4" s="10">
        <v>44</v>
      </c>
      <c r="M4" s="20">
        <v>2.5806451612903226E-2</v>
      </c>
      <c r="N4" s="20">
        <v>0.69032258064516128</v>
      </c>
      <c r="O4" s="20">
        <v>0.28387096774193549</v>
      </c>
      <c r="Q4" s="21" t="s">
        <v>13</v>
      </c>
      <c r="R4" s="25" t="s">
        <v>16</v>
      </c>
      <c r="S4" s="23">
        <v>33</v>
      </c>
      <c r="T4" s="23">
        <v>2</v>
      </c>
      <c r="U4" s="23">
        <v>8</v>
      </c>
      <c r="V4" s="23">
        <v>23</v>
      </c>
      <c r="W4" s="24">
        <v>6.0606060606060608E-2</v>
      </c>
      <c r="X4" s="24">
        <v>0.24242424242424243</v>
      </c>
      <c r="Y4" s="24">
        <v>0.69696969696969702</v>
      </c>
    </row>
    <row r="5" spans="1:25" x14ac:dyDescent="0.15">
      <c r="A5" s="16" t="s">
        <v>17</v>
      </c>
      <c r="B5" s="26">
        <v>230</v>
      </c>
      <c r="C5" s="26">
        <v>20</v>
      </c>
      <c r="D5" s="26">
        <v>134</v>
      </c>
      <c r="E5" s="26">
        <v>76</v>
      </c>
      <c r="F5" s="27"/>
      <c r="G5" s="12" t="s">
        <v>10</v>
      </c>
      <c r="H5" s="28" t="s">
        <v>13</v>
      </c>
      <c r="I5" s="29">
        <v>263</v>
      </c>
      <c r="J5" s="29">
        <v>22</v>
      </c>
      <c r="K5" s="29">
        <v>142</v>
      </c>
      <c r="L5" s="29">
        <v>99</v>
      </c>
      <c r="M5" s="30">
        <v>8.3650190114068435E-2</v>
      </c>
      <c r="N5" s="30">
        <v>0.53992395437262353</v>
      </c>
      <c r="O5" s="30">
        <v>0.37642585551330798</v>
      </c>
      <c r="Q5" s="21" t="s">
        <v>13</v>
      </c>
      <c r="R5" s="31" t="s">
        <v>13</v>
      </c>
      <c r="S5" s="32">
        <v>263</v>
      </c>
      <c r="T5" s="32">
        <v>22</v>
      </c>
      <c r="U5" s="32">
        <v>142</v>
      </c>
      <c r="V5" s="32">
        <v>99</v>
      </c>
      <c r="W5" s="33">
        <v>8.3650190114068435E-2</v>
      </c>
      <c r="X5" s="33">
        <v>0.53992395437262353</v>
      </c>
      <c r="Y5" s="33">
        <v>0.37642585551330798</v>
      </c>
    </row>
    <row r="6" spans="1:25" x14ac:dyDescent="0.15">
      <c r="A6" s="16" t="s">
        <v>18</v>
      </c>
      <c r="B6" s="17">
        <v>33</v>
      </c>
      <c r="C6" s="17">
        <v>2</v>
      </c>
      <c r="D6" s="17">
        <v>8</v>
      </c>
      <c r="E6" s="17">
        <v>23</v>
      </c>
      <c r="F6" s="18"/>
      <c r="G6" s="12" t="s">
        <v>10</v>
      </c>
      <c r="H6" s="19" t="s">
        <v>19</v>
      </c>
      <c r="I6" s="17">
        <v>426</v>
      </c>
      <c r="J6" s="17">
        <v>44</v>
      </c>
      <c r="K6" s="17">
        <v>260</v>
      </c>
      <c r="L6" s="17">
        <v>122</v>
      </c>
      <c r="M6" s="20">
        <v>0.10328638497652583</v>
      </c>
      <c r="N6" s="20">
        <v>0.61032863849765262</v>
      </c>
      <c r="O6" s="20">
        <v>0.28638497652582162</v>
      </c>
      <c r="Q6" s="34" t="s">
        <v>20</v>
      </c>
      <c r="R6" s="35" t="s">
        <v>21</v>
      </c>
      <c r="S6" s="23">
        <v>145</v>
      </c>
      <c r="T6" s="23">
        <v>7</v>
      </c>
      <c r="U6" s="23">
        <v>82</v>
      </c>
      <c r="V6" s="23">
        <v>56</v>
      </c>
      <c r="W6" s="24">
        <v>4.8275862068965517E-2</v>
      </c>
      <c r="X6" s="24">
        <v>0.56551724137931036</v>
      </c>
      <c r="Y6" s="24">
        <v>0.38620689655172413</v>
      </c>
    </row>
    <row r="7" spans="1:25" x14ac:dyDescent="0.15">
      <c r="A7" s="16" t="s">
        <v>19</v>
      </c>
      <c r="B7" s="17">
        <v>426</v>
      </c>
      <c r="C7" s="17">
        <v>44</v>
      </c>
      <c r="D7" s="17">
        <v>260</v>
      </c>
      <c r="E7" s="17">
        <v>122</v>
      </c>
      <c r="F7" s="18"/>
      <c r="G7" s="12" t="s">
        <v>10</v>
      </c>
      <c r="H7" s="19" t="s">
        <v>22</v>
      </c>
      <c r="I7" s="17">
        <v>575</v>
      </c>
      <c r="J7" s="17">
        <v>50</v>
      </c>
      <c r="K7" s="17">
        <v>306</v>
      </c>
      <c r="L7" s="17">
        <v>219</v>
      </c>
      <c r="M7" s="20">
        <v>8.6956521739130432E-2</v>
      </c>
      <c r="N7" s="20">
        <v>0.53217391304347827</v>
      </c>
      <c r="O7" s="20">
        <v>0.38086956521739129</v>
      </c>
      <c r="Q7" s="34" t="s">
        <v>20</v>
      </c>
      <c r="R7" s="35" t="s">
        <v>23</v>
      </c>
      <c r="S7" s="23">
        <v>37</v>
      </c>
      <c r="T7" s="23">
        <v>1</v>
      </c>
      <c r="U7" s="23">
        <v>12</v>
      </c>
      <c r="V7" s="23">
        <v>24</v>
      </c>
      <c r="W7" s="24">
        <v>2.7027027027027029E-2</v>
      </c>
      <c r="X7" s="24">
        <v>0.32432432432432434</v>
      </c>
      <c r="Y7" s="24">
        <v>0.64864864864864868</v>
      </c>
    </row>
    <row r="8" spans="1:25" x14ac:dyDescent="0.15">
      <c r="A8" s="16" t="s">
        <v>22</v>
      </c>
      <c r="B8" s="26">
        <v>575</v>
      </c>
      <c r="C8" s="26">
        <v>50</v>
      </c>
      <c r="D8" s="26">
        <v>306</v>
      </c>
      <c r="E8" s="26">
        <v>219</v>
      </c>
      <c r="F8" s="27"/>
      <c r="G8" s="12" t="s">
        <v>10</v>
      </c>
      <c r="H8" s="36" t="s">
        <v>20</v>
      </c>
      <c r="I8" s="37">
        <v>182</v>
      </c>
      <c r="J8" s="37">
        <v>8</v>
      </c>
      <c r="K8" s="37">
        <v>94</v>
      </c>
      <c r="L8" s="37">
        <v>80</v>
      </c>
      <c r="M8" s="38">
        <v>4.3956043956043959E-2</v>
      </c>
      <c r="N8" s="38">
        <v>0.51648351648351654</v>
      </c>
      <c r="O8" s="38">
        <v>0.43956043956043955</v>
      </c>
      <c r="Q8" s="34" t="s">
        <v>20</v>
      </c>
      <c r="R8" s="34" t="s">
        <v>20</v>
      </c>
      <c r="S8" s="39">
        <v>182</v>
      </c>
      <c r="T8" s="39">
        <v>8</v>
      </c>
      <c r="U8" s="39">
        <v>94</v>
      </c>
      <c r="V8" s="39">
        <v>80</v>
      </c>
      <c r="W8" s="40">
        <v>4.3956043956043959E-2</v>
      </c>
      <c r="X8" s="40">
        <v>0.51648351648351654</v>
      </c>
      <c r="Y8" s="40">
        <v>0.43956043956043955</v>
      </c>
    </row>
    <row r="9" spans="1:25" x14ac:dyDescent="0.15">
      <c r="A9" s="16" t="s">
        <v>24</v>
      </c>
      <c r="B9" s="17">
        <v>145</v>
      </c>
      <c r="C9" s="17">
        <v>7</v>
      </c>
      <c r="D9" s="17">
        <v>82</v>
      </c>
      <c r="E9" s="17">
        <v>56</v>
      </c>
      <c r="F9" s="18"/>
      <c r="G9" s="12" t="s">
        <v>10</v>
      </c>
      <c r="H9" s="252" t="s">
        <v>342</v>
      </c>
      <c r="I9" s="247">
        <v>235</v>
      </c>
      <c r="J9" s="247">
        <v>25</v>
      </c>
      <c r="K9" s="247">
        <v>120</v>
      </c>
      <c r="L9" s="247">
        <v>90</v>
      </c>
      <c r="M9" s="248">
        <v>0.10638297872340426</v>
      </c>
      <c r="N9" s="248">
        <v>0.51063829787234039</v>
      </c>
      <c r="O9" s="248">
        <v>0.38297872340425532</v>
      </c>
      <c r="Q9" s="252" t="s">
        <v>342</v>
      </c>
      <c r="R9" s="35" t="s">
        <v>343</v>
      </c>
      <c r="S9" s="253">
        <v>117</v>
      </c>
      <c r="T9" s="253">
        <v>19</v>
      </c>
      <c r="U9" s="253">
        <v>69</v>
      </c>
      <c r="V9" s="253">
        <v>29</v>
      </c>
      <c r="W9" s="24">
        <v>0.1623931623931624</v>
      </c>
      <c r="X9" s="24">
        <v>0.58974358974358976</v>
      </c>
      <c r="Y9" s="24">
        <v>0.24786324786324787</v>
      </c>
    </row>
    <row r="10" spans="1:25" x14ac:dyDescent="0.15">
      <c r="A10" s="16" t="s">
        <v>25</v>
      </c>
      <c r="B10" s="17">
        <v>117</v>
      </c>
      <c r="C10" s="17">
        <v>19</v>
      </c>
      <c r="D10" s="17">
        <v>69</v>
      </c>
      <c r="E10" s="17">
        <v>29</v>
      </c>
      <c r="F10" s="18"/>
      <c r="G10" s="12" t="s">
        <v>10</v>
      </c>
      <c r="H10" s="19" t="s">
        <v>30</v>
      </c>
      <c r="I10" s="17">
        <v>219</v>
      </c>
      <c r="J10" s="17">
        <v>9</v>
      </c>
      <c r="K10" s="17">
        <v>105</v>
      </c>
      <c r="L10" s="17">
        <v>105</v>
      </c>
      <c r="M10" s="20">
        <v>4.1095890410958902E-2</v>
      </c>
      <c r="N10" s="20">
        <v>0.47945205479452052</v>
      </c>
      <c r="O10" s="20">
        <v>0.47945205479452052</v>
      </c>
      <c r="Q10" s="252" t="s">
        <v>342</v>
      </c>
      <c r="R10" s="35" t="s">
        <v>342</v>
      </c>
      <c r="S10" s="253">
        <v>118</v>
      </c>
      <c r="T10" s="253">
        <v>6</v>
      </c>
      <c r="U10" s="253">
        <v>51</v>
      </c>
      <c r="V10" s="253">
        <v>61</v>
      </c>
      <c r="W10" s="24">
        <v>5.0847457627118647E-2</v>
      </c>
      <c r="X10" s="24">
        <v>0.43220338983050849</v>
      </c>
      <c r="Y10" s="24">
        <v>0.51694915254237284</v>
      </c>
    </row>
    <row r="11" spans="1:25" x14ac:dyDescent="0.15">
      <c r="A11" s="16" t="s">
        <v>29</v>
      </c>
      <c r="B11" s="17">
        <v>37</v>
      </c>
      <c r="C11" s="17">
        <v>1</v>
      </c>
      <c r="D11" s="17">
        <v>12</v>
      </c>
      <c r="E11" s="17">
        <v>24</v>
      </c>
      <c r="F11" s="27"/>
      <c r="G11" s="12" t="s">
        <v>10</v>
      </c>
      <c r="H11" s="19" t="s">
        <v>31</v>
      </c>
      <c r="I11" s="17">
        <v>504</v>
      </c>
      <c r="J11" s="17">
        <v>39</v>
      </c>
      <c r="K11" s="17">
        <v>310</v>
      </c>
      <c r="L11" s="17">
        <v>155</v>
      </c>
      <c r="M11" s="20">
        <v>7.7380952380952384E-2</v>
      </c>
      <c r="N11" s="20">
        <v>0.61507936507936511</v>
      </c>
      <c r="O11" s="20">
        <v>0.30753968253968256</v>
      </c>
      <c r="Q11" s="252" t="s">
        <v>342</v>
      </c>
      <c r="R11" s="252" t="s">
        <v>342</v>
      </c>
      <c r="S11" s="254">
        <v>235</v>
      </c>
      <c r="T11" s="254">
        <v>25</v>
      </c>
      <c r="U11" s="254">
        <v>120</v>
      </c>
      <c r="V11" s="254">
        <v>90</v>
      </c>
      <c r="W11" s="255">
        <v>0.10638297872340426</v>
      </c>
      <c r="X11" s="255">
        <v>0.51063829787234039</v>
      </c>
      <c r="Y11" s="255">
        <v>0.38297872340425532</v>
      </c>
    </row>
    <row r="12" spans="1:25" x14ac:dyDescent="0.15">
      <c r="A12" s="16" t="s">
        <v>27</v>
      </c>
      <c r="B12" s="17">
        <v>118</v>
      </c>
      <c r="C12" s="17">
        <v>6</v>
      </c>
      <c r="D12" s="17">
        <v>51</v>
      </c>
      <c r="E12" s="17">
        <v>61</v>
      </c>
      <c r="F12" s="18"/>
      <c r="G12" s="12" t="s">
        <v>10</v>
      </c>
      <c r="H12" s="19" t="s">
        <v>34</v>
      </c>
      <c r="I12" s="17">
        <v>3086</v>
      </c>
      <c r="J12" s="17">
        <v>450</v>
      </c>
      <c r="K12" s="17">
        <v>1975</v>
      </c>
      <c r="L12" s="17">
        <v>661</v>
      </c>
      <c r="M12" s="20">
        <v>0.14581983149708361</v>
      </c>
      <c r="N12" s="20">
        <v>0.63998703823720027</v>
      </c>
      <c r="O12" s="20">
        <v>0.21419313026571613</v>
      </c>
      <c r="Q12" s="41" t="s">
        <v>26</v>
      </c>
      <c r="R12" s="19" t="s">
        <v>26</v>
      </c>
      <c r="S12" s="42">
        <v>579</v>
      </c>
      <c r="T12" s="42">
        <v>78</v>
      </c>
      <c r="U12" s="42">
        <v>331</v>
      </c>
      <c r="V12" s="42">
        <v>170</v>
      </c>
      <c r="W12" s="44">
        <v>0.13471502590673576</v>
      </c>
      <c r="X12" s="44">
        <v>0.57167530224525043</v>
      </c>
      <c r="Y12" s="24">
        <v>0.29360967184801384</v>
      </c>
    </row>
    <row r="13" spans="1:25" x14ac:dyDescent="0.15">
      <c r="A13" s="16" t="s">
        <v>30</v>
      </c>
      <c r="B13" s="17">
        <v>219</v>
      </c>
      <c r="C13" s="17">
        <v>9</v>
      </c>
      <c r="D13" s="17">
        <v>105</v>
      </c>
      <c r="E13" s="17">
        <v>105</v>
      </c>
      <c r="F13" s="18"/>
      <c r="G13" s="12" t="s">
        <v>10</v>
      </c>
      <c r="H13" s="19" t="s">
        <v>36</v>
      </c>
      <c r="I13" s="17">
        <v>2007</v>
      </c>
      <c r="J13" s="17">
        <v>340</v>
      </c>
      <c r="K13" s="17">
        <v>1158</v>
      </c>
      <c r="L13" s="17">
        <v>509</v>
      </c>
      <c r="M13" s="20">
        <v>0.16940707523667164</v>
      </c>
      <c r="N13" s="20">
        <v>0.57698056801195818</v>
      </c>
      <c r="O13" s="20">
        <v>0.25361235675137023</v>
      </c>
      <c r="Q13" s="41" t="s">
        <v>26</v>
      </c>
      <c r="R13" s="43" t="s">
        <v>28</v>
      </c>
      <c r="S13" s="42">
        <v>43</v>
      </c>
      <c r="T13" s="42">
        <v>2</v>
      </c>
      <c r="U13" s="42">
        <v>19</v>
      </c>
      <c r="V13" s="42">
        <v>22</v>
      </c>
      <c r="W13" s="44">
        <v>4.6511627906976744E-2</v>
      </c>
      <c r="X13" s="44">
        <v>0.44186046511627908</v>
      </c>
      <c r="Y13" s="44">
        <v>0.51162790697674421</v>
      </c>
    </row>
    <row r="14" spans="1:25" x14ac:dyDescent="0.15">
      <c r="A14" s="16" t="s">
        <v>31</v>
      </c>
      <c r="B14" s="17">
        <v>504</v>
      </c>
      <c r="C14" s="17">
        <v>39</v>
      </c>
      <c r="D14" s="17">
        <v>310</v>
      </c>
      <c r="E14" s="17">
        <v>155</v>
      </c>
      <c r="F14" s="18"/>
      <c r="G14" s="12" t="s">
        <v>10</v>
      </c>
      <c r="H14" s="19" t="s">
        <v>38</v>
      </c>
      <c r="I14" s="17">
        <v>1848</v>
      </c>
      <c r="J14" s="17">
        <v>353</v>
      </c>
      <c r="K14" s="17">
        <v>1112</v>
      </c>
      <c r="L14" s="17">
        <v>383</v>
      </c>
      <c r="M14" s="20">
        <v>0.19101731601731603</v>
      </c>
      <c r="N14" s="20">
        <v>0.60173160173160178</v>
      </c>
      <c r="O14" s="20">
        <v>0.20725108225108224</v>
      </c>
      <c r="Q14" s="41" t="s">
        <v>26</v>
      </c>
      <c r="R14" s="41" t="s">
        <v>26</v>
      </c>
      <c r="S14" s="45">
        <v>622</v>
      </c>
      <c r="T14" s="45">
        <v>80</v>
      </c>
      <c r="U14" s="45">
        <v>350</v>
      </c>
      <c r="V14" s="45">
        <v>192</v>
      </c>
      <c r="W14" s="46">
        <v>0.12861736334405144</v>
      </c>
      <c r="X14" s="46">
        <v>0.56270096463022512</v>
      </c>
      <c r="Y14" s="47">
        <v>0.3086816720257235</v>
      </c>
    </row>
    <row r="15" spans="1:25" x14ac:dyDescent="0.15">
      <c r="A15" s="16" t="s">
        <v>34</v>
      </c>
      <c r="B15" s="17">
        <v>3086</v>
      </c>
      <c r="C15" s="17">
        <v>450</v>
      </c>
      <c r="D15" s="17">
        <v>1975</v>
      </c>
      <c r="E15" s="17">
        <v>661</v>
      </c>
      <c r="F15" s="27"/>
      <c r="G15" s="12" t="s">
        <v>10</v>
      </c>
      <c r="H15" s="19" t="s">
        <v>41</v>
      </c>
      <c r="I15" s="17">
        <v>645</v>
      </c>
      <c r="J15" s="17">
        <v>69</v>
      </c>
      <c r="K15" s="17">
        <v>371</v>
      </c>
      <c r="L15" s="17">
        <v>205</v>
      </c>
      <c r="M15" s="20">
        <v>0.10697674418604651</v>
      </c>
      <c r="N15" s="20">
        <v>0.57519379844961238</v>
      </c>
      <c r="O15" s="20">
        <v>0.31782945736434109</v>
      </c>
      <c r="Q15" s="48" t="s">
        <v>32</v>
      </c>
      <c r="R15" s="35" t="s">
        <v>33</v>
      </c>
      <c r="S15" s="49">
        <v>348</v>
      </c>
      <c r="T15" s="49">
        <v>49</v>
      </c>
      <c r="U15" s="49">
        <v>194</v>
      </c>
      <c r="V15" s="49">
        <v>105</v>
      </c>
      <c r="W15" s="24">
        <v>0.14080459770114942</v>
      </c>
      <c r="X15" s="24">
        <v>0.55747126436781613</v>
      </c>
      <c r="Y15" s="24">
        <v>0.30172413793103448</v>
      </c>
    </row>
    <row r="16" spans="1:25" x14ac:dyDescent="0.15">
      <c r="A16" s="16" t="s">
        <v>36</v>
      </c>
      <c r="B16" s="17">
        <v>2007</v>
      </c>
      <c r="C16" s="17">
        <v>340</v>
      </c>
      <c r="D16" s="17">
        <v>1158</v>
      </c>
      <c r="E16" s="17">
        <v>509</v>
      </c>
      <c r="F16" s="18"/>
      <c r="G16" s="12" t="s">
        <v>10</v>
      </c>
      <c r="H16" s="19" t="s">
        <v>43</v>
      </c>
      <c r="I16" s="17">
        <v>844</v>
      </c>
      <c r="J16" s="17">
        <v>104</v>
      </c>
      <c r="K16" s="17">
        <v>471</v>
      </c>
      <c r="L16" s="17">
        <v>269</v>
      </c>
      <c r="M16" s="20">
        <v>0.12322274881516587</v>
      </c>
      <c r="N16" s="20">
        <v>0.55805687203791465</v>
      </c>
      <c r="O16" s="20">
        <v>0.31872037914691942</v>
      </c>
      <c r="Q16" s="48" t="s">
        <v>32</v>
      </c>
      <c r="R16" s="35" t="s">
        <v>35</v>
      </c>
      <c r="S16" s="49">
        <v>2302</v>
      </c>
      <c r="T16" s="49">
        <v>295</v>
      </c>
      <c r="U16" s="49">
        <v>1181</v>
      </c>
      <c r="V16" s="49">
        <v>826</v>
      </c>
      <c r="W16" s="24">
        <v>0.12814943527367506</v>
      </c>
      <c r="X16" s="24">
        <v>0.51303214596003477</v>
      </c>
      <c r="Y16" s="24">
        <v>0.35881841876629017</v>
      </c>
    </row>
    <row r="17" spans="1:25" x14ac:dyDescent="0.15">
      <c r="A17" s="16" t="s">
        <v>38</v>
      </c>
      <c r="B17" s="17">
        <v>1848</v>
      </c>
      <c r="C17" s="17">
        <v>353</v>
      </c>
      <c r="D17" s="17">
        <v>1112</v>
      </c>
      <c r="E17" s="17">
        <v>383</v>
      </c>
      <c r="F17" s="18"/>
      <c r="G17" s="12" t="s">
        <v>10</v>
      </c>
      <c r="H17" s="19" t="s">
        <v>46</v>
      </c>
      <c r="I17" s="17">
        <v>1202</v>
      </c>
      <c r="J17" s="17">
        <v>156</v>
      </c>
      <c r="K17" s="17">
        <v>768</v>
      </c>
      <c r="L17" s="17">
        <v>278</v>
      </c>
      <c r="M17" s="20">
        <v>0.12978369384359401</v>
      </c>
      <c r="N17" s="20">
        <v>0.63893510815307819</v>
      </c>
      <c r="O17" s="20">
        <v>0.23128119800332778</v>
      </c>
      <c r="Q17" s="48" t="s">
        <v>32</v>
      </c>
      <c r="R17" s="48" t="s">
        <v>37</v>
      </c>
      <c r="S17" s="50">
        <v>2650</v>
      </c>
      <c r="T17" s="50">
        <v>344</v>
      </c>
      <c r="U17" s="50">
        <v>1375</v>
      </c>
      <c r="V17" s="50">
        <v>931</v>
      </c>
      <c r="W17" s="51">
        <v>0.12981132075471699</v>
      </c>
      <c r="X17" s="51">
        <v>0.51886792452830188</v>
      </c>
      <c r="Y17" s="51">
        <v>0.35132075471698115</v>
      </c>
    </row>
    <row r="18" spans="1:25" x14ac:dyDescent="0.15">
      <c r="A18" s="16" t="s">
        <v>45</v>
      </c>
      <c r="B18" s="17">
        <v>645</v>
      </c>
      <c r="C18" s="17">
        <v>69</v>
      </c>
      <c r="D18" s="17">
        <v>371</v>
      </c>
      <c r="E18" s="17">
        <v>205</v>
      </c>
      <c r="F18" s="18"/>
      <c r="G18" s="12" t="s">
        <v>10</v>
      </c>
      <c r="H18" s="19" t="s">
        <v>47</v>
      </c>
      <c r="I18" s="17">
        <v>2354</v>
      </c>
      <c r="J18" s="17">
        <v>375</v>
      </c>
      <c r="K18" s="17">
        <v>1476</v>
      </c>
      <c r="L18" s="17">
        <v>503</v>
      </c>
      <c r="M18" s="20">
        <v>0.15930331350892099</v>
      </c>
      <c r="N18" s="20">
        <v>0.62701784197111299</v>
      </c>
      <c r="O18" s="20">
        <v>0.21367884451996602</v>
      </c>
      <c r="Q18" s="52" t="s">
        <v>39</v>
      </c>
      <c r="R18" s="35" t="s">
        <v>40</v>
      </c>
      <c r="S18" s="49">
        <v>87</v>
      </c>
      <c r="T18" s="49">
        <v>6</v>
      </c>
      <c r="U18" s="49">
        <v>45</v>
      </c>
      <c r="V18" s="49">
        <v>36</v>
      </c>
      <c r="W18" s="24">
        <v>6.8965517241379309E-2</v>
      </c>
      <c r="X18" s="24">
        <v>0.51724137931034486</v>
      </c>
      <c r="Y18" s="24">
        <v>0.41379310344827586</v>
      </c>
    </row>
    <row r="19" spans="1:25" x14ac:dyDescent="0.15">
      <c r="A19" s="16" t="s">
        <v>43</v>
      </c>
      <c r="B19" s="17">
        <v>844</v>
      </c>
      <c r="C19" s="17">
        <v>104</v>
      </c>
      <c r="D19" s="17">
        <v>471</v>
      </c>
      <c r="E19" s="17">
        <v>269</v>
      </c>
      <c r="F19" s="18"/>
      <c r="G19" s="12" t="s">
        <v>10</v>
      </c>
      <c r="H19" s="19" t="s">
        <v>50</v>
      </c>
      <c r="I19" s="17">
        <v>1673</v>
      </c>
      <c r="J19" s="17">
        <v>292</v>
      </c>
      <c r="K19" s="17">
        <v>957</v>
      </c>
      <c r="L19" s="17">
        <v>424</v>
      </c>
      <c r="M19" s="20">
        <v>0.17453676031081888</v>
      </c>
      <c r="N19" s="20">
        <v>0.57202630005977284</v>
      </c>
      <c r="O19" s="20">
        <v>0.25343693962940828</v>
      </c>
      <c r="Q19" s="52" t="s">
        <v>39</v>
      </c>
      <c r="R19" s="35" t="s">
        <v>42</v>
      </c>
      <c r="S19" s="49">
        <v>61</v>
      </c>
      <c r="T19" s="49">
        <v>0</v>
      </c>
      <c r="U19" s="49">
        <v>20</v>
      </c>
      <c r="V19" s="49">
        <v>41</v>
      </c>
      <c r="W19" s="24">
        <v>0</v>
      </c>
      <c r="X19" s="24">
        <v>0.32786885245901637</v>
      </c>
      <c r="Y19" s="24">
        <v>0.67213114754098358</v>
      </c>
    </row>
    <row r="20" spans="1:25" x14ac:dyDescent="0.15">
      <c r="A20" s="16" t="s">
        <v>46</v>
      </c>
      <c r="B20" s="17">
        <v>1202</v>
      </c>
      <c r="C20" s="17">
        <v>156</v>
      </c>
      <c r="D20" s="17">
        <v>768</v>
      </c>
      <c r="E20" s="17">
        <v>278</v>
      </c>
      <c r="F20" s="18"/>
      <c r="G20" s="12" t="s">
        <v>10</v>
      </c>
      <c r="H20" s="19" t="s">
        <v>52</v>
      </c>
      <c r="I20" s="17">
        <v>594</v>
      </c>
      <c r="J20" s="17">
        <v>128</v>
      </c>
      <c r="K20" s="17">
        <v>331</v>
      </c>
      <c r="L20" s="17">
        <v>135</v>
      </c>
      <c r="M20" s="20">
        <v>0.21548821548821548</v>
      </c>
      <c r="N20" s="20">
        <v>0.5572390572390572</v>
      </c>
      <c r="O20" s="20">
        <v>0.22727272727272727</v>
      </c>
      <c r="Q20" s="52" t="s">
        <v>39</v>
      </c>
      <c r="R20" s="35" t="s">
        <v>44</v>
      </c>
      <c r="S20" s="49">
        <v>50</v>
      </c>
      <c r="T20" s="49">
        <v>2</v>
      </c>
      <c r="U20" s="49">
        <v>16</v>
      </c>
      <c r="V20" s="49">
        <v>32</v>
      </c>
      <c r="W20" s="24">
        <v>0.04</v>
      </c>
      <c r="X20" s="24">
        <v>0.32</v>
      </c>
      <c r="Y20" s="24">
        <v>0.64</v>
      </c>
    </row>
    <row r="21" spans="1:25" x14ac:dyDescent="0.15">
      <c r="A21" s="16" t="s">
        <v>47</v>
      </c>
      <c r="B21" s="17">
        <v>2354</v>
      </c>
      <c r="C21" s="17">
        <v>375</v>
      </c>
      <c r="D21" s="17">
        <v>1476</v>
      </c>
      <c r="E21" s="17">
        <v>503</v>
      </c>
      <c r="F21" s="18"/>
      <c r="G21" s="12" t="s">
        <v>10</v>
      </c>
      <c r="H21" s="19" t="s">
        <v>55</v>
      </c>
      <c r="I21" s="17">
        <v>1771</v>
      </c>
      <c r="J21" s="17">
        <v>266</v>
      </c>
      <c r="K21" s="17">
        <v>1080</v>
      </c>
      <c r="L21" s="17">
        <v>425</v>
      </c>
      <c r="M21" s="20">
        <v>0.15019762845849802</v>
      </c>
      <c r="N21" s="20">
        <v>0.60982495765104461</v>
      </c>
      <c r="O21" s="20">
        <v>0.23997741389045738</v>
      </c>
      <c r="Q21" s="52" t="s">
        <v>39</v>
      </c>
      <c r="R21" s="52" t="s">
        <v>39</v>
      </c>
      <c r="S21" s="53">
        <v>198</v>
      </c>
      <c r="T21" s="53">
        <v>8</v>
      </c>
      <c r="U21" s="53">
        <v>81</v>
      </c>
      <c r="V21" s="53">
        <v>109</v>
      </c>
      <c r="W21" s="54">
        <v>4.0404040404040407E-2</v>
      </c>
      <c r="X21" s="54">
        <v>0.40909090909090912</v>
      </c>
      <c r="Y21" s="54">
        <v>0.5505050505050505</v>
      </c>
    </row>
    <row r="22" spans="1:25" x14ac:dyDescent="0.15">
      <c r="A22" s="16" t="s">
        <v>54</v>
      </c>
      <c r="B22" s="17">
        <v>1673</v>
      </c>
      <c r="C22" s="17">
        <v>292</v>
      </c>
      <c r="D22" s="17">
        <v>957</v>
      </c>
      <c r="E22" s="17">
        <v>424</v>
      </c>
      <c r="F22" s="18"/>
      <c r="G22" s="12" t="s">
        <v>10</v>
      </c>
      <c r="H22" s="19" t="s">
        <v>57</v>
      </c>
      <c r="I22" s="17">
        <v>2259</v>
      </c>
      <c r="J22" s="17">
        <v>312</v>
      </c>
      <c r="K22" s="17">
        <v>1294</v>
      </c>
      <c r="L22" s="17">
        <v>653</v>
      </c>
      <c r="M22" s="20">
        <v>0.13811420982735723</v>
      </c>
      <c r="N22" s="20">
        <v>0.57281983178397522</v>
      </c>
      <c r="O22" s="20">
        <v>0.28906595838866755</v>
      </c>
      <c r="Q22" s="249" t="s">
        <v>344</v>
      </c>
      <c r="R22" s="35" t="s">
        <v>345</v>
      </c>
      <c r="S22" s="253">
        <v>198</v>
      </c>
      <c r="T22" s="253">
        <v>21</v>
      </c>
      <c r="U22" s="253">
        <v>76</v>
      </c>
      <c r="V22" s="253">
        <v>101</v>
      </c>
      <c r="W22" s="24">
        <v>0.10606060606060606</v>
      </c>
      <c r="X22" s="24">
        <v>0.38383838383838381</v>
      </c>
      <c r="Y22" s="24">
        <v>0.51010101010101006</v>
      </c>
    </row>
    <row r="23" spans="1:25" x14ac:dyDescent="0.15">
      <c r="A23" s="16" t="s">
        <v>52</v>
      </c>
      <c r="B23" s="17">
        <v>594</v>
      </c>
      <c r="C23" s="17">
        <v>128</v>
      </c>
      <c r="D23" s="17">
        <v>331</v>
      </c>
      <c r="E23" s="17">
        <v>135</v>
      </c>
      <c r="F23" s="57"/>
      <c r="G23" s="12" t="s">
        <v>10</v>
      </c>
      <c r="H23" s="19" t="s">
        <v>59</v>
      </c>
      <c r="I23" s="17">
        <v>2871</v>
      </c>
      <c r="J23" s="17">
        <v>462</v>
      </c>
      <c r="K23" s="17">
        <v>1790</v>
      </c>
      <c r="L23" s="17">
        <v>619</v>
      </c>
      <c r="M23" s="20">
        <v>0.16091954022988506</v>
      </c>
      <c r="N23" s="20">
        <v>0.62347614071752</v>
      </c>
      <c r="O23" s="20">
        <v>0.21560431905259492</v>
      </c>
      <c r="Q23" s="249" t="s">
        <v>344</v>
      </c>
      <c r="R23" s="35" t="s">
        <v>346</v>
      </c>
      <c r="S23" s="253">
        <v>85</v>
      </c>
      <c r="T23" s="253">
        <v>13</v>
      </c>
      <c r="U23" s="253">
        <v>40</v>
      </c>
      <c r="V23" s="253">
        <v>32</v>
      </c>
      <c r="W23" s="24">
        <v>0.15294117647058825</v>
      </c>
      <c r="X23" s="24">
        <v>0.47058823529411764</v>
      </c>
      <c r="Y23" s="24">
        <v>0.37647058823529411</v>
      </c>
    </row>
    <row r="24" spans="1:25" x14ac:dyDescent="0.15">
      <c r="A24" s="16" t="s">
        <v>55</v>
      </c>
      <c r="B24" s="17">
        <v>1771</v>
      </c>
      <c r="C24" s="17">
        <v>266</v>
      </c>
      <c r="D24" s="17">
        <v>1080</v>
      </c>
      <c r="E24" s="17">
        <v>425</v>
      </c>
      <c r="G24" s="12" t="s">
        <v>10</v>
      </c>
      <c r="H24" s="19" t="s">
        <v>61</v>
      </c>
      <c r="I24" s="17">
        <v>1673</v>
      </c>
      <c r="J24" s="17">
        <v>300</v>
      </c>
      <c r="K24" s="17">
        <v>1131</v>
      </c>
      <c r="L24" s="17">
        <v>242</v>
      </c>
      <c r="M24" s="20">
        <v>0.17931858936043035</v>
      </c>
      <c r="N24" s="20">
        <v>0.67603108188882244</v>
      </c>
      <c r="O24" s="20">
        <v>0.14465032875074715</v>
      </c>
      <c r="Q24" s="249" t="s">
        <v>344</v>
      </c>
      <c r="R24" s="35" t="s">
        <v>347</v>
      </c>
      <c r="S24" s="253">
        <v>122</v>
      </c>
      <c r="T24" s="253">
        <v>4</v>
      </c>
      <c r="U24" s="253">
        <v>58</v>
      </c>
      <c r="V24" s="253">
        <v>60</v>
      </c>
      <c r="W24" s="24">
        <v>3.2786885245901641E-2</v>
      </c>
      <c r="X24" s="24">
        <v>0.47540983606557374</v>
      </c>
      <c r="Y24" s="24">
        <v>0.49180327868852458</v>
      </c>
    </row>
    <row r="25" spans="1:25" x14ac:dyDescent="0.15">
      <c r="A25" s="16" t="s">
        <v>57</v>
      </c>
      <c r="B25" s="17">
        <v>2259</v>
      </c>
      <c r="C25" s="17">
        <v>312</v>
      </c>
      <c r="D25" s="17">
        <v>1294</v>
      </c>
      <c r="E25" s="17">
        <v>653</v>
      </c>
      <c r="F25" s="11"/>
      <c r="G25" s="12" t="s">
        <v>10</v>
      </c>
      <c r="H25" s="19" t="s">
        <v>63</v>
      </c>
      <c r="I25" s="17">
        <v>3225</v>
      </c>
      <c r="J25" s="17">
        <v>572</v>
      </c>
      <c r="K25" s="17">
        <v>1985</v>
      </c>
      <c r="L25" s="17">
        <v>668</v>
      </c>
      <c r="M25" s="20">
        <v>0.17736434108527133</v>
      </c>
      <c r="N25" s="20">
        <v>0.61550387596899225</v>
      </c>
      <c r="O25" s="20">
        <v>0.20713178294573645</v>
      </c>
      <c r="Q25" s="249" t="s">
        <v>344</v>
      </c>
      <c r="R25" s="35" t="s">
        <v>348</v>
      </c>
      <c r="S25" s="253">
        <v>132</v>
      </c>
      <c r="T25" s="253">
        <v>11</v>
      </c>
      <c r="U25" s="253">
        <v>58</v>
      </c>
      <c r="V25" s="253">
        <v>63</v>
      </c>
      <c r="W25" s="24">
        <v>8.3333333333333329E-2</v>
      </c>
      <c r="X25" s="24">
        <v>0.43939393939393939</v>
      </c>
      <c r="Y25" s="24">
        <v>0.47727272727272729</v>
      </c>
    </row>
    <row r="26" spans="1:25" x14ac:dyDescent="0.15">
      <c r="A26" s="16" t="s">
        <v>59</v>
      </c>
      <c r="B26" s="17">
        <v>2871</v>
      </c>
      <c r="C26" s="17">
        <v>462</v>
      </c>
      <c r="D26" s="17">
        <v>1790</v>
      </c>
      <c r="E26" s="17">
        <v>619</v>
      </c>
      <c r="F26" s="18"/>
      <c r="G26" s="12" t="s">
        <v>10</v>
      </c>
      <c r="H26" s="19" t="s">
        <v>65</v>
      </c>
      <c r="I26" s="17">
        <v>1450</v>
      </c>
      <c r="J26" s="17">
        <v>146</v>
      </c>
      <c r="K26" s="17">
        <v>741</v>
      </c>
      <c r="L26" s="17">
        <v>563</v>
      </c>
      <c r="M26" s="20">
        <v>0.10068965517241379</v>
      </c>
      <c r="N26" s="20">
        <v>0.51103448275862073</v>
      </c>
      <c r="O26" s="20">
        <v>0.38827586206896553</v>
      </c>
      <c r="Q26" s="249" t="s">
        <v>344</v>
      </c>
      <c r="R26" s="249" t="s">
        <v>344</v>
      </c>
      <c r="S26" s="256">
        <v>537</v>
      </c>
      <c r="T26" s="256">
        <v>49</v>
      </c>
      <c r="U26" s="256">
        <v>232</v>
      </c>
      <c r="V26" s="256">
        <v>256</v>
      </c>
      <c r="W26" s="257">
        <v>9.1247672253258846E-2</v>
      </c>
      <c r="X26" s="257">
        <v>0.43202979515828677</v>
      </c>
      <c r="Y26" s="257">
        <v>0.47672253258845437</v>
      </c>
    </row>
    <row r="27" spans="1:25" x14ac:dyDescent="0.15">
      <c r="A27" s="16" t="s">
        <v>61</v>
      </c>
      <c r="B27" s="17">
        <v>1673</v>
      </c>
      <c r="C27" s="17">
        <v>300</v>
      </c>
      <c r="D27" s="17">
        <v>1131</v>
      </c>
      <c r="E27" s="17">
        <v>242</v>
      </c>
      <c r="F27" s="18"/>
      <c r="G27" s="12" t="s">
        <v>10</v>
      </c>
      <c r="H27" s="19" t="s">
        <v>66</v>
      </c>
      <c r="I27" s="17">
        <v>1245</v>
      </c>
      <c r="J27" s="17">
        <v>190</v>
      </c>
      <c r="K27" s="17">
        <v>701</v>
      </c>
      <c r="L27" s="17">
        <v>354</v>
      </c>
      <c r="M27" s="20">
        <v>0.15261044176706828</v>
      </c>
      <c r="N27" s="20">
        <v>0.56305220883534135</v>
      </c>
      <c r="O27" s="20">
        <v>0.28433734939759037</v>
      </c>
      <c r="Q27" s="55" t="s">
        <v>48</v>
      </c>
      <c r="R27" s="56" t="s">
        <v>49</v>
      </c>
      <c r="S27" s="49">
        <v>16</v>
      </c>
      <c r="T27" s="49">
        <v>1</v>
      </c>
      <c r="U27" s="49">
        <v>6</v>
      </c>
      <c r="V27" s="49">
        <v>9</v>
      </c>
      <c r="W27" s="24">
        <v>6.25E-2</v>
      </c>
      <c r="X27" s="24">
        <v>0.375</v>
      </c>
      <c r="Y27" s="24">
        <v>0.5625</v>
      </c>
    </row>
    <row r="28" spans="1:25" x14ac:dyDescent="0.15">
      <c r="A28" s="16" t="s">
        <v>63</v>
      </c>
      <c r="B28" s="17">
        <v>3225</v>
      </c>
      <c r="C28" s="17">
        <v>572</v>
      </c>
      <c r="D28" s="17">
        <v>1985</v>
      </c>
      <c r="E28" s="17">
        <v>668</v>
      </c>
      <c r="F28" s="18"/>
      <c r="G28" s="12" t="s">
        <v>10</v>
      </c>
      <c r="H28" s="19" t="s">
        <v>68</v>
      </c>
      <c r="I28" s="17">
        <v>1085</v>
      </c>
      <c r="J28" s="17">
        <v>132</v>
      </c>
      <c r="K28" s="17">
        <v>533</v>
      </c>
      <c r="L28" s="17">
        <v>420</v>
      </c>
      <c r="M28" s="20">
        <v>0.12165898617511521</v>
      </c>
      <c r="N28" s="20">
        <v>0.4912442396313364</v>
      </c>
      <c r="O28" s="20">
        <v>0.38709677419354838</v>
      </c>
      <c r="Q28" s="55" t="s">
        <v>48</v>
      </c>
      <c r="R28" s="56" t="s">
        <v>51</v>
      </c>
      <c r="S28" s="49">
        <v>35</v>
      </c>
      <c r="T28" s="49">
        <v>0</v>
      </c>
      <c r="U28" s="49">
        <v>5</v>
      </c>
      <c r="V28" s="49">
        <v>30</v>
      </c>
      <c r="W28" s="24">
        <v>0</v>
      </c>
      <c r="X28" s="24">
        <v>0.14285714285714285</v>
      </c>
      <c r="Y28" s="24">
        <v>0.8571428571428571</v>
      </c>
    </row>
    <row r="29" spans="1:25" x14ac:dyDescent="0.15">
      <c r="A29" s="16" t="s">
        <v>65</v>
      </c>
      <c r="B29" s="17">
        <v>1450</v>
      </c>
      <c r="C29" s="17">
        <v>146</v>
      </c>
      <c r="D29" s="17">
        <v>741</v>
      </c>
      <c r="E29" s="17">
        <v>563</v>
      </c>
      <c r="F29" s="18"/>
      <c r="G29" s="12" t="s">
        <v>10</v>
      </c>
      <c r="H29" s="19" t="s">
        <v>71</v>
      </c>
      <c r="I29" s="17">
        <v>1698</v>
      </c>
      <c r="J29" s="17">
        <v>270</v>
      </c>
      <c r="K29" s="17">
        <v>945</v>
      </c>
      <c r="L29" s="17">
        <v>483</v>
      </c>
      <c r="M29" s="20">
        <v>0.15901060070671377</v>
      </c>
      <c r="N29" s="20">
        <v>0.55653710247349819</v>
      </c>
      <c r="O29" s="20">
        <v>0.28445229681978801</v>
      </c>
      <c r="Q29" s="55" t="s">
        <v>48</v>
      </c>
      <c r="R29" s="56" t="s">
        <v>53</v>
      </c>
      <c r="S29" s="49">
        <v>105</v>
      </c>
      <c r="T29" s="49">
        <v>0</v>
      </c>
      <c r="U29" s="49">
        <v>37</v>
      </c>
      <c r="V29" s="49">
        <v>68</v>
      </c>
      <c r="W29" s="24">
        <v>0</v>
      </c>
      <c r="X29" s="24">
        <v>0.35238095238095241</v>
      </c>
      <c r="Y29" s="24">
        <v>0.64761904761904765</v>
      </c>
    </row>
    <row r="30" spans="1:25" x14ac:dyDescent="0.15">
      <c r="A30" s="16" t="s">
        <v>66</v>
      </c>
      <c r="B30" s="17">
        <v>1245</v>
      </c>
      <c r="C30" s="17">
        <v>190</v>
      </c>
      <c r="D30" s="17">
        <v>701</v>
      </c>
      <c r="E30" s="17">
        <v>354</v>
      </c>
      <c r="F30" s="18"/>
      <c r="G30" s="12" t="s">
        <v>10</v>
      </c>
      <c r="H30" s="41" t="s">
        <v>26</v>
      </c>
      <c r="I30" s="66">
        <v>622</v>
      </c>
      <c r="J30" s="66">
        <v>80</v>
      </c>
      <c r="K30" s="66">
        <v>350</v>
      </c>
      <c r="L30" s="66">
        <v>192</v>
      </c>
      <c r="M30" s="47">
        <v>0.12861736334405144</v>
      </c>
      <c r="N30" s="47">
        <v>0.56270096463022512</v>
      </c>
      <c r="O30" s="47">
        <v>0.3086816720257235</v>
      </c>
      <c r="Q30" s="55" t="s">
        <v>48</v>
      </c>
      <c r="R30" s="56" t="s">
        <v>56</v>
      </c>
      <c r="S30" s="49">
        <v>219</v>
      </c>
      <c r="T30" s="49">
        <v>13</v>
      </c>
      <c r="U30" s="49">
        <v>88</v>
      </c>
      <c r="V30" s="49">
        <v>118</v>
      </c>
      <c r="W30" s="24">
        <v>5.9360730593607303E-2</v>
      </c>
      <c r="X30" s="24">
        <v>0.40182648401826482</v>
      </c>
      <c r="Y30" s="24">
        <v>0.53881278538812782</v>
      </c>
    </row>
    <row r="31" spans="1:25" x14ac:dyDescent="0.15">
      <c r="A31" s="16" t="s">
        <v>68</v>
      </c>
      <c r="B31" s="17">
        <v>1085</v>
      </c>
      <c r="C31" s="17">
        <v>132</v>
      </c>
      <c r="D31" s="17">
        <v>533</v>
      </c>
      <c r="E31" s="17">
        <v>420</v>
      </c>
      <c r="F31" s="18"/>
      <c r="G31" s="12" t="s">
        <v>10</v>
      </c>
      <c r="H31" s="19" t="s">
        <v>74</v>
      </c>
      <c r="I31" s="17">
        <v>1107</v>
      </c>
      <c r="J31" s="17">
        <v>204</v>
      </c>
      <c r="K31" s="17">
        <v>708</v>
      </c>
      <c r="L31" s="17">
        <v>195</v>
      </c>
      <c r="M31" s="20">
        <v>0.18428184281842819</v>
      </c>
      <c r="N31" s="20">
        <v>0.63956639566395668</v>
      </c>
      <c r="O31" s="20">
        <v>0.17615176151761516</v>
      </c>
      <c r="Q31" s="55" t="s">
        <v>48</v>
      </c>
      <c r="R31" s="56" t="s">
        <v>58</v>
      </c>
      <c r="S31" s="49">
        <v>68</v>
      </c>
      <c r="T31" s="49">
        <v>3</v>
      </c>
      <c r="U31" s="49">
        <v>18</v>
      </c>
      <c r="V31" s="49">
        <v>47</v>
      </c>
      <c r="W31" s="24">
        <v>4.4117647058823532E-2</v>
      </c>
      <c r="X31" s="24">
        <v>0.26470588235294118</v>
      </c>
      <c r="Y31" s="24">
        <v>0.69117647058823528</v>
      </c>
    </row>
    <row r="32" spans="1:25" x14ac:dyDescent="0.15">
      <c r="A32" s="16" t="s">
        <v>71</v>
      </c>
      <c r="B32" s="17">
        <v>1698</v>
      </c>
      <c r="C32" s="17">
        <v>270</v>
      </c>
      <c r="D32" s="17">
        <v>945</v>
      </c>
      <c r="E32" s="17">
        <v>483</v>
      </c>
      <c r="F32" s="18"/>
      <c r="G32" s="12" t="s">
        <v>10</v>
      </c>
      <c r="H32" s="19" t="s">
        <v>76</v>
      </c>
      <c r="I32" s="17">
        <v>1697</v>
      </c>
      <c r="J32" s="17">
        <v>243</v>
      </c>
      <c r="K32" s="17">
        <v>912</v>
      </c>
      <c r="L32" s="17">
        <v>542</v>
      </c>
      <c r="M32" s="20">
        <v>0.14319387153800825</v>
      </c>
      <c r="N32" s="20">
        <v>0.53741897466116673</v>
      </c>
      <c r="O32" s="20">
        <v>0.319387153800825</v>
      </c>
      <c r="Q32" s="55" t="s">
        <v>48</v>
      </c>
      <c r="R32" s="56" t="s">
        <v>60</v>
      </c>
      <c r="S32" s="49">
        <v>26</v>
      </c>
      <c r="T32" s="49">
        <v>0</v>
      </c>
      <c r="U32" s="49">
        <v>8</v>
      </c>
      <c r="V32" s="49">
        <v>18</v>
      </c>
      <c r="W32" s="24">
        <v>0</v>
      </c>
      <c r="X32" s="24">
        <v>0.30769230769230771</v>
      </c>
      <c r="Y32" s="24">
        <v>0.69230769230769229</v>
      </c>
    </row>
    <row r="33" spans="1:25" x14ac:dyDescent="0.15">
      <c r="A33" s="16" t="s">
        <v>26</v>
      </c>
      <c r="B33" s="17">
        <v>579</v>
      </c>
      <c r="C33" s="17">
        <v>78</v>
      </c>
      <c r="D33" s="17">
        <v>331</v>
      </c>
      <c r="E33" s="17">
        <v>170</v>
      </c>
      <c r="F33" s="18"/>
      <c r="G33" s="12" t="s">
        <v>10</v>
      </c>
      <c r="H33" s="19" t="s">
        <v>77</v>
      </c>
      <c r="I33" s="17">
        <v>2123</v>
      </c>
      <c r="J33" s="17">
        <v>374</v>
      </c>
      <c r="K33" s="17">
        <v>1180</v>
      </c>
      <c r="L33" s="17">
        <v>569</v>
      </c>
      <c r="M33" s="20">
        <v>0.17616580310880828</v>
      </c>
      <c r="N33" s="20">
        <v>0.55581723975506359</v>
      </c>
      <c r="O33" s="20">
        <v>0.26801695713612811</v>
      </c>
      <c r="Q33" s="55" t="s">
        <v>48</v>
      </c>
      <c r="R33" s="56" t="s">
        <v>62</v>
      </c>
      <c r="S33" s="49">
        <v>23</v>
      </c>
      <c r="T33" s="49">
        <v>0</v>
      </c>
      <c r="U33" s="49">
        <v>11</v>
      </c>
      <c r="V33" s="49">
        <v>12</v>
      </c>
      <c r="W33" s="24">
        <v>0</v>
      </c>
      <c r="X33" s="24">
        <v>0.47826086956521741</v>
      </c>
      <c r="Y33" s="24">
        <v>0.52173913043478259</v>
      </c>
    </row>
    <row r="34" spans="1:25" x14ac:dyDescent="0.15">
      <c r="A34" s="16" t="s">
        <v>74</v>
      </c>
      <c r="B34" s="17">
        <v>1107</v>
      </c>
      <c r="C34" s="17">
        <v>204</v>
      </c>
      <c r="D34" s="17">
        <v>708</v>
      </c>
      <c r="E34" s="17">
        <v>195</v>
      </c>
      <c r="F34" s="18"/>
      <c r="G34" s="12" t="s">
        <v>10</v>
      </c>
      <c r="H34" s="19" t="s">
        <v>79</v>
      </c>
      <c r="I34" s="17">
        <v>1387</v>
      </c>
      <c r="J34" s="17">
        <v>224</v>
      </c>
      <c r="K34" s="17">
        <v>837</v>
      </c>
      <c r="L34" s="17">
        <v>326</v>
      </c>
      <c r="M34" s="20">
        <v>0.16149963950973323</v>
      </c>
      <c r="N34" s="20">
        <v>0.60346070656092288</v>
      </c>
      <c r="O34" s="20">
        <v>0.23503965392934389</v>
      </c>
      <c r="Q34" s="55" t="s">
        <v>48</v>
      </c>
      <c r="R34" s="58" t="s">
        <v>64</v>
      </c>
      <c r="S34" s="59">
        <v>492</v>
      </c>
      <c r="T34" s="59">
        <v>17</v>
      </c>
      <c r="U34" s="59">
        <v>173</v>
      </c>
      <c r="V34" s="59">
        <v>302</v>
      </c>
      <c r="W34" s="60">
        <v>3.4552845528455285E-2</v>
      </c>
      <c r="X34" s="60">
        <v>0.3516260162601626</v>
      </c>
      <c r="Y34" s="60">
        <v>0.61382113821138207</v>
      </c>
    </row>
    <row r="35" spans="1:25" x14ac:dyDescent="0.15">
      <c r="A35" s="16" t="s">
        <v>76</v>
      </c>
      <c r="B35" s="17">
        <v>1697</v>
      </c>
      <c r="C35" s="17">
        <v>243</v>
      </c>
      <c r="D35" s="17">
        <v>912</v>
      </c>
      <c r="E35" s="17">
        <v>542</v>
      </c>
      <c r="F35" s="18"/>
      <c r="G35" s="12" t="s">
        <v>10</v>
      </c>
      <c r="H35" s="19" t="s">
        <v>81</v>
      </c>
      <c r="I35" s="17">
        <v>1886</v>
      </c>
      <c r="J35" s="17">
        <v>365</v>
      </c>
      <c r="K35" s="17">
        <v>1169</v>
      </c>
      <c r="L35" s="17">
        <v>352</v>
      </c>
      <c r="M35" s="20">
        <v>0.19353128313891835</v>
      </c>
      <c r="N35" s="20">
        <v>0.61983032873806998</v>
      </c>
      <c r="O35" s="20">
        <v>0.18663838812301167</v>
      </c>
    </row>
    <row r="36" spans="1:25" ht="14.25" thickBot="1" x14ac:dyDescent="0.2">
      <c r="A36" s="16" t="s">
        <v>77</v>
      </c>
      <c r="B36" s="17">
        <v>2123</v>
      </c>
      <c r="C36" s="17">
        <v>374</v>
      </c>
      <c r="D36" s="17">
        <v>1180</v>
      </c>
      <c r="E36" s="17">
        <v>569</v>
      </c>
      <c r="F36" s="18"/>
      <c r="G36" s="12" t="s">
        <v>10</v>
      </c>
      <c r="H36" s="19" t="s">
        <v>83</v>
      </c>
      <c r="I36" s="17">
        <v>1778</v>
      </c>
      <c r="J36" s="17">
        <v>308</v>
      </c>
      <c r="K36" s="17">
        <v>902</v>
      </c>
      <c r="L36" s="17">
        <v>568</v>
      </c>
      <c r="M36" s="20">
        <v>0.17322834645669291</v>
      </c>
      <c r="N36" s="20">
        <v>0.50731158605174353</v>
      </c>
      <c r="O36" s="20">
        <v>0.31946006749156358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43</v>
      </c>
      <c r="C37" s="17">
        <v>2</v>
      </c>
      <c r="D37" s="17">
        <v>19</v>
      </c>
      <c r="E37" s="17">
        <v>22</v>
      </c>
      <c r="F37" s="18"/>
      <c r="G37" s="12" t="s">
        <v>10</v>
      </c>
      <c r="H37" s="19" t="s">
        <v>85</v>
      </c>
      <c r="I37" s="17">
        <v>1538</v>
      </c>
      <c r="J37" s="17">
        <v>197</v>
      </c>
      <c r="K37" s="17">
        <v>770</v>
      </c>
      <c r="L37" s="17">
        <v>571</v>
      </c>
      <c r="M37" s="20">
        <v>0.12808842652795838</v>
      </c>
      <c r="N37" s="20">
        <v>0.5006501950585176</v>
      </c>
      <c r="O37" s="20">
        <v>0.37126137841352408</v>
      </c>
      <c r="Q37" s="63" t="s">
        <v>69</v>
      </c>
      <c r="R37" s="64" t="s">
        <v>70</v>
      </c>
      <c r="S37" s="49">
        <v>144</v>
      </c>
      <c r="T37" s="49">
        <v>12</v>
      </c>
      <c r="U37" s="49">
        <v>80</v>
      </c>
      <c r="V37" s="49">
        <v>52</v>
      </c>
      <c r="W37" s="24">
        <v>8.3333333333333329E-2</v>
      </c>
      <c r="X37" s="24">
        <v>0.55555555555555558</v>
      </c>
      <c r="Y37" s="24">
        <v>0.3611111111111111</v>
      </c>
    </row>
    <row r="38" spans="1:25" x14ac:dyDescent="0.15">
      <c r="A38" s="16" t="s">
        <v>79</v>
      </c>
      <c r="B38" s="17">
        <v>1387</v>
      </c>
      <c r="C38" s="17">
        <v>224</v>
      </c>
      <c r="D38" s="17">
        <v>837</v>
      </c>
      <c r="E38" s="17">
        <v>326</v>
      </c>
      <c r="F38" s="18"/>
      <c r="G38" s="12" t="s">
        <v>10</v>
      </c>
      <c r="H38" s="19" t="s">
        <v>87</v>
      </c>
      <c r="I38" s="17">
        <v>5460</v>
      </c>
      <c r="J38" s="17">
        <v>1088</v>
      </c>
      <c r="K38" s="17">
        <v>3272</v>
      </c>
      <c r="L38" s="17">
        <v>1100</v>
      </c>
      <c r="M38" s="20">
        <v>0.19926739926739928</v>
      </c>
      <c r="N38" s="20">
        <v>0.59926739926739925</v>
      </c>
      <c r="O38" s="20">
        <v>0.20146520146520147</v>
      </c>
      <c r="Q38" s="65" t="s">
        <v>69</v>
      </c>
      <c r="R38" s="64" t="s">
        <v>72</v>
      </c>
      <c r="S38" s="49">
        <v>81</v>
      </c>
      <c r="T38" s="49">
        <v>9</v>
      </c>
      <c r="U38" s="49">
        <v>42</v>
      </c>
      <c r="V38" s="49">
        <v>30</v>
      </c>
      <c r="W38" s="24">
        <v>0.1111111111111111</v>
      </c>
      <c r="X38" s="24">
        <v>0.51851851851851849</v>
      </c>
      <c r="Y38" s="24">
        <v>0.37037037037037035</v>
      </c>
    </row>
    <row r="39" spans="1:25" x14ac:dyDescent="0.15">
      <c r="A39" s="16" t="s">
        <v>81</v>
      </c>
      <c r="B39" s="17">
        <v>1886</v>
      </c>
      <c r="C39" s="17">
        <v>365</v>
      </c>
      <c r="D39" s="17">
        <v>1169</v>
      </c>
      <c r="E39" s="17">
        <v>352</v>
      </c>
      <c r="F39" s="18"/>
      <c r="G39" s="12" t="s">
        <v>10</v>
      </c>
      <c r="H39" s="19" t="s">
        <v>89</v>
      </c>
      <c r="I39" s="17">
        <v>1411</v>
      </c>
      <c r="J39" s="17">
        <v>180</v>
      </c>
      <c r="K39" s="17">
        <v>717</v>
      </c>
      <c r="L39" s="17">
        <v>514</v>
      </c>
      <c r="M39" s="20">
        <v>0.12756909992912827</v>
      </c>
      <c r="N39" s="20">
        <v>0.5081502480510276</v>
      </c>
      <c r="O39" s="20">
        <v>0.36428065201984411</v>
      </c>
      <c r="Q39" s="65" t="s">
        <v>69</v>
      </c>
      <c r="R39" s="64" t="s">
        <v>73</v>
      </c>
      <c r="S39" s="49">
        <v>109</v>
      </c>
      <c r="T39" s="49">
        <v>15</v>
      </c>
      <c r="U39" s="49">
        <v>65</v>
      </c>
      <c r="V39" s="49">
        <v>29</v>
      </c>
      <c r="W39" s="24">
        <v>0.13761467889908258</v>
      </c>
      <c r="X39" s="24">
        <v>0.59633027522935778</v>
      </c>
      <c r="Y39" s="24">
        <v>0.26605504587155965</v>
      </c>
    </row>
    <row r="40" spans="1:25" x14ac:dyDescent="0.15">
      <c r="A40" s="16" t="s">
        <v>83</v>
      </c>
      <c r="B40" s="17">
        <v>1778</v>
      </c>
      <c r="C40" s="17">
        <v>308</v>
      </c>
      <c r="D40" s="17">
        <v>902</v>
      </c>
      <c r="E40" s="17">
        <v>568</v>
      </c>
      <c r="F40" s="18"/>
      <c r="G40" s="12" t="s">
        <v>10</v>
      </c>
      <c r="H40" s="19" t="s">
        <v>91</v>
      </c>
      <c r="I40" s="17">
        <v>509</v>
      </c>
      <c r="J40" s="17">
        <v>20</v>
      </c>
      <c r="K40" s="17">
        <v>203</v>
      </c>
      <c r="L40" s="17">
        <v>286</v>
      </c>
      <c r="M40" s="20">
        <v>3.9292730844793712E-2</v>
      </c>
      <c r="N40" s="20">
        <v>0.3988212180746562</v>
      </c>
      <c r="O40" s="20">
        <v>0.56188605108055012</v>
      </c>
      <c r="Q40" s="65" t="s">
        <v>69</v>
      </c>
      <c r="R40" s="64" t="s">
        <v>75</v>
      </c>
      <c r="S40" s="49">
        <v>41</v>
      </c>
      <c r="T40" s="49">
        <v>0</v>
      </c>
      <c r="U40" s="49">
        <v>8</v>
      </c>
      <c r="V40" s="49">
        <v>33</v>
      </c>
      <c r="W40" s="24">
        <v>0</v>
      </c>
      <c r="X40" s="24">
        <v>0.1951219512195122</v>
      </c>
      <c r="Y40" s="24">
        <v>0.80487804878048785</v>
      </c>
    </row>
    <row r="41" spans="1:25" x14ac:dyDescent="0.15">
      <c r="A41" s="16" t="s">
        <v>85</v>
      </c>
      <c r="B41" s="17">
        <v>1538</v>
      </c>
      <c r="C41" s="17">
        <v>197</v>
      </c>
      <c r="D41" s="17">
        <v>770</v>
      </c>
      <c r="E41" s="17">
        <v>571</v>
      </c>
      <c r="F41" s="18"/>
      <c r="G41" s="12" t="s">
        <v>10</v>
      </c>
      <c r="H41" s="19" t="s">
        <v>93</v>
      </c>
      <c r="I41" s="17">
        <v>579</v>
      </c>
      <c r="J41" s="17">
        <v>47</v>
      </c>
      <c r="K41" s="17">
        <v>273</v>
      </c>
      <c r="L41" s="17">
        <v>259</v>
      </c>
      <c r="M41" s="20">
        <v>8.1174438687392061E-2</v>
      </c>
      <c r="N41" s="20">
        <v>0.47150259067357514</v>
      </c>
      <c r="O41" s="20">
        <v>0.44732297063903281</v>
      </c>
      <c r="Q41" s="65" t="s">
        <v>69</v>
      </c>
      <c r="R41" s="64" t="s">
        <v>12</v>
      </c>
      <c r="S41" s="49">
        <v>280</v>
      </c>
      <c r="T41" s="49">
        <v>28</v>
      </c>
      <c r="U41" s="49">
        <v>140</v>
      </c>
      <c r="V41" s="49">
        <v>112</v>
      </c>
      <c r="W41" s="24">
        <v>0.1</v>
      </c>
      <c r="X41" s="24">
        <v>0.5</v>
      </c>
      <c r="Y41" s="24">
        <v>0.4</v>
      </c>
    </row>
    <row r="42" spans="1:25" x14ac:dyDescent="0.15">
      <c r="A42" s="16" t="s">
        <v>87</v>
      </c>
      <c r="B42" s="17">
        <v>5460</v>
      </c>
      <c r="C42" s="17">
        <v>1088</v>
      </c>
      <c r="D42" s="17">
        <v>3272</v>
      </c>
      <c r="E42" s="17">
        <v>1100</v>
      </c>
      <c r="F42" s="18"/>
      <c r="G42" s="12" t="s">
        <v>10</v>
      </c>
      <c r="H42" s="19" t="s">
        <v>95</v>
      </c>
      <c r="I42" s="17">
        <v>1087</v>
      </c>
      <c r="J42" s="17">
        <v>192</v>
      </c>
      <c r="K42" s="17">
        <v>573</v>
      </c>
      <c r="L42" s="17">
        <v>322</v>
      </c>
      <c r="M42" s="20">
        <v>0.17663293468261271</v>
      </c>
      <c r="N42" s="20">
        <v>0.52713891444342231</v>
      </c>
      <c r="O42" s="20">
        <v>0.29622815087396503</v>
      </c>
      <c r="Q42" s="65" t="s">
        <v>69</v>
      </c>
      <c r="R42" s="64" t="s">
        <v>78</v>
      </c>
      <c r="S42" s="49">
        <v>50</v>
      </c>
      <c r="T42" s="49">
        <v>0</v>
      </c>
      <c r="U42" s="49">
        <v>22</v>
      </c>
      <c r="V42" s="49">
        <v>28</v>
      </c>
      <c r="W42" s="24">
        <v>0</v>
      </c>
      <c r="X42" s="24">
        <v>0.44</v>
      </c>
      <c r="Y42" s="24">
        <v>0.56000000000000005</v>
      </c>
    </row>
    <row r="43" spans="1:25" x14ac:dyDescent="0.15">
      <c r="A43" s="16" t="s">
        <v>89</v>
      </c>
      <c r="B43" s="26">
        <v>1411</v>
      </c>
      <c r="C43" s="26">
        <v>180</v>
      </c>
      <c r="D43" s="26">
        <v>717</v>
      </c>
      <c r="E43" s="26">
        <v>514</v>
      </c>
      <c r="F43" s="27"/>
      <c r="G43" s="12" t="s">
        <v>10</v>
      </c>
      <c r="H43" s="19" t="s">
        <v>97</v>
      </c>
      <c r="I43" s="17">
        <v>209</v>
      </c>
      <c r="J43" s="17">
        <v>14</v>
      </c>
      <c r="K43" s="17">
        <v>101</v>
      </c>
      <c r="L43" s="17">
        <v>94</v>
      </c>
      <c r="M43" s="20">
        <v>6.6985645933014357E-2</v>
      </c>
      <c r="N43" s="20">
        <v>0.48325358851674644</v>
      </c>
      <c r="O43" s="20">
        <v>0.44976076555023925</v>
      </c>
      <c r="Q43" s="65" t="s">
        <v>69</v>
      </c>
      <c r="R43" s="64" t="s">
        <v>80</v>
      </c>
      <c r="S43" s="49">
        <v>37</v>
      </c>
      <c r="T43" s="49">
        <v>3</v>
      </c>
      <c r="U43" s="49">
        <v>8</v>
      </c>
      <c r="V43" s="49">
        <v>26</v>
      </c>
      <c r="W43" s="24">
        <v>8.1081081081081086E-2</v>
      </c>
      <c r="X43" s="24">
        <v>0.21621621621621623</v>
      </c>
      <c r="Y43" s="24">
        <v>0.70270270270270274</v>
      </c>
    </row>
    <row r="44" spans="1:25" x14ac:dyDescent="0.15">
      <c r="A44" s="16" t="s">
        <v>91</v>
      </c>
      <c r="B44" s="26">
        <v>509</v>
      </c>
      <c r="C44" s="26">
        <v>20</v>
      </c>
      <c r="D44" s="26">
        <v>203</v>
      </c>
      <c r="E44" s="26">
        <v>286</v>
      </c>
      <c r="F44" s="18"/>
      <c r="G44" s="12" t="s">
        <v>10</v>
      </c>
      <c r="H44" s="19" t="s">
        <v>99</v>
      </c>
      <c r="I44" s="17">
        <v>858</v>
      </c>
      <c r="J44" s="17">
        <v>84</v>
      </c>
      <c r="K44" s="17">
        <v>461</v>
      </c>
      <c r="L44" s="17">
        <v>313</v>
      </c>
      <c r="M44" s="20">
        <v>9.7902097902097904E-2</v>
      </c>
      <c r="N44" s="20">
        <v>0.53729603729603725</v>
      </c>
      <c r="O44" s="20">
        <v>0.36480186480186483</v>
      </c>
      <c r="Q44" s="65" t="s">
        <v>69</v>
      </c>
      <c r="R44" s="64" t="s">
        <v>82</v>
      </c>
      <c r="S44" s="49">
        <v>27</v>
      </c>
      <c r="T44" s="49">
        <v>0</v>
      </c>
      <c r="U44" s="49">
        <v>9</v>
      </c>
      <c r="V44" s="49">
        <v>18</v>
      </c>
      <c r="W44" s="24">
        <v>0</v>
      </c>
      <c r="X44" s="24">
        <v>0.33333333333333331</v>
      </c>
      <c r="Y44" s="24">
        <v>0.66666666666666663</v>
      </c>
    </row>
    <row r="45" spans="1:25" x14ac:dyDescent="0.15">
      <c r="A45" s="16" t="s">
        <v>93</v>
      </c>
      <c r="B45" s="26">
        <v>579</v>
      </c>
      <c r="C45" s="26">
        <v>47</v>
      </c>
      <c r="D45" s="26">
        <v>273</v>
      </c>
      <c r="E45" s="26">
        <v>259</v>
      </c>
      <c r="F45" s="18"/>
      <c r="G45" s="12" t="s">
        <v>10</v>
      </c>
      <c r="H45" s="67" t="s">
        <v>37</v>
      </c>
      <c r="I45" s="68">
        <v>2650</v>
      </c>
      <c r="J45" s="68">
        <v>344</v>
      </c>
      <c r="K45" s="68">
        <v>1375</v>
      </c>
      <c r="L45" s="68">
        <v>931</v>
      </c>
      <c r="M45" s="69">
        <v>0.12981132075471699</v>
      </c>
      <c r="N45" s="69">
        <v>0.51886792452830188</v>
      </c>
      <c r="O45" s="69">
        <v>0.35132075471698115</v>
      </c>
      <c r="Q45" s="65" t="s">
        <v>69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1087</v>
      </c>
      <c r="C46" s="26">
        <v>192</v>
      </c>
      <c r="D46" s="26">
        <v>573</v>
      </c>
      <c r="E46" s="26">
        <v>322</v>
      </c>
      <c r="F46" s="18"/>
      <c r="G46" s="12" t="s">
        <v>10</v>
      </c>
      <c r="H46" s="19" t="s">
        <v>102</v>
      </c>
      <c r="I46" s="26">
        <v>5356</v>
      </c>
      <c r="J46" s="26">
        <v>1050</v>
      </c>
      <c r="K46" s="26">
        <v>3100</v>
      </c>
      <c r="L46" s="26">
        <v>1206</v>
      </c>
      <c r="M46" s="20">
        <v>0.1960418222554145</v>
      </c>
      <c r="N46" s="20">
        <v>0.578790141896938</v>
      </c>
      <c r="O46" s="20">
        <v>0.2251680358476475</v>
      </c>
      <c r="Q46" s="65" t="s">
        <v>69</v>
      </c>
      <c r="R46" s="64" t="s">
        <v>86</v>
      </c>
      <c r="S46" s="49">
        <v>38</v>
      </c>
      <c r="T46" s="49">
        <v>9</v>
      </c>
      <c r="U46" s="49">
        <v>13</v>
      </c>
      <c r="V46" s="49">
        <v>16</v>
      </c>
      <c r="W46" s="24">
        <v>0.23684210526315788</v>
      </c>
      <c r="X46" s="24">
        <v>0.34210526315789475</v>
      </c>
      <c r="Y46" s="24">
        <v>0.42105263157894735</v>
      </c>
    </row>
    <row r="47" spans="1:25" x14ac:dyDescent="0.15">
      <c r="A47" s="16" t="s">
        <v>97</v>
      </c>
      <c r="B47" s="26">
        <v>209</v>
      </c>
      <c r="C47" s="26">
        <v>14</v>
      </c>
      <c r="D47" s="26">
        <v>101</v>
      </c>
      <c r="E47" s="26">
        <v>94</v>
      </c>
      <c r="F47" s="18"/>
      <c r="G47" s="12" t="s">
        <v>10</v>
      </c>
      <c r="H47" s="19" t="s">
        <v>105</v>
      </c>
      <c r="I47" s="26">
        <v>776</v>
      </c>
      <c r="J47" s="26">
        <v>94</v>
      </c>
      <c r="K47" s="26">
        <v>397</v>
      </c>
      <c r="L47" s="26">
        <v>285</v>
      </c>
      <c r="M47" s="20">
        <v>0.1211340206185567</v>
      </c>
      <c r="N47" s="20">
        <v>0.51159793814432986</v>
      </c>
      <c r="O47" s="20">
        <v>0.36726804123711343</v>
      </c>
      <c r="Q47" s="65" t="s">
        <v>69</v>
      </c>
      <c r="R47" s="64" t="s">
        <v>88</v>
      </c>
      <c r="S47" s="49">
        <v>17</v>
      </c>
      <c r="T47" s="49">
        <v>0</v>
      </c>
      <c r="U47" s="49">
        <v>7</v>
      </c>
      <c r="V47" s="49">
        <v>10</v>
      </c>
      <c r="W47" s="24">
        <v>0</v>
      </c>
      <c r="X47" s="24">
        <v>0.41176470588235292</v>
      </c>
      <c r="Y47" s="24">
        <v>0.58823529411764708</v>
      </c>
    </row>
    <row r="48" spans="1:25" x14ac:dyDescent="0.15">
      <c r="A48" s="16" t="s">
        <v>99</v>
      </c>
      <c r="B48" s="26">
        <v>858</v>
      </c>
      <c r="C48" s="26">
        <v>84</v>
      </c>
      <c r="D48" s="26">
        <v>461</v>
      </c>
      <c r="E48" s="26">
        <v>313</v>
      </c>
      <c r="F48" s="18"/>
      <c r="G48" s="12" t="s">
        <v>10</v>
      </c>
      <c r="H48" s="19" t="s">
        <v>108</v>
      </c>
      <c r="I48" s="26">
        <v>351</v>
      </c>
      <c r="J48" s="26">
        <v>18</v>
      </c>
      <c r="K48" s="26">
        <v>161</v>
      </c>
      <c r="L48" s="26">
        <v>172</v>
      </c>
      <c r="M48" s="20">
        <v>5.128205128205128E-2</v>
      </c>
      <c r="N48" s="20">
        <v>0.45868945868945871</v>
      </c>
      <c r="O48" s="20">
        <v>0.49002849002849003</v>
      </c>
      <c r="Q48" s="65" t="s">
        <v>69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348</v>
      </c>
      <c r="C49" s="26">
        <v>49</v>
      </c>
      <c r="D49" s="26">
        <v>194</v>
      </c>
      <c r="E49" s="26">
        <v>105</v>
      </c>
      <c r="F49" s="27"/>
      <c r="G49" s="12" t="s">
        <v>10</v>
      </c>
      <c r="H49" s="19" t="s">
        <v>111</v>
      </c>
      <c r="I49" s="26">
        <v>248</v>
      </c>
      <c r="J49" s="26">
        <v>19</v>
      </c>
      <c r="K49" s="26">
        <v>113</v>
      </c>
      <c r="L49" s="26">
        <v>116</v>
      </c>
      <c r="M49" s="20">
        <v>7.6612903225806453E-2</v>
      </c>
      <c r="N49" s="20">
        <v>0.45564516129032256</v>
      </c>
      <c r="O49" s="20">
        <v>0.46774193548387094</v>
      </c>
      <c r="Q49" s="65" t="s">
        <v>69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2302</v>
      </c>
      <c r="C50" s="26">
        <v>295</v>
      </c>
      <c r="D50" s="26">
        <v>1181</v>
      </c>
      <c r="E50" s="26">
        <v>826</v>
      </c>
      <c r="F50" s="18"/>
      <c r="G50" s="12" t="s">
        <v>10</v>
      </c>
      <c r="H50" s="19" t="s">
        <v>113</v>
      </c>
      <c r="I50" s="26">
        <v>308</v>
      </c>
      <c r="J50" s="26">
        <v>26</v>
      </c>
      <c r="K50" s="26">
        <v>139</v>
      </c>
      <c r="L50" s="26">
        <v>143</v>
      </c>
      <c r="M50" s="20">
        <v>8.4415584415584416E-2</v>
      </c>
      <c r="N50" s="20">
        <v>0.45129870129870131</v>
      </c>
      <c r="O50" s="20">
        <v>0.4642857142857143</v>
      </c>
      <c r="Q50" s="65" t="s">
        <v>69</v>
      </c>
      <c r="R50" s="64" t="s">
        <v>94</v>
      </c>
      <c r="S50" s="49">
        <v>43</v>
      </c>
      <c r="T50" s="49">
        <v>1</v>
      </c>
      <c r="U50" s="49">
        <v>16</v>
      </c>
      <c r="V50" s="49">
        <v>26</v>
      </c>
      <c r="W50" s="24">
        <v>2.3255813953488372E-2</v>
      </c>
      <c r="X50" s="24">
        <v>0.37209302325581395</v>
      </c>
      <c r="Y50" s="24">
        <v>0.60465116279069764</v>
      </c>
    </row>
    <row r="51" spans="1:25" x14ac:dyDescent="0.15">
      <c r="A51" s="16" t="s">
        <v>102</v>
      </c>
      <c r="B51" s="26">
        <v>5356</v>
      </c>
      <c r="C51" s="26">
        <v>1050</v>
      </c>
      <c r="D51" s="26">
        <v>3100</v>
      </c>
      <c r="E51" s="26">
        <v>1206</v>
      </c>
      <c r="F51" s="18"/>
      <c r="G51" s="12" t="s">
        <v>10</v>
      </c>
      <c r="H51" s="19" t="s">
        <v>115</v>
      </c>
      <c r="I51" s="26">
        <v>315</v>
      </c>
      <c r="J51" s="26">
        <v>41</v>
      </c>
      <c r="K51" s="26">
        <v>148</v>
      </c>
      <c r="L51" s="26">
        <v>126</v>
      </c>
      <c r="M51" s="20">
        <v>0.13015873015873017</v>
      </c>
      <c r="N51" s="20">
        <v>0.46984126984126984</v>
      </c>
      <c r="O51" s="20">
        <v>0.4</v>
      </c>
      <c r="Q51" s="65" t="s">
        <v>69</v>
      </c>
      <c r="R51" s="64" t="s">
        <v>96</v>
      </c>
      <c r="S51" s="49">
        <v>31</v>
      </c>
      <c r="T51" s="49">
        <v>0</v>
      </c>
      <c r="U51" s="49">
        <v>4</v>
      </c>
      <c r="V51" s="49">
        <v>27</v>
      </c>
      <c r="W51" s="24">
        <v>0</v>
      </c>
      <c r="X51" s="24">
        <v>0.12903225806451613</v>
      </c>
      <c r="Y51" s="24">
        <v>0.87096774193548387</v>
      </c>
    </row>
    <row r="52" spans="1:25" x14ac:dyDescent="0.15">
      <c r="A52" s="16" t="s">
        <v>105</v>
      </c>
      <c r="B52" s="26">
        <v>776</v>
      </c>
      <c r="C52" s="26">
        <v>94</v>
      </c>
      <c r="D52" s="26">
        <v>397</v>
      </c>
      <c r="E52" s="26">
        <v>285</v>
      </c>
      <c r="F52" s="18"/>
      <c r="G52" s="12" t="s">
        <v>10</v>
      </c>
      <c r="H52" s="19" t="s">
        <v>117</v>
      </c>
      <c r="I52" s="26">
        <v>122</v>
      </c>
      <c r="J52" s="26">
        <v>1</v>
      </c>
      <c r="K52" s="26">
        <v>63</v>
      </c>
      <c r="L52" s="26">
        <v>58</v>
      </c>
      <c r="M52" s="20">
        <v>8.1967213114754103E-3</v>
      </c>
      <c r="N52" s="20">
        <v>0.51639344262295084</v>
      </c>
      <c r="O52" s="20">
        <v>0.47540983606557374</v>
      </c>
      <c r="Q52" s="65" t="s">
        <v>69</v>
      </c>
      <c r="R52" s="64" t="s">
        <v>98</v>
      </c>
      <c r="S52" s="49">
        <v>57</v>
      </c>
      <c r="T52" s="49">
        <v>6</v>
      </c>
      <c r="U52" s="49">
        <v>18</v>
      </c>
      <c r="V52" s="49">
        <v>33</v>
      </c>
      <c r="W52" s="24">
        <v>0.10526315789473684</v>
      </c>
      <c r="X52" s="24">
        <v>0.31578947368421051</v>
      </c>
      <c r="Y52" s="24">
        <v>0.57894736842105265</v>
      </c>
    </row>
    <row r="53" spans="1:25" x14ac:dyDescent="0.15">
      <c r="A53" s="16" t="s">
        <v>108</v>
      </c>
      <c r="B53" s="26">
        <v>351</v>
      </c>
      <c r="C53" s="26">
        <v>18</v>
      </c>
      <c r="D53" s="26">
        <v>161</v>
      </c>
      <c r="E53" s="26">
        <v>172</v>
      </c>
      <c r="F53" s="18"/>
      <c r="G53" s="12" t="s">
        <v>10</v>
      </c>
      <c r="H53" s="19" t="s">
        <v>120</v>
      </c>
      <c r="I53" s="26">
        <v>253</v>
      </c>
      <c r="J53" s="26">
        <v>18</v>
      </c>
      <c r="K53" s="26">
        <v>117</v>
      </c>
      <c r="L53" s="26">
        <v>118</v>
      </c>
      <c r="M53" s="20">
        <v>7.1146245059288543E-2</v>
      </c>
      <c r="N53" s="20">
        <v>0.46245059288537549</v>
      </c>
      <c r="O53" s="20">
        <v>0.466403162055336</v>
      </c>
      <c r="Q53" s="65" t="s">
        <v>69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248</v>
      </c>
      <c r="C54" s="26">
        <v>19</v>
      </c>
      <c r="D54" s="26">
        <v>113</v>
      </c>
      <c r="E54" s="26">
        <v>116</v>
      </c>
      <c r="F54" s="18"/>
      <c r="G54" s="12" t="s">
        <v>10</v>
      </c>
      <c r="H54" s="19" t="s">
        <v>122</v>
      </c>
      <c r="I54" s="26">
        <v>695</v>
      </c>
      <c r="J54" s="26">
        <v>34</v>
      </c>
      <c r="K54" s="26">
        <v>261</v>
      </c>
      <c r="L54" s="26">
        <v>400</v>
      </c>
      <c r="M54" s="20">
        <v>4.8920863309352518E-2</v>
      </c>
      <c r="N54" s="20">
        <v>0.37553956834532376</v>
      </c>
      <c r="O54" s="20">
        <v>0.57553956834532372</v>
      </c>
      <c r="Q54" s="65" t="s">
        <v>101</v>
      </c>
      <c r="R54" s="64" t="s">
        <v>101</v>
      </c>
      <c r="S54" s="70">
        <v>1001</v>
      </c>
      <c r="T54" s="70">
        <v>83</v>
      </c>
      <c r="U54" s="70">
        <v>444</v>
      </c>
      <c r="V54" s="70">
        <v>474</v>
      </c>
      <c r="W54" s="71">
        <v>8.2917082917082913E-2</v>
      </c>
      <c r="X54" s="71">
        <v>0.44355644355644358</v>
      </c>
      <c r="Y54" s="71">
        <v>0.47352647352647353</v>
      </c>
    </row>
    <row r="55" spans="1:25" x14ac:dyDescent="0.15">
      <c r="A55" s="16" t="s">
        <v>113</v>
      </c>
      <c r="B55" s="26">
        <v>308</v>
      </c>
      <c r="C55" s="26">
        <v>26</v>
      </c>
      <c r="D55" s="26">
        <v>139</v>
      </c>
      <c r="E55" s="26">
        <v>143</v>
      </c>
      <c r="F55" s="18"/>
      <c r="G55" s="12" t="s">
        <v>10</v>
      </c>
      <c r="H55" s="19" t="s">
        <v>124</v>
      </c>
      <c r="I55" s="26">
        <v>203</v>
      </c>
      <c r="J55" s="26">
        <v>16</v>
      </c>
      <c r="K55" s="26">
        <v>81</v>
      </c>
      <c r="L55" s="26">
        <v>106</v>
      </c>
      <c r="M55" s="20">
        <v>7.8817733990147784E-2</v>
      </c>
      <c r="N55" s="20">
        <v>0.39901477832512317</v>
      </c>
      <c r="O55" s="20">
        <v>0.52216748768472909</v>
      </c>
      <c r="Q55" s="72" t="s">
        <v>103</v>
      </c>
      <c r="R55" s="73" t="s">
        <v>104</v>
      </c>
      <c r="S55" s="49">
        <v>37</v>
      </c>
      <c r="T55" s="49">
        <v>0</v>
      </c>
      <c r="U55" s="49">
        <v>9</v>
      </c>
      <c r="V55" s="49">
        <v>28</v>
      </c>
      <c r="W55" s="24">
        <v>0</v>
      </c>
      <c r="X55" s="24">
        <v>0.24324324324324326</v>
      </c>
      <c r="Y55" s="24">
        <v>0.7567567567567568</v>
      </c>
    </row>
    <row r="56" spans="1:25" x14ac:dyDescent="0.15">
      <c r="A56" s="16" t="s">
        <v>115</v>
      </c>
      <c r="B56" s="26">
        <v>315</v>
      </c>
      <c r="C56" s="26">
        <v>41</v>
      </c>
      <c r="D56" s="26">
        <v>148</v>
      </c>
      <c r="E56" s="26">
        <v>126</v>
      </c>
      <c r="F56" s="18"/>
      <c r="G56" s="12" t="s">
        <v>10</v>
      </c>
      <c r="H56" s="19" t="s">
        <v>126</v>
      </c>
      <c r="I56" s="26">
        <v>267</v>
      </c>
      <c r="J56" s="26">
        <v>17</v>
      </c>
      <c r="K56" s="26">
        <v>122</v>
      </c>
      <c r="L56" s="26">
        <v>128</v>
      </c>
      <c r="M56" s="20">
        <v>6.3670411985018729E-2</v>
      </c>
      <c r="N56" s="20">
        <v>0.45692883895131087</v>
      </c>
      <c r="O56" s="20">
        <v>0.47940074906367042</v>
      </c>
      <c r="Q56" s="72" t="s">
        <v>103</v>
      </c>
      <c r="R56" s="73" t="s">
        <v>106</v>
      </c>
      <c r="S56" s="49">
        <v>42</v>
      </c>
      <c r="T56" s="49">
        <v>2</v>
      </c>
      <c r="U56" s="49">
        <v>18</v>
      </c>
      <c r="V56" s="49">
        <v>22</v>
      </c>
      <c r="W56" s="24">
        <v>4.7619047619047616E-2</v>
      </c>
      <c r="X56" s="24">
        <v>0.42857142857142855</v>
      </c>
      <c r="Y56" s="24">
        <v>0.52380952380952384</v>
      </c>
    </row>
    <row r="57" spans="1:25" x14ac:dyDescent="0.15">
      <c r="A57" s="16" t="s">
        <v>117</v>
      </c>
      <c r="B57" s="26">
        <v>122</v>
      </c>
      <c r="C57" s="26">
        <v>1</v>
      </c>
      <c r="D57" s="26">
        <v>63</v>
      </c>
      <c r="E57" s="26">
        <v>58</v>
      </c>
      <c r="F57" s="18"/>
      <c r="G57" s="12" t="s">
        <v>10</v>
      </c>
      <c r="H57" s="19" t="s">
        <v>128</v>
      </c>
      <c r="I57" s="26">
        <v>224</v>
      </c>
      <c r="J57" s="26">
        <v>6</v>
      </c>
      <c r="K57" s="26">
        <v>80</v>
      </c>
      <c r="L57" s="26">
        <v>138</v>
      </c>
      <c r="M57" s="20">
        <v>2.6785714285714284E-2</v>
      </c>
      <c r="N57" s="20">
        <v>0.35714285714285715</v>
      </c>
      <c r="O57" s="20">
        <v>0.6160714285714286</v>
      </c>
      <c r="Q57" s="72" t="s">
        <v>103</v>
      </c>
      <c r="R57" s="73" t="s">
        <v>109</v>
      </c>
      <c r="S57" s="49">
        <v>147</v>
      </c>
      <c r="T57" s="49">
        <v>14</v>
      </c>
      <c r="U57" s="49">
        <v>61</v>
      </c>
      <c r="V57" s="49">
        <v>72</v>
      </c>
      <c r="W57" s="24">
        <v>9.5238095238095233E-2</v>
      </c>
      <c r="X57" s="24">
        <v>0.41496598639455784</v>
      </c>
      <c r="Y57" s="24">
        <v>0.48979591836734693</v>
      </c>
    </row>
    <row r="58" spans="1:25" x14ac:dyDescent="0.15">
      <c r="A58" s="16" t="s">
        <v>120</v>
      </c>
      <c r="B58" s="26">
        <v>253</v>
      </c>
      <c r="C58" s="26">
        <v>18</v>
      </c>
      <c r="D58" s="26">
        <v>117</v>
      </c>
      <c r="E58" s="26">
        <v>118</v>
      </c>
      <c r="F58" s="18"/>
      <c r="G58" s="12" t="s">
        <v>10</v>
      </c>
      <c r="H58" s="19" t="s">
        <v>130</v>
      </c>
      <c r="I58" s="26">
        <v>826</v>
      </c>
      <c r="J58" s="26">
        <v>128</v>
      </c>
      <c r="K58" s="26">
        <v>422</v>
      </c>
      <c r="L58" s="26">
        <v>276</v>
      </c>
      <c r="M58" s="20">
        <v>0.15496368038740921</v>
      </c>
      <c r="N58" s="20">
        <v>0.51089588377723971</v>
      </c>
      <c r="O58" s="20">
        <v>0.33414043583535108</v>
      </c>
      <c r="Q58" s="72" t="s">
        <v>103</v>
      </c>
      <c r="R58" s="73" t="s">
        <v>112</v>
      </c>
      <c r="S58" s="49">
        <v>128</v>
      </c>
      <c r="T58" s="49">
        <v>7</v>
      </c>
      <c r="U58" s="49">
        <v>47</v>
      </c>
      <c r="V58" s="49">
        <v>74</v>
      </c>
      <c r="W58" s="24">
        <v>5.46875E-2</v>
      </c>
      <c r="X58" s="24">
        <v>0.3671875</v>
      </c>
      <c r="Y58" s="24">
        <v>0.578125</v>
      </c>
    </row>
    <row r="59" spans="1:25" x14ac:dyDescent="0.15">
      <c r="A59" s="16" t="s">
        <v>122</v>
      </c>
      <c r="B59" s="26">
        <v>695</v>
      </c>
      <c r="C59" s="26">
        <v>34</v>
      </c>
      <c r="D59" s="26">
        <v>261</v>
      </c>
      <c r="E59" s="26">
        <v>400</v>
      </c>
      <c r="F59" s="18"/>
      <c r="G59" s="12" t="s">
        <v>10</v>
      </c>
      <c r="H59" s="19" t="s">
        <v>132</v>
      </c>
      <c r="I59" s="26">
        <v>1755</v>
      </c>
      <c r="J59" s="26">
        <v>295</v>
      </c>
      <c r="K59" s="26">
        <v>962</v>
      </c>
      <c r="L59" s="26">
        <v>498</v>
      </c>
      <c r="M59" s="20">
        <v>0.16809116809116809</v>
      </c>
      <c r="N59" s="20">
        <v>0.54814814814814816</v>
      </c>
      <c r="O59" s="20">
        <v>0.28376068376068375</v>
      </c>
      <c r="Q59" s="72" t="s">
        <v>103</v>
      </c>
      <c r="R59" s="73" t="s">
        <v>114</v>
      </c>
      <c r="S59" s="49">
        <v>39</v>
      </c>
      <c r="T59" s="49">
        <v>2</v>
      </c>
      <c r="U59" s="49">
        <v>8</v>
      </c>
      <c r="V59" s="49">
        <v>29</v>
      </c>
      <c r="W59" s="24">
        <v>5.128205128205128E-2</v>
      </c>
      <c r="X59" s="24">
        <v>0.20512820512820512</v>
      </c>
      <c r="Y59" s="24">
        <v>0.74358974358974361</v>
      </c>
    </row>
    <row r="60" spans="1:25" x14ac:dyDescent="0.15">
      <c r="A60" s="16" t="s">
        <v>124</v>
      </c>
      <c r="B60" s="26">
        <v>203</v>
      </c>
      <c r="C60" s="26">
        <v>16</v>
      </c>
      <c r="D60" s="26">
        <v>81</v>
      </c>
      <c r="E60" s="26">
        <v>106</v>
      </c>
      <c r="F60" s="18"/>
      <c r="G60" s="12" t="s">
        <v>10</v>
      </c>
      <c r="H60" s="19" t="s">
        <v>134</v>
      </c>
      <c r="I60" s="26">
        <v>1141</v>
      </c>
      <c r="J60" s="26">
        <v>174</v>
      </c>
      <c r="K60" s="26">
        <v>580</v>
      </c>
      <c r="L60" s="26">
        <v>387</v>
      </c>
      <c r="M60" s="20">
        <v>0.15249780893952672</v>
      </c>
      <c r="N60" s="20">
        <v>0.50832602979842245</v>
      </c>
      <c r="O60" s="20">
        <v>0.33917616126205086</v>
      </c>
      <c r="Q60" s="72" t="s">
        <v>116</v>
      </c>
      <c r="R60" s="73" t="s">
        <v>116</v>
      </c>
      <c r="S60" s="74">
        <v>393</v>
      </c>
      <c r="T60" s="74">
        <v>25</v>
      </c>
      <c r="U60" s="74">
        <v>143</v>
      </c>
      <c r="V60" s="74">
        <v>225</v>
      </c>
      <c r="W60" s="75">
        <v>6.3613231552162849E-2</v>
      </c>
      <c r="X60" s="75">
        <v>0.36386768447837148</v>
      </c>
      <c r="Y60" s="75">
        <v>0.5725190839694656</v>
      </c>
    </row>
    <row r="61" spans="1:25" x14ac:dyDescent="0.15">
      <c r="A61" s="16" t="s">
        <v>126</v>
      </c>
      <c r="B61" s="26">
        <v>267</v>
      </c>
      <c r="C61" s="26">
        <v>17</v>
      </c>
      <c r="D61" s="26">
        <v>122</v>
      </c>
      <c r="E61" s="26">
        <v>128</v>
      </c>
      <c r="F61" s="27"/>
      <c r="G61" s="12" t="s">
        <v>10</v>
      </c>
      <c r="H61" s="19" t="s">
        <v>136</v>
      </c>
      <c r="I61" s="26">
        <v>659</v>
      </c>
      <c r="J61" s="26">
        <v>42</v>
      </c>
      <c r="K61" s="26">
        <v>219</v>
      </c>
      <c r="L61" s="26">
        <v>398</v>
      </c>
      <c r="M61" s="20">
        <v>6.3732928679817905E-2</v>
      </c>
      <c r="N61" s="20">
        <v>0.33232169954476481</v>
      </c>
      <c r="O61" s="20">
        <v>0.60394537177541729</v>
      </c>
      <c r="Q61" s="76" t="s">
        <v>118</v>
      </c>
      <c r="R61" s="77" t="s">
        <v>119</v>
      </c>
      <c r="S61" s="49">
        <v>53</v>
      </c>
      <c r="T61" s="49">
        <v>1</v>
      </c>
      <c r="U61" s="49">
        <v>20</v>
      </c>
      <c r="V61" s="49">
        <v>32</v>
      </c>
      <c r="W61" s="24">
        <v>1.8867924528301886E-2</v>
      </c>
      <c r="X61" s="24">
        <v>0.37735849056603776</v>
      </c>
      <c r="Y61" s="24">
        <v>0.60377358490566035</v>
      </c>
    </row>
    <row r="62" spans="1:25" x14ac:dyDescent="0.15">
      <c r="A62" s="16" t="s">
        <v>128</v>
      </c>
      <c r="B62" s="26">
        <v>224</v>
      </c>
      <c r="C62" s="26">
        <v>6</v>
      </c>
      <c r="D62" s="26">
        <v>80</v>
      </c>
      <c r="E62" s="26">
        <v>138</v>
      </c>
      <c r="F62" s="18"/>
      <c r="G62" s="12" t="s">
        <v>10</v>
      </c>
      <c r="H62" s="19" t="s">
        <v>138</v>
      </c>
      <c r="I62" s="26">
        <v>368</v>
      </c>
      <c r="J62" s="26">
        <v>16</v>
      </c>
      <c r="K62" s="26">
        <v>124</v>
      </c>
      <c r="L62" s="26">
        <v>228</v>
      </c>
      <c r="M62" s="20">
        <v>4.3478260869565216E-2</v>
      </c>
      <c r="N62" s="20">
        <v>0.33695652173913043</v>
      </c>
      <c r="O62" s="20">
        <v>0.61956521739130432</v>
      </c>
      <c r="Q62" s="76" t="s">
        <v>118</v>
      </c>
      <c r="R62" s="77" t="s">
        <v>121</v>
      </c>
      <c r="S62" s="49">
        <v>230</v>
      </c>
      <c r="T62" s="49">
        <v>25</v>
      </c>
      <c r="U62" s="49">
        <v>117</v>
      </c>
      <c r="V62" s="49">
        <v>88</v>
      </c>
      <c r="W62" s="24">
        <v>0.10869565217391304</v>
      </c>
      <c r="X62" s="24">
        <v>0.50869565217391299</v>
      </c>
      <c r="Y62" s="24">
        <v>0.38260869565217392</v>
      </c>
    </row>
    <row r="63" spans="1:25" x14ac:dyDescent="0.15">
      <c r="A63" s="16" t="s">
        <v>130</v>
      </c>
      <c r="B63" s="26">
        <v>826</v>
      </c>
      <c r="C63" s="26">
        <v>128</v>
      </c>
      <c r="D63" s="26">
        <v>422</v>
      </c>
      <c r="E63" s="26">
        <v>276</v>
      </c>
      <c r="F63" s="18"/>
      <c r="G63" s="12" t="s">
        <v>10</v>
      </c>
      <c r="H63" s="19" t="s">
        <v>140</v>
      </c>
      <c r="I63" s="26">
        <v>357</v>
      </c>
      <c r="J63" s="26">
        <v>29</v>
      </c>
      <c r="K63" s="26">
        <v>110</v>
      </c>
      <c r="L63" s="26">
        <v>218</v>
      </c>
      <c r="M63" s="20">
        <v>8.1232492997198882E-2</v>
      </c>
      <c r="N63" s="20">
        <v>0.3081232492997199</v>
      </c>
      <c r="O63" s="20">
        <v>0.61064425770308128</v>
      </c>
      <c r="Q63" s="76" t="s">
        <v>118</v>
      </c>
      <c r="R63" s="77" t="s">
        <v>123</v>
      </c>
      <c r="S63" s="49">
        <v>48</v>
      </c>
      <c r="T63" s="49">
        <v>5</v>
      </c>
      <c r="U63" s="49">
        <v>18</v>
      </c>
      <c r="V63" s="49">
        <v>25</v>
      </c>
      <c r="W63" s="24">
        <v>0.10416666666666667</v>
      </c>
      <c r="X63" s="24">
        <v>0.375</v>
      </c>
      <c r="Y63" s="24">
        <v>0.52083333333333337</v>
      </c>
    </row>
    <row r="64" spans="1:25" x14ac:dyDescent="0.15">
      <c r="A64" s="16" t="s">
        <v>132</v>
      </c>
      <c r="B64" s="26">
        <v>1755</v>
      </c>
      <c r="C64" s="26">
        <v>295</v>
      </c>
      <c r="D64" s="26">
        <v>962</v>
      </c>
      <c r="E64" s="26">
        <v>498</v>
      </c>
      <c r="F64" s="18"/>
      <c r="G64" s="12" t="s">
        <v>10</v>
      </c>
      <c r="H64" s="19" t="s">
        <v>141</v>
      </c>
      <c r="I64" s="26">
        <v>169</v>
      </c>
      <c r="J64" s="26">
        <v>16</v>
      </c>
      <c r="K64" s="26">
        <v>80</v>
      </c>
      <c r="L64" s="26">
        <v>73</v>
      </c>
      <c r="M64" s="20">
        <v>9.4674556213017749E-2</v>
      </c>
      <c r="N64" s="20">
        <v>0.47337278106508873</v>
      </c>
      <c r="O64" s="20">
        <v>0.43195266272189348</v>
      </c>
      <c r="Q64" s="76" t="s">
        <v>118</v>
      </c>
      <c r="R64" s="77" t="s">
        <v>125</v>
      </c>
      <c r="S64" s="49">
        <v>20</v>
      </c>
      <c r="T64" s="49">
        <v>1</v>
      </c>
      <c r="U64" s="49">
        <v>17</v>
      </c>
      <c r="V64" s="49">
        <v>2</v>
      </c>
      <c r="W64" s="24">
        <v>0.05</v>
      </c>
      <c r="X64" s="24">
        <v>0.85</v>
      </c>
      <c r="Y64" s="24">
        <v>0.1</v>
      </c>
    </row>
    <row r="65" spans="1:25" x14ac:dyDescent="0.15">
      <c r="A65" s="16" t="s">
        <v>134</v>
      </c>
      <c r="B65" s="26">
        <v>1141</v>
      </c>
      <c r="C65" s="26">
        <v>174</v>
      </c>
      <c r="D65" s="26">
        <v>580</v>
      </c>
      <c r="E65" s="26">
        <v>387</v>
      </c>
      <c r="F65" s="18"/>
      <c r="G65" s="12" t="s">
        <v>10</v>
      </c>
      <c r="H65" s="19" t="s">
        <v>144</v>
      </c>
      <c r="I65" s="26">
        <v>34</v>
      </c>
      <c r="J65" s="26">
        <v>0</v>
      </c>
      <c r="K65" s="26">
        <v>15</v>
      </c>
      <c r="L65" s="26">
        <v>19</v>
      </c>
      <c r="M65" s="20">
        <v>0</v>
      </c>
      <c r="N65" s="20">
        <v>0.44117647058823528</v>
      </c>
      <c r="O65" s="20">
        <v>0.55882352941176472</v>
      </c>
      <c r="Q65" s="76" t="s">
        <v>118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659</v>
      </c>
      <c r="C66" s="26">
        <v>42</v>
      </c>
      <c r="D66" s="26">
        <v>219</v>
      </c>
      <c r="E66" s="26">
        <v>398</v>
      </c>
      <c r="F66" s="18"/>
      <c r="G66" s="12" t="s">
        <v>10</v>
      </c>
      <c r="H66" s="19" t="s">
        <v>146</v>
      </c>
      <c r="I66" s="26">
        <v>83</v>
      </c>
      <c r="J66" s="26">
        <v>2</v>
      </c>
      <c r="K66" s="26">
        <v>33</v>
      </c>
      <c r="L66" s="26">
        <v>48</v>
      </c>
      <c r="M66" s="20">
        <v>2.4096385542168676E-2</v>
      </c>
      <c r="N66" s="20">
        <v>0.39759036144578314</v>
      </c>
      <c r="O66" s="20">
        <v>0.57831325301204817</v>
      </c>
      <c r="Q66" s="76" t="s">
        <v>118</v>
      </c>
      <c r="R66" s="77" t="s">
        <v>129</v>
      </c>
      <c r="S66" s="49">
        <v>45</v>
      </c>
      <c r="T66" s="49">
        <v>4</v>
      </c>
      <c r="U66" s="49">
        <v>20</v>
      </c>
      <c r="V66" s="49">
        <v>21</v>
      </c>
      <c r="W66" s="24">
        <v>8.8888888888888892E-2</v>
      </c>
      <c r="X66" s="24">
        <v>0.44444444444444442</v>
      </c>
      <c r="Y66" s="24">
        <v>0.46666666666666667</v>
      </c>
    </row>
    <row r="67" spans="1:25" x14ac:dyDescent="0.15">
      <c r="A67" s="16" t="s">
        <v>138</v>
      </c>
      <c r="B67" s="26">
        <v>368</v>
      </c>
      <c r="C67" s="26">
        <v>16</v>
      </c>
      <c r="D67" s="26">
        <v>124</v>
      </c>
      <c r="E67" s="26">
        <v>228</v>
      </c>
      <c r="F67" s="18"/>
      <c r="G67" s="12" t="s">
        <v>10</v>
      </c>
      <c r="H67" s="82" t="s">
        <v>39</v>
      </c>
      <c r="I67" s="83">
        <v>198</v>
      </c>
      <c r="J67" s="83">
        <v>8</v>
      </c>
      <c r="K67" s="83">
        <v>81</v>
      </c>
      <c r="L67" s="83">
        <v>109</v>
      </c>
      <c r="M67" s="84">
        <v>4.0404040404040407E-2</v>
      </c>
      <c r="N67" s="84">
        <v>0.40909090909090912</v>
      </c>
      <c r="O67" s="84">
        <v>0.5505050505050505</v>
      </c>
      <c r="Q67" s="76" t="s">
        <v>118</v>
      </c>
      <c r="R67" s="77" t="s">
        <v>131</v>
      </c>
      <c r="S67" s="49">
        <v>30</v>
      </c>
      <c r="T67" s="49">
        <v>4</v>
      </c>
      <c r="U67" s="49">
        <v>7</v>
      </c>
      <c r="V67" s="49">
        <v>19</v>
      </c>
      <c r="W67" s="24">
        <v>0.13333333333333333</v>
      </c>
      <c r="X67" s="24">
        <v>0.23333333333333334</v>
      </c>
      <c r="Y67" s="24">
        <v>0.6333333333333333</v>
      </c>
    </row>
    <row r="68" spans="1:25" x14ac:dyDescent="0.15">
      <c r="A68" s="16" t="s">
        <v>140</v>
      </c>
      <c r="B68" s="26">
        <v>357</v>
      </c>
      <c r="C68" s="26">
        <v>29</v>
      </c>
      <c r="D68" s="26">
        <v>110</v>
      </c>
      <c r="E68" s="26">
        <v>218</v>
      </c>
      <c r="F68" s="18"/>
      <c r="G68" s="12" t="s">
        <v>10</v>
      </c>
      <c r="H68" s="19" t="s">
        <v>149</v>
      </c>
      <c r="I68" s="26">
        <v>534</v>
      </c>
      <c r="J68" s="26">
        <v>69</v>
      </c>
      <c r="K68" s="26">
        <v>302</v>
      </c>
      <c r="L68" s="26">
        <v>163</v>
      </c>
      <c r="M68" s="20">
        <v>0.12921348314606743</v>
      </c>
      <c r="N68" s="20">
        <v>0.56554307116104874</v>
      </c>
      <c r="O68" s="20">
        <v>0.30524344569288392</v>
      </c>
      <c r="Q68" s="76" t="s">
        <v>118</v>
      </c>
      <c r="R68" s="77" t="s">
        <v>133</v>
      </c>
      <c r="S68" s="49">
        <v>64</v>
      </c>
      <c r="T68" s="49">
        <v>5</v>
      </c>
      <c r="U68" s="49">
        <v>33</v>
      </c>
      <c r="V68" s="49">
        <v>26</v>
      </c>
      <c r="W68" s="24">
        <v>7.8125E-2</v>
      </c>
      <c r="X68" s="24">
        <v>0.515625</v>
      </c>
      <c r="Y68" s="24">
        <v>0.40625</v>
      </c>
    </row>
    <row r="69" spans="1:25" x14ac:dyDescent="0.15">
      <c r="A69" s="16" t="s">
        <v>141</v>
      </c>
      <c r="B69" s="26">
        <v>169</v>
      </c>
      <c r="C69" s="26">
        <v>16</v>
      </c>
      <c r="D69" s="26">
        <v>80</v>
      </c>
      <c r="E69" s="26">
        <v>73</v>
      </c>
      <c r="F69" s="27"/>
      <c r="G69" s="12" t="s">
        <v>10</v>
      </c>
      <c r="H69" s="19" t="s">
        <v>150</v>
      </c>
      <c r="I69" s="26">
        <v>347</v>
      </c>
      <c r="J69" s="26">
        <v>39</v>
      </c>
      <c r="K69" s="26">
        <v>187</v>
      </c>
      <c r="L69" s="26">
        <v>121</v>
      </c>
      <c r="M69" s="20">
        <v>0.11239193083573487</v>
      </c>
      <c r="N69" s="20">
        <v>0.5389048991354467</v>
      </c>
      <c r="O69" s="20">
        <v>0.34870317002881845</v>
      </c>
      <c r="Q69" s="76" t="s">
        <v>118</v>
      </c>
      <c r="R69" s="77" t="s">
        <v>135</v>
      </c>
      <c r="S69" s="49">
        <v>30</v>
      </c>
      <c r="T69" s="49">
        <v>0</v>
      </c>
      <c r="U69" s="49">
        <v>6</v>
      </c>
      <c r="V69" s="49">
        <v>24</v>
      </c>
      <c r="W69" s="24">
        <v>0</v>
      </c>
      <c r="X69" s="24">
        <v>0.2</v>
      </c>
      <c r="Y69" s="24">
        <v>0.8</v>
      </c>
    </row>
    <row r="70" spans="1:25" x14ac:dyDescent="0.15">
      <c r="A70" s="16" t="s">
        <v>144</v>
      </c>
      <c r="B70" s="26">
        <v>34</v>
      </c>
      <c r="C70" s="26">
        <v>0</v>
      </c>
      <c r="D70" s="26">
        <v>15</v>
      </c>
      <c r="E70" s="26">
        <v>19</v>
      </c>
      <c r="F70" s="18"/>
      <c r="G70" s="12" t="s">
        <v>10</v>
      </c>
      <c r="H70" s="19" t="s">
        <v>152</v>
      </c>
      <c r="I70" s="26">
        <v>616</v>
      </c>
      <c r="J70" s="26">
        <v>37</v>
      </c>
      <c r="K70" s="26">
        <v>424</v>
      </c>
      <c r="L70" s="26">
        <v>155</v>
      </c>
      <c r="M70" s="20">
        <v>6.0064935064935064E-2</v>
      </c>
      <c r="N70" s="20">
        <v>0.68831168831168832</v>
      </c>
      <c r="O70" s="20">
        <v>0.25162337662337664</v>
      </c>
      <c r="Q70" s="76" t="s">
        <v>118</v>
      </c>
      <c r="R70" s="77" t="s">
        <v>137</v>
      </c>
      <c r="S70" s="49">
        <v>45</v>
      </c>
      <c r="T70" s="49">
        <v>8</v>
      </c>
      <c r="U70" s="49">
        <v>14</v>
      </c>
      <c r="V70" s="49">
        <v>23</v>
      </c>
      <c r="W70" s="24">
        <v>0.17777777777777778</v>
      </c>
      <c r="X70" s="24">
        <v>0.31111111111111112</v>
      </c>
      <c r="Y70" s="24">
        <v>0.51111111111111107</v>
      </c>
    </row>
    <row r="71" spans="1:25" x14ac:dyDescent="0.15">
      <c r="A71" s="16" t="s">
        <v>146</v>
      </c>
      <c r="B71" s="26">
        <v>83</v>
      </c>
      <c r="C71" s="26">
        <v>2</v>
      </c>
      <c r="D71" s="26">
        <v>33</v>
      </c>
      <c r="E71" s="26">
        <v>48</v>
      </c>
      <c r="G71" s="12" t="s">
        <v>10</v>
      </c>
      <c r="H71" s="19" t="s">
        <v>154</v>
      </c>
      <c r="I71" s="26">
        <v>49</v>
      </c>
      <c r="J71" s="26">
        <v>7</v>
      </c>
      <c r="K71" s="26">
        <v>17</v>
      </c>
      <c r="L71" s="26">
        <v>25</v>
      </c>
      <c r="M71" s="20">
        <v>0.14285714285714285</v>
      </c>
      <c r="N71" s="20">
        <v>0.34693877551020408</v>
      </c>
      <c r="O71" s="20">
        <v>0.51020408163265307</v>
      </c>
      <c r="Q71" s="76" t="s">
        <v>118</v>
      </c>
      <c r="R71" s="77" t="s">
        <v>139</v>
      </c>
      <c r="S71" s="49">
        <v>68</v>
      </c>
      <c r="T71" s="49">
        <v>6</v>
      </c>
      <c r="U71" s="49">
        <v>24</v>
      </c>
      <c r="V71" s="49">
        <v>38</v>
      </c>
      <c r="W71" s="24">
        <v>8.8235294117647065E-2</v>
      </c>
      <c r="X71" s="24">
        <v>0.35294117647058826</v>
      </c>
      <c r="Y71" s="24">
        <v>0.55882352941176472</v>
      </c>
    </row>
    <row r="72" spans="1:25" x14ac:dyDescent="0.15">
      <c r="A72" s="16" t="s">
        <v>153</v>
      </c>
      <c r="B72" s="26">
        <v>87</v>
      </c>
      <c r="C72" s="26">
        <v>6</v>
      </c>
      <c r="D72" s="26">
        <v>45</v>
      </c>
      <c r="E72" s="26">
        <v>36</v>
      </c>
      <c r="F72" s="11"/>
      <c r="G72" s="12" t="s">
        <v>10</v>
      </c>
      <c r="H72" s="19" t="s">
        <v>156</v>
      </c>
      <c r="I72" s="26">
        <v>190</v>
      </c>
      <c r="J72" s="26">
        <v>12</v>
      </c>
      <c r="K72" s="26">
        <v>87</v>
      </c>
      <c r="L72" s="26">
        <v>91</v>
      </c>
      <c r="M72" s="20">
        <v>6.3157894736842107E-2</v>
      </c>
      <c r="N72" s="20">
        <v>0.45789473684210524</v>
      </c>
      <c r="O72" s="20">
        <v>0.47894736842105262</v>
      </c>
      <c r="Q72" s="76" t="s">
        <v>118</v>
      </c>
      <c r="R72" s="77" t="s">
        <v>118</v>
      </c>
      <c r="S72" s="78">
        <v>646</v>
      </c>
      <c r="T72" s="78">
        <v>59</v>
      </c>
      <c r="U72" s="78">
        <v>281</v>
      </c>
      <c r="V72" s="78">
        <v>306</v>
      </c>
      <c r="W72" s="79">
        <v>9.1331269349845201E-2</v>
      </c>
      <c r="X72" s="79">
        <v>0.43498452012383904</v>
      </c>
      <c r="Y72" s="79">
        <v>0.47368421052631576</v>
      </c>
    </row>
    <row r="73" spans="1:25" x14ac:dyDescent="0.15">
      <c r="A73" s="16" t="s">
        <v>155</v>
      </c>
      <c r="B73" s="26">
        <v>61</v>
      </c>
      <c r="C73" s="26">
        <v>0</v>
      </c>
      <c r="D73" s="26">
        <v>20</v>
      </c>
      <c r="E73" s="26">
        <v>41</v>
      </c>
      <c r="F73" s="18"/>
      <c r="G73" s="12" t="s">
        <v>10</v>
      </c>
      <c r="H73" s="19" t="s">
        <v>159</v>
      </c>
      <c r="I73" s="26">
        <v>189</v>
      </c>
      <c r="J73" s="26">
        <v>3</v>
      </c>
      <c r="K73" s="26">
        <v>70</v>
      </c>
      <c r="L73" s="26">
        <v>116</v>
      </c>
      <c r="M73" s="20">
        <v>1.5873015873015872E-2</v>
      </c>
      <c r="N73" s="20">
        <v>0.37037037037037035</v>
      </c>
      <c r="O73" s="20">
        <v>0.61375661375661372</v>
      </c>
      <c r="Q73" s="80" t="s">
        <v>142</v>
      </c>
      <c r="R73" s="81" t="s">
        <v>143</v>
      </c>
      <c r="S73" s="49">
        <v>33</v>
      </c>
      <c r="T73" s="49">
        <v>2</v>
      </c>
      <c r="U73" s="49">
        <v>13</v>
      </c>
      <c r="V73" s="49">
        <v>18</v>
      </c>
      <c r="W73" s="24">
        <v>6.0606060606060608E-2</v>
      </c>
      <c r="X73" s="24">
        <v>0.39393939393939392</v>
      </c>
      <c r="Y73" s="24">
        <v>0.54545454545454541</v>
      </c>
    </row>
    <row r="74" spans="1:25" x14ac:dyDescent="0.15">
      <c r="A74" s="16" t="s">
        <v>158</v>
      </c>
      <c r="B74" s="26">
        <v>50</v>
      </c>
      <c r="C74" s="26">
        <v>2</v>
      </c>
      <c r="D74" s="26">
        <v>16</v>
      </c>
      <c r="E74" s="26">
        <v>32</v>
      </c>
      <c r="F74" s="18"/>
      <c r="G74" s="12" t="s">
        <v>10</v>
      </c>
      <c r="H74" s="19" t="s">
        <v>160</v>
      </c>
      <c r="I74" s="26">
        <v>126</v>
      </c>
      <c r="J74" s="26">
        <v>11</v>
      </c>
      <c r="K74" s="26">
        <v>44</v>
      </c>
      <c r="L74" s="26">
        <v>71</v>
      </c>
      <c r="M74" s="20">
        <v>8.7301587301587297E-2</v>
      </c>
      <c r="N74" s="20">
        <v>0.34920634920634919</v>
      </c>
      <c r="O74" s="20">
        <v>0.56349206349206349</v>
      </c>
      <c r="Q74" s="80" t="s">
        <v>142</v>
      </c>
      <c r="R74" s="81" t="s">
        <v>145</v>
      </c>
      <c r="S74" s="49">
        <v>117</v>
      </c>
      <c r="T74" s="49">
        <v>15</v>
      </c>
      <c r="U74" s="49">
        <v>52</v>
      </c>
      <c r="V74" s="49">
        <v>50</v>
      </c>
      <c r="W74" s="24">
        <v>0.12820512820512819</v>
      </c>
      <c r="X74" s="24">
        <v>0.44444444444444442</v>
      </c>
      <c r="Y74" s="24">
        <v>0.42735042735042733</v>
      </c>
    </row>
    <row r="75" spans="1:25" x14ac:dyDescent="0.15">
      <c r="A75" s="16" t="s">
        <v>149</v>
      </c>
      <c r="B75" s="26">
        <v>534</v>
      </c>
      <c r="C75" s="26">
        <v>69</v>
      </c>
      <c r="D75" s="26">
        <v>302</v>
      </c>
      <c r="E75" s="26">
        <v>163</v>
      </c>
      <c r="F75" s="18"/>
      <c r="G75" s="12" t="s">
        <v>10</v>
      </c>
      <c r="H75" s="249" t="s">
        <v>344</v>
      </c>
      <c r="I75" s="250">
        <v>537</v>
      </c>
      <c r="J75" s="250">
        <v>49</v>
      </c>
      <c r="K75" s="250">
        <v>232</v>
      </c>
      <c r="L75" s="250">
        <v>256</v>
      </c>
      <c r="M75" s="251">
        <v>9.1247672253258846E-2</v>
      </c>
      <c r="N75" s="251">
        <v>0.43202979515828677</v>
      </c>
      <c r="O75" s="251">
        <v>0.47672253258845437</v>
      </c>
      <c r="Q75" s="80" t="s">
        <v>142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347</v>
      </c>
      <c r="C76" s="26">
        <v>39</v>
      </c>
      <c r="D76" s="26">
        <v>187</v>
      </c>
      <c r="E76" s="26">
        <v>121</v>
      </c>
      <c r="F76" s="18"/>
      <c r="G76" s="12" t="s">
        <v>10</v>
      </c>
      <c r="H76" s="55" t="s">
        <v>64</v>
      </c>
      <c r="I76" s="100">
        <v>492</v>
      </c>
      <c r="J76" s="100">
        <v>17</v>
      </c>
      <c r="K76" s="100">
        <v>173</v>
      </c>
      <c r="L76" s="100">
        <v>302</v>
      </c>
      <c r="M76" s="101">
        <v>3.4552845528455285E-2</v>
      </c>
      <c r="N76" s="101">
        <v>0.3516260162601626</v>
      </c>
      <c r="O76" s="101">
        <v>0.61382113821138207</v>
      </c>
      <c r="Q76" s="80" t="s">
        <v>142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616</v>
      </c>
      <c r="C77" s="26">
        <v>37</v>
      </c>
      <c r="D77" s="26">
        <v>424</v>
      </c>
      <c r="E77" s="26">
        <v>155</v>
      </c>
      <c r="F77" s="18"/>
      <c r="G77" s="12" t="s">
        <v>10</v>
      </c>
      <c r="H77" s="99" t="s">
        <v>173</v>
      </c>
      <c r="I77" s="26">
        <v>778</v>
      </c>
      <c r="J77" s="26">
        <v>64</v>
      </c>
      <c r="K77" s="26">
        <v>338</v>
      </c>
      <c r="L77" s="26">
        <v>376</v>
      </c>
      <c r="M77" s="20">
        <v>8.2262210796915161E-2</v>
      </c>
      <c r="N77" s="20">
        <v>0.43444730077120824</v>
      </c>
      <c r="O77" s="20">
        <v>0.48329048843187661</v>
      </c>
      <c r="Q77" s="80" t="s">
        <v>142</v>
      </c>
      <c r="R77" s="81" t="s">
        <v>51</v>
      </c>
      <c r="S77" s="49">
        <v>147</v>
      </c>
      <c r="T77" s="49">
        <v>15</v>
      </c>
      <c r="U77" s="49">
        <v>69</v>
      </c>
      <c r="V77" s="49">
        <v>63</v>
      </c>
      <c r="W77" s="24">
        <v>0.10204081632653061</v>
      </c>
      <c r="X77" s="24">
        <v>0.46938775510204084</v>
      </c>
      <c r="Y77" s="24">
        <v>0.42857142857142855</v>
      </c>
    </row>
    <row r="78" spans="1:25" x14ac:dyDescent="0.15">
      <c r="A78" s="16" t="s">
        <v>154</v>
      </c>
      <c r="B78" s="26">
        <v>49</v>
      </c>
      <c r="C78" s="26">
        <v>7</v>
      </c>
      <c r="D78" s="26">
        <v>17</v>
      </c>
      <c r="E78" s="26">
        <v>25</v>
      </c>
      <c r="F78" s="18"/>
      <c r="G78" s="12" t="s">
        <v>10</v>
      </c>
      <c r="H78" s="99" t="s">
        <v>175</v>
      </c>
      <c r="I78" s="26">
        <v>350</v>
      </c>
      <c r="J78" s="26">
        <v>0</v>
      </c>
      <c r="K78" s="26">
        <v>350</v>
      </c>
      <c r="L78" s="26">
        <v>0</v>
      </c>
      <c r="M78" s="20">
        <v>0</v>
      </c>
      <c r="N78" s="20">
        <v>1</v>
      </c>
      <c r="O78" s="20">
        <v>0</v>
      </c>
      <c r="Q78" s="80" t="s">
        <v>142</v>
      </c>
      <c r="R78" s="81" t="s">
        <v>151</v>
      </c>
      <c r="S78" s="49">
        <v>32</v>
      </c>
      <c r="T78" s="49">
        <v>0</v>
      </c>
      <c r="U78" s="49">
        <v>10</v>
      </c>
      <c r="V78" s="49">
        <v>22</v>
      </c>
      <c r="W78" s="24">
        <v>0</v>
      </c>
      <c r="X78" s="24">
        <v>0.3125</v>
      </c>
      <c r="Y78" s="24">
        <v>0.6875</v>
      </c>
    </row>
    <row r="79" spans="1:25" x14ac:dyDescent="0.15">
      <c r="A79" s="16" t="s">
        <v>156</v>
      </c>
      <c r="B79" s="26">
        <v>190</v>
      </c>
      <c r="C79" s="26">
        <v>12</v>
      </c>
      <c r="D79" s="26">
        <v>87</v>
      </c>
      <c r="E79" s="26">
        <v>91</v>
      </c>
      <c r="F79" s="27"/>
      <c r="G79" s="105" t="s">
        <v>67</v>
      </c>
      <c r="H79" s="64" t="s">
        <v>101</v>
      </c>
      <c r="I79" s="106">
        <v>1001</v>
      </c>
      <c r="J79" s="106">
        <v>83</v>
      </c>
      <c r="K79" s="106">
        <v>444</v>
      </c>
      <c r="L79" s="106">
        <v>474</v>
      </c>
      <c r="M79" s="107">
        <v>8.2917082917082913E-2</v>
      </c>
      <c r="N79" s="107">
        <v>0.44355644355644358</v>
      </c>
      <c r="O79" s="107">
        <v>0.47352647352647353</v>
      </c>
      <c r="Q79" s="80" t="s">
        <v>142</v>
      </c>
      <c r="R79" s="81" t="s">
        <v>62</v>
      </c>
      <c r="S79" s="49">
        <v>59</v>
      </c>
      <c r="T79" s="49">
        <v>1</v>
      </c>
      <c r="U79" s="49">
        <v>20</v>
      </c>
      <c r="V79" s="49">
        <v>38</v>
      </c>
      <c r="W79" s="24">
        <v>1.6949152542372881E-2</v>
      </c>
      <c r="X79" s="24">
        <v>0.33898305084745761</v>
      </c>
      <c r="Y79" s="24">
        <v>0.64406779661016944</v>
      </c>
    </row>
    <row r="80" spans="1:25" x14ac:dyDescent="0.15">
      <c r="A80" s="16" t="s">
        <v>159</v>
      </c>
      <c r="B80" s="26">
        <v>189</v>
      </c>
      <c r="C80" s="26">
        <v>3</v>
      </c>
      <c r="D80" s="26">
        <v>70</v>
      </c>
      <c r="E80" s="26">
        <v>116</v>
      </c>
      <c r="F80" s="18"/>
      <c r="G80" s="105" t="s">
        <v>67</v>
      </c>
      <c r="H80" s="73" t="s">
        <v>116</v>
      </c>
      <c r="I80" s="110">
        <v>393</v>
      </c>
      <c r="J80" s="110">
        <v>25</v>
      </c>
      <c r="K80" s="110">
        <v>143</v>
      </c>
      <c r="L80" s="110">
        <v>225</v>
      </c>
      <c r="M80" s="111">
        <v>6.3613231552162849E-2</v>
      </c>
      <c r="N80" s="111">
        <v>0.36386768447837148</v>
      </c>
      <c r="O80" s="111">
        <v>0.5725190839694656</v>
      </c>
      <c r="Q80" s="85" t="s">
        <v>142</v>
      </c>
      <c r="R80" s="86" t="s">
        <v>142</v>
      </c>
      <c r="S80" s="87">
        <v>404</v>
      </c>
      <c r="T80" s="87">
        <v>33</v>
      </c>
      <c r="U80" s="87">
        <v>169</v>
      </c>
      <c r="V80" s="87">
        <v>202</v>
      </c>
      <c r="W80" s="88">
        <v>8.1683168316831686E-2</v>
      </c>
      <c r="X80" s="88">
        <v>0.4183168316831683</v>
      </c>
      <c r="Y80" s="88">
        <v>0.5</v>
      </c>
    </row>
    <row r="81" spans="1:25" x14ac:dyDescent="0.15">
      <c r="A81" s="16" t="s">
        <v>160</v>
      </c>
      <c r="B81" s="26">
        <v>126</v>
      </c>
      <c r="C81" s="26">
        <v>11</v>
      </c>
      <c r="D81" s="26">
        <v>44</v>
      </c>
      <c r="E81" s="26">
        <v>71</v>
      </c>
      <c r="F81" s="18"/>
      <c r="G81" s="105" t="s">
        <v>67</v>
      </c>
      <c r="H81" s="77" t="s">
        <v>118</v>
      </c>
      <c r="I81" s="112">
        <v>646</v>
      </c>
      <c r="J81" s="112">
        <v>59</v>
      </c>
      <c r="K81" s="112">
        <v>281</v>
      </c>
      <c r="L81" s="112">
        <v>306</v>
      </c>
      <c r="M81" s="113">
        <v>9.1331269349845201E-2</v>
      </c>
      <c r="N81" s="113">
        <v>0.43498452012383904</v>
      </c>
      <c r="O81" s="113">
        <v>0.47368421052631576</v>
      </c>
      <c r="Q81" s="89" t="s">
        <v>157</v>
      </c>
      <c r="R81" s="90" t="s">
        <v>157</v>
      </c>
      <c r="S81" s="91">
        <v>14</v>
      </c>
      <c r="T81" s="91">
        <v>0</v>
      </c>
      <c r="U81" s="91">
        <v>3</v>
      </c>
      <c r="V81" s="91">
        <v>11</v>
      </c>
      <c r="W81" s="92">
        <v>0</v>
      </c>
      <c r="X81" s="92">
        <v>0.21428571428571427</v>
      </c>
      <c r="Y81" s="92">
        <v>0.7857142857142857</v>
      </c>
    </row>
    <row r="82" spans="1:25" x14ac:dyDescent="0.15">
      <c r="A82" s="16" t="s">
        <v>163</v>
      </c>
      <c r="B82" s="26">
        <v>198</v>
      </c>
      <c r="C82" s="26">
        <v>21</v>
      </c>
      <c r="D82" s="26">
        <v>76</v>
      </c>
      <c r="E82" s="26">
        <v>101</v>
      </c>
      <c r="F82" s="18"/>
      <c r="G82" s="105" t="s">
        <v>67</v>
      </c>
      <c r="H82" s="81" t="s">
        <v>142</v>
      </c>
      <c r="I82" s="114">
        <v>404</v>
      </c>
      <c r="J82" s="114">
        <v>33</v>
      </c>
      <c r="K82" s="114">
        <v>169</v>
      </c>
      <c r="L82" s="114">
        <v>202</v>
      </c>
      <c r="M82" s="115">
        <v>8.1683168316831686E-2</v>
      </c>
      <c r="N82" s="115">
        <v>0.4183168316831683</v>
      </c>
      <c r="O82" s="115">
        <v>0.5</v>
      </c>
    </row>
    <row r="83" spans="1:25" ht="14.25" thickBot="1" x14ac:dyDescent="0.2">
      <c r="A83" s="16" t="s">
        <v>166</v>
      </c>
      <c r="B83" s="26">
        <v>85</v>
      </c>
      <c r="C83" s="26">
        <v>13</v>
      </c>
      <c r="D83" s="26">
        <v>40</v>
      </c>
      <c r="E83" s="26">
        <v>32</v>
      </c>
      <c r="F83" s="18"/>
      <c r="G83" s="105" t="s">
        <v>67</v>
      </c>
      <c r="H83" s="90" t="s">
        <v>157</v>
      </c>
      <c r="I83" s="91">
        <v>14</v>
      </c>
      <c r="J83" s="91">
        <v>0</v>
      </c>
      <c r="K83" s="91">
        <v>3</v>
      </c>
      <c r="L83" s="91">
        <v>11</v>
      </c>
      <c r="M83" s="92">
        <v>0</v>
      </c>
      <c r="N83" s="92">
        <v>0.21428571428571427</v>
      </c>
      <c r="O83" s="92">
        <v>0.7857142857142857</v>
      </c>
      <c r="Q83" s="61" t="s">
        <v>161</v>
      </c>
      <c r="R83" s="62" t="s">
        <v>162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122</v>
      </c>
      <c r="C84" s="26">
        <v>4</v>
      </c>
      <c r="D84" s="26">
        <v>58</v>
      </c>
      <c r="E84" s="26">
        <v>60</v>
      </c>
      <c r="F84" s="18"/>
      <c r="G84" s="116" t="s">
        <v>161</v>
      </c>
      <c r="H84" s="117" t="s">
        <v>164</v>
      </c>
      <c r="I84" s="118">
        <v>283</v>
      </c>
      <c r="J84" s="118">
        <v>20</v>
      </c>
      <c r="K84" s="118">
        <v>131</v>
      </c>
      <c r="L84" s="118">
        <v>132</v>
      </c>
      <c r="M84" s="119">
        <v>7.0671378091872794E-2</v>
      </c>
      <c r="N84" s="119">
        <v>0.4628975265017668</v>
      </c>
      <c r="O84" s="119">
        <v>0.46643109540636041</v>
      </c>
      <c r="Q84" s="95" t="s">
        <v>164</v>
      </c>
      <c r="R84" s="96" t="s">
        <v>165</v>
      </c>
      <c r="S84" s="49">
        <v>53</v>
      </c>
      <c r="T84" s="49">
        <v>4</v>
      </c>
      <c r="U84" s="49">
        <v>17</v>
      </c>
      <c r="V84" s="49">
        <v>32</v>
      </c>
      <c r="W84" s="24">
        <v>7.5471698113207544E-2</v>
      </c>
      <c r="X84" s="24">
        <v>0.32075471698113206</v>
      </c>
      <c r="Y84" s="24">
        <v>0.60377358490566035</v>
      </c>
    </row>
    <row r="85" spans="1:25" x14ac:dyDescent="0.15">
      <c r="A85" s="16" t="s">
        <v>170</v>
      </c>
      <c r="B85" s="26">
        <v>132</v>
      </c>
      <c r="C85" s="26">
        <v>11</v>
      </c>
      <c r="D85" s="26">
        <v>58</v>
      </c>
      <c r="E85" s="26">
        <v>63</v>
      </c>
      <c r="F85" s="18"/>
      <c r="G85" s="116" t="s">
        <v>161</v>
      </c>
      <c r="H85" s="120" t="s">
        <v>176</v>
      </c>
      <c r="I85" s="121">
        <v>1071</v>
      </c>
      <c r="J85" s="121">
        <v>138</v>
      </c>
      <c r="K85" s="121">
        <v>551</v>
      </c>
      <c r="L85" s="121">
        <v>382</v>
      </c>
      <c r="M85" s="122">
        <v>0.12885154061624648</v>
      </c>
      <c r="N85" s="122">
        <v>0.51447245564892619</v>
      </c>
      <c r="O85" s="122">
        <v>0.35667600373482727</v>
      </c>
      <c r="Q85" s="97" t="s">
        <v>164</v>
      </c>
      <c r="R85" s="98" t="s">
        <v>167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16</v>
      </c>
      <c r="C86" s="26">
        <v>1</v>
      </c>
      <c r="D86" s="26">
        <v>6</v>
      </c>
      <c r="E86" s="26">
        <v>9</v>
      </c>
      <c r="F86" s="18"/>
      <c r="G86" s="116" t="s">
        <v>161</v>
      </c>
      <c r="H86" s="99" t="s">
        <v>184</v>
      </c>
      <c r="I86" s="49">
        <v>125</v>
      </c>
      <c r="J86" s="49">
        <v>12</v>
      </c>
      <c r="K86" s="49">
        <v>72</v>
      </c>
      <c r="L86" s="49">
        <v>41</v>
      </c>
      <c r="M86" s="20">
        <v>9.6000000000000002E-2</v>
      </c>
      <c r="N86" s="20">
        <v>0.57599999999999996</v>
      </c>
      <c r="O86" s="20">
        <v>0.32800000000000001</v>
      </c>
      <c r="Q86" s="97" t="s">
        <v>164</v>
      </c>
      <c r="R86" s="98" t="s">
        <v>169</v>
      </c>
      <c r="S86" s="49">
        <v>31</v>
      </c>
      <c r="T86" s="49">
        <v>4</v>
      </c>
      <c r="U86" s="49">
        <v>12</v>
      </c>
      <c r="V86" s="49">
        <v>15</v>
      </c>
      <c r="W86" s="24">
        <v>0.12903225806451613</v>
      </c>
      <c r="X86" s="24">
        <v>0.38709677419354838</v>
      </c>
      <c r="Y86" s="24">
        <v>0.4838709677419355</v>
      </c>
    </row>
    <row r="87" spans="1:25" x14ac:dyDescent="0.15">
      <c r="A87" s="16" t="s">
        <v>51</v>
      </c>
      <c r="B87" s="26">
        <v>35</v>
      </c>
      <c r="C87" s="26">
        <v>0</v>
      </c>
      <c r="D87" s="26">
        <v>5</v>
      </c>
      <c r="E87" s="26">
        <v>30</v>
      </c>
      <c r="F87" s="18"/>
      <c r="G87" s="116" t="s">
        <v>161</v>
      </c>
      <c r="H87" s="99" t="s">
        <v>186</v>
      </c>
      <c r="I87" s="49">
        <v>255</v>
      </c>
      <c r="J87" s="49">
        <v>55</v>
      </c>
      <c r="K87" s="49">
        <v>135</v>
      </c>
      <c r="L87" s="49">
        <v>65</v>
      </c>
      <c r="M87" s="20">
        <v>0.21568627450980393</v>
      </c>
      <c r="N87" s="20">
        <v>0.52941176470588236</v>
      </c>
      <c r="O87" s="20">
        <v>0.25490196078431371</v>
      </c>
      <c r="Q87" s="97" t="s">
        <v>164</v>
      </c>
      <c r="R87" s="98" t="s">
        <v>171</v>
      </c>
      <c r="S87" s="49">
        <v>89</v>
      </c>
      <c r="T87" s="49">
        <v>7</v>
      </c>
      <c r="U87" s="49">
        <v>39</v>
      </c>
      <c r="V87" s="49">
        <v>43</v>
      </c>
      <c r="W87" s="24">
        <v>7.8651685393258425E-2</v>
      </c>
      <c r="X87" s="24">
        <v>0.43820224719101125</v>
      </c>
      <c r="Y87" s="24">
        <v>0.48314606741573035</v>
      </c>
    </row>
    <row r="88" spans="1:25" x14ac:dyDescent="0.15">
      <c r="A88" s="16" t="s">
        <v>53</v>
      </c>
      <c r="B88" s="26">
        <v>105</v>
      </c>
      <c r="C88" s="26">
        <v>0</v>
      </c>
      <c r="D88" s="26">
        <v>37</v>
      </c>
      <c r="E88" s="26">
        <v>68</v>
      </c>
      <c r="F88" s="18"/>
      <c r="G88" s="116" t="s">
        <v>161</v>
      </c>
      <c r="H88" s="123" t="s">
        <v>188</v>
      </c>
      <c r="I88" s="124">
        <v>480</v>
      </c>
      <c r="J88" s="124">
        <v>97</v>
      </c>
      <c r="K88" s="124">
        <v>239</v>
      </c>
      <c r="L88" s="124">
        <v>144</v>
      </c>
      <c r="M88" s="125">
        <v>0.20208333333333334</v>
      </c>
      <c r="N88" s="125">
        <v>0.49791666666666667</v>
      </c>
      <c r="O88" s="125">
        <v>0.3</v>
      </c>
      <c r="Q88" s="97" t="s">
        <v>164</v>
      </c>
      <c r="R88" s="98" t="s">
        <v>172</v>
      </c>
      <c r="S88" s="49">
        <v>48</v>
      </c>
      <c r="T88" s="49">
        <v>2</v>
      </c>
      <c r="U88" s="49">
        <v>35</v>
      </c>
      <c r="V88" s="49">
        <v>11</v>
      </c>
      <c r="W88" s="24">
        <v>4.1666666666666664E-2</v>
      </c>
      <c r="X88" s="24">
        <v>0.72916666666666663</v>
      </c>
      <c r="Y88" s="24">
        <v>0.22916666666666666</v>
      </c>
    </row>
    <row r="89" spans="1:25" x14ac:dyDescent="0.15">
      <c r="A89" s="16" t="s">
        <v>56</v>
      </c>
      <c r="B89" s="26">
        <v>219</v>
      </c>
      <c r="C89" s="26">
        <v>13</v>
      </c>
      <c r="D89" s="26">
        <v>88</v>
      </c>
      <c r="E89" s="26">
        <v>118</v>
      </c>
      <c r="F89" s="18"/>
      <c r="G89" s="116" t="s">
        <v>161</v>
      </c>
      <c r="H89" s="126" t="s">
        <v>190</v>
      </c>
      <c r="I89" s="127">
        <v>272</v>
      </c>
      <c r="J89" s="127">
        <v>29</v>
      </c>
      <c r="K89" s="127">
        <v>126</v>
      </c>
      <c r="L89" s="127">
        <v>117</v>
      </c>
      <c r="M89" s="128">
        <v>0.10661764705882353</v>
      </c>
      <c r="N89" s="128">
        <v>0.46323529411764708</v>
      </c>
      <c r="O89" s="128">
        <v>0.43014705882352944</v>
      </c>
      <c r="Q89" s="97" t="s">
        <v>164</v>
      </c>
      <c r="R89" s="98" t="s">
        <v>174</v>
      </c>
      <c r="S89" s="49">
        <v>46</v>
      </c>
      <c r="T89" s="49">
        <v>3</v>
      </c>
      <c r="U89" s="49">
        <v>24</v>
      </c>
      <c r="V89" s="49">
        <v>19</v>
      </c>
      <c r="W89" s="24">
        <v>6.5217391304347824E-2</v>
      </c>
      <c r="X89" s="24">
        <v>0.52173913043478259</v>
      </c>
      <c r="Y89" s="24">
        <v>0.41304347826086957</v>
      </c>
    </row>
    <row r="90" spans="1:25" x14ac:dyDescent="0.15">
      <c r="A90" s="16" t="s">
        <v>58</v>
      </c>
      <c r="B90" s="26">
        <v>68</v>
      </c>
      <c r="C90" s="26">
        <v>3</v>
      </c>
      <c r="D90" s="26">
        <v>18</v>
      </c>
      <c r="E90" s="26">
        <v>47</v>
      </c>
      <c r="F90" s="18"/>
      <c r="G90" s="116" t="s">
        <v>161</v>
      </c>
      <c r="H90" s="99" t="s">
        <v>192</v>
      </c>
      <c r="I90" s="49">
        <v>76</v>
      </c>
      <c r="J90" s="49">
        <v>1</v>
      </c>
      <c r="K90" s="49">
        <v>32</v>
      </c>
      <c r="L90" s="49">
        <v>43</v>
      </c>
      <c r="M90" s="20">
        <v>1.3157894736842105E-2</v>
      </c>
      <c r="N90" s="20">
        <v>0.42105263157894735</v>
      </c>
      <c r="O90" s="20">
        <v>0.56578947368421051</v>
      </c>
      <c r="Q90" s="97" t="s">
        <v>164</v>
      </c>
      <c r="R90" s="102" t="s">
        <v>164</v>
      </c>
      <c r="S90" s="103">
        <v>283</v>
      </c>
      <c r="T90" s="103">
        <v>20</v>
      </c>
      <c r="U90" s="103">
        <v>131</v>
      </c>
      <c r="V90" s="103">
        <v>132</v>
      </c>
      <c r="W90" s="104">
        <v>7.0671378091872794E-2</v>
      </c>
      <c r="X90" s="104">
        <v>0.4628975265017668</v>
      </c>
      <c r="Y90" s="104">
        <v>0.46643109540636041</v>
      </c>
    </row>
    <row r="91" spans="1:25" x14ac:dyDescent="0.15">
      <c r="A91" s="16" t="s">
        <v>60</v>
      </c>
      <c r="B91" s="26">
        <v>26</v>
      </c>
      <c r="C91" s="26">
        <v>0</v>
      </c>
      <c r="D91" s="26">
        <v>8</v>
      </c>
      <c r="E91" s="26">
        <v>18</v>
      </c>
      <c r="F91" s="27"/>
      <c r="G91" s="116" t="s">
        <v>161</v>
      </c>
      <c r="H91" s="99" t="s">
        <v>193</v>
      </c>
      <c r="I91" s="49">
        <v>101</v>
      </c>
      <c r="J91" s="49">
        <v>1</v>
      </c>
      <c r="K91" s="49">
        <v>46</v>
      </c>
      <c r="L91" s="49">
        <v>54</v>
      </c>
      <c r="M91" s="20">
        <v>9.9009900990099011E-3</v>
      </c>
      <c r="N91" s="20">
        <v>0.45544554455445546</v>
      </c>
      <c r="O91" s="20">
        <v>0.53465346534653468</v>
      </c>
      <c r="Q91" s="108" t="s">
        <v>176</v>
      </c>
      <c r="R91" s="109" t="s">
        <v>177</v>
      </c>
      <c r="S91" s="49">
        <v>34</v>
      </c>
      <c r="T91" s="49">
        <v>1</v>
      </c>
      <c r="U91" s="49">
        <v>10</v>
      </c>
      <c r="V91" s="49">
        <v>23</v>
      </c>
      <c r="W91" s="24">
        <v>2.9411764705882353E-2</v>
      </c>
      <c r="X91" s="24">
        <v>0.29411764705882354</v>
      </c>
      <c r="Y91" s="24">
        <v>0.67647058823529416</v>
      </c>
    </row>
    <row r="92" spans="1:25" x14ac:dyDescent="0.15">
      <c r="A92" s="16" t="s">
        <v>62</v>
      </c>
      <c r="B92" s="26">
        <v>23</v>
      </c>
      <c r="C92" s="26">
        <v>0</v>
      </c>
      <c r="D92" s="26">
        <v>11</v>
      </c>
      <c r="E92" s="26">
        <v>12</v>
      </c>
      <c r="F92" s="18"/>
      <c r="G92" s="116" t="s">
        <v>161</v>
      </c>
      <c r="H92" s="99" t="s">
        <v>195</v>
      </c>
      <c r="I92" s="49">
        <v>120</v>
      </c>
      <c r="J92" s="49">
        <v>5</v>
      </c>
      <c r="K92" s="49">
        <v>59</v>
      </c>
      <c r="L92" s="49">
        <v>56</v>
      </c>
      <c r="M92" s="20">
        <v>4.1666666666666664E-2</v>
      </c>
      <c r="N92" s="20">
        <v>0.49166666666666664</v>
      </c>
      <c r="O92" s="20">
        <v>0.46666666666666667</v>
      </c>
      <c r="Q92" s="108" t="s">
        <v>176</v>
      </c>
      <c r="R92" s="109" t="s">
        <v>178</v>
      </c>
      <c r="S92" s="49">
        <v>89</v>
      </c>
      <c r="T92" s="49">
        <v>9</v>
      </c>
      <c r="U92" s="49">
        <v>45</v>
      </c>
      <c r="V92" s="49">
        <v>35</v>
      </c>
      <c r="W92" s="24">
        <v>0.10112359550561797</v>
      </c>
      <c r="X92" s="24">
        <v>0.5056179775280899</v>
      </c>
      <c r="Y92" s="24">
        <v>0.39325842696629215</v>
      </c>
    </row>
    <row r="93" spans="1:25" x14ac:dyDescent="0.15">
      <c r="A93" s="16" t="s">
        <v>173</v>
      </c>
      <c r="B93" s="26">
        <v>778</v>
      </c>
      <c r="C93" s="26">
        <v>64</v>
      </c>
      <c r="D93" s="26">
        <v>338</v>
      </c>
      <c r="E93" s="26">
        <v>376</v>
      </c>
      <c r="F93" s="18"/>
      <c r="G93" s="116" t="s">
        <v>161</v>
      </c>
      <c r="H93" s="99" t="s">
        <v>197</v>
      </c>
      <c r="I93" s="49">
        <v>64</v>
      </c>
      <c r="J93" s="49">
        <v>9</v>
      </c>
      <c r="K93" s="49">
        <v>37</v>
      </c>
      <c r="L93" s="49">
        <v>18</v>
      </c>
      <c r="M93" s="20">
        <v>0.140625</v>
      </c>
      <c r="N93" s="20">
        <v>0.578125</v>
      </c>
      <c r="O93" s="20">
        <v>0.28125</v>
      </c>
      <c r="Q93" s="108" t="s">
        <v>176</v>
      </c>
      <c r="R93" s="109" t="s">
        <v>179</v>
      </c>
      <c r="S93" s="49">
        <v>36</v>
      </c>
      <c r="T93" s="49">
        <v>5</v>
      </c>
      <c r="U93" s="49">
        <v>18</v>
      </c>
      <c r="V93" s="49">
        <v>13</v>
      </c>
      <c r="W93" s="24">
        <v>0.1388888888888889</v>
      </c>
      <c r="X93" s="24">
        <v>0.5</v>
      </c>
      <c r="Y93" s="24">
        <v>0.3611111111111111</v>
      </c>
    </row>
    <row r="94" spans="1:25" x14ac:dyDescent="0.15">
      <c r="A94" s="16" t="s">
        <v>175</v>
      </c>
      <c r="B94" s="26">
        <v>350</v>
      </c>
      <c r="C94" s="26">
        <v>0</v>
      </c>
      <c r="D94" s="26">
        <v>350</v>
      </c>
      <c r="E94" s="26">
        <v>0</v>
      </c>
      <c r="F94" s="18"/>
      <c r="G94" s="116" t="s">
        <v>161</v>
      </c>
      <c r="H94" s="99" t="s">
        <v>199</v>
      </c>
      <c r="I94" s="49">
        <v>86</v>
      </c>
      <c r="J94" s="49">
        <v>10</v>
      </c>
      <c r="K94" s="49">
        <v>44</v>
      </c>
      <c r="L94" s="49">
        <v>32</v>
      </c>
      <c r="M94" s="20">
        <v>0.11627906976744186</v>
      </c>
      <c r="N94" s="20">
        <v>0.51162790697674421</v>
      </c>
      <c r="O94" s="20">
        <v>0.37209302325581395</v>
      </c>
      <c r="Q94" s="108" t="s">
        <v>176</v>
      </c>
      <c r="R94" s="109" t="s">
        <v>180</v>
      </c>
      <c r="S94" s="49">
        <v>35</v>
      </c>
      <c r="T94" s="49">
        <v>3</v>
      </c>
      <c r="U94" s="49">
        <v>17</v>
      </c>
      <c r="V94" s="49">
        <v>15</v>
      </c>
      <c r="W94" s="24">
        <v>8.5714285714285715E-2</v>
      </c>
      <c r="X94" s="24">
        <v>0.48571428571428571</v>
      </c>
      <c r="Y94" s="24">
        <v>0.42857142857142855</v>
      </c>
    </row>
    <row r="95" spans="1:25" x14ac:dyDescent="0.15">
      <c r="A95" s="16" t="s">
        <v>70</v>
      </c>
      <c r="B95" s="26">
        <v>144</v>
      </c>
      <c r="C95" s="26">
        <v>12</v>
      </c>
      <c r="D95" s="26">
        <v>80</v>
      </c>
      <c r="E95" s="26">
        <v>52</v>
      </c>
      <c r="F95" s="27"/>
      <c r="G95" s="116" t="s">
        <v>161</v>
      </c>
      <c r="H95" s="99" t="s">
        <v>200</v>
      </c>
      <c r="I95" s="49">
        <v>93</v>
      </c>
      <c r="J95" s="49">
        <v>8</v>
      </c>
      <c r="K95" s="49">
        <v>37</v>
      </c>
      <c r="L95" s="49">
        <v>48</v>
      </c>
      <c r="M95" s="20">
        <v>8.6021505376344093E-2</v>
      </c>
      <c r="N95" s="20">
        <v>0.39784946236559138</v>
      </c>
      <c r="O95" s="20">
        <v>0.5161290322580645</v>
      </c>
      <c r="Q95" s="108" t="s">
        <v>176</v>
      </c>
      <c r="R95" s="109" t="s">
        <v>181</v>
      </c>
      <c r="S95" s="49">
        <v>83</v>
      </c>
      <c r="T95" s="49">
        <v>3</v>
      </c>
      <c r="U95" s="49">
        <v>47</v>
      </c>
      <c r="V95" s="49">
        <v>33</v>
      </c>
      <c r="W95" s="24">
        <v>3.614457831325301E-2</v>
      </c>
      <c r="X95" s="24">
        <v>0.5662650602409639</v>
      </c>
      <c r="Y95" s="24">
        <v>0.39759036144578314</v>
      </c>
    </row>
    <row r="96" spans="1:25" x14ac:dyDescent="0.15">
      <c r="A96" s="16" t="s">
        <v>72</v>
      </c>
      <c r="B96" s="26">
        <v>81</v>
      </c>
      <c r="C96" s="26">
        <v>9</v>
      </c>
      <c r="D96" s="26">
        <v>42</v>
      </c>
      <c r="E96" s="26">
        <v>30</v>
      </c>
      <c r="F96" s="18"/>
      <c r="G96" s="116" t="s">
        <v>161</v>
      </c>
      <c r="H96" s="99" t="s">
        <v>123</v>
      </c>
      <c r="I96" s="49">
        <v>189</v>
      </c>
      <c r="J96" s="49">
        <v>9</v>
      </c>
      <c r="K96" s="49">
        <v>86</v>
      </c>
      <c r="L96" s="49">
        <v>94</v>
      </c>
      <c r="M96" s="20">
        <v>4.7619047619047616E-2</v>
      </c>
      <c r="N96" s="20">
        <v>0.455026455026455</v>
      </c>
      <c r="O96" s="20">
        <v>0.49735449735449733</v>
      </c>
      <c r="Q96" s="108" t="s">
        <v>176</v>
      </c>
      <c r="R96" s="109" t="s">
        <v>182</v>
      </c>
      <c r="S96" s="49">
        <v>306</v>
      </c>
      <c r="T96" s="49">
        <v>51</v>
      </c>
      <c r="U96" s="49">
        <v>156</v>
      </c>
      <c r="V96" s="49">
        <v>99</v>
      </c>
      <c r="W96" s="24">
        <v>0.16666666666666666</v>
      </c>
      <c r="X96" s="24">
        <v>0.50980392156862742</v>
      </c>
      <c r="Y96" s="24">
        <v>0.3235294117647059</v>
      </c>
    </row>
    <row r="97" spans="1:25" x14ac:dyDescent="0.15">
      <c r="A97" s="16" t="s">
        <v>73</v>
      </c>
      <c r="B97" s="26">
        <v>109</v>
      </c>
      <c r="C97" s="26">
        <v>15</v>
      </c>
      <c r="D97" s="26">
        <v>65</v>
      </c>
      <c r="E97" s="26">
        <v>29</v>
      </c>
      <c r="F97" s="18"/>
      <c r="G97" s="116" t="s">
        <v>161</v>
      </c>
      <c r="H97" s="99" t="s">
        <v>203</v>
      </c>
      <c r="I97" s="49">
        <v>48</v>
      </c>
      <c r="J97" s="49">
        <v>2</v>
      </c>
      <c r="K97" s="49">
        <v>26</v>
      </c>
      <c r="L97" s="49">
        <v>20</v>
      </c>
      <c r="M97" s="20">
        <v>4.1666666666666664E-2</v>
      </c>
      <c r="N97" s="20">
        <v>0.54166666666666663</v>
      </c>
      <c r="O97" s="20">
        <v>0.41666666666666669</v>
      </c>
      <c r="Q97" s="108" t="s">
        <v>176</v>
      </c>
      <c r="R97" s="109" t="s">
        <v>183</v>
      </c>
      <c r="S97" s="49">
        <v>60</v>
      </c>
      <c r="T97" s="49">
        <v>4</v>
      </c>
      <c r="U97" s="49">
        <v>27</v>
      </c>
      <c r="V97" s="49">
        <v>29</v>
      </c>
      <c r="W97" s="24">
        <v>6.6666666666666666E-2</v>
      </c>
      <c r="X97" s="24">
        <v>0.45</v>
      </c>
      <c r="Y97" s="24">
        <v>0.48333333333333334</v>
      </c>
    </row>
    <row r="98" spans="1:25" x14ac:dyDescent="0.15">
      <c r="A98" s="16" t="s">
        <v>75</v>
      </c>
      <c r="B98" s="26">
        <v>41</v>
      </c>
      <c r="C98" s="26">
        <v>0</v>
      </c>
      <c r="D98" s="26">
        <v>8</v>
      </c>
      <c r="E98" s="26">
        <v>33</v>
      </c>
      <c r="F98" s="18"/>
      <c r="G98" s="116" t="s">
        <v>161</v>
      </c>
      <c r="H98" s="99" t="s">
        <v>205</v>
      </c>
      <c r="I98" s="49">
        <v>17</v>
      </c>
      <c r="J98" s="49">
        <v>0</v>
      </c>
      <c r="K98" s="49">
        <v>5</v>
      </c>
      <c r="L98" s="49">
        <v>12</v>
      </c>
      <c r="M98" s="20">
        <v>0</v>
      </c>
      <c r="N98" s="20">
        <v>0.29411764705882354</v>
      </c>
      <c r="O98" s="20">
        <v>0.70588235294117652</v>
      </c>
      <c r="Q98" s="108" t="s">
        <v>176</v>
      </c>
      <c r="R98" s="109" t="s">
        <v>185</v>
      </c>
      <c r="S98" s="49">
        <v>176</v>
      </c>
      <c r="T98" s="49">
        <v>23</v>
      </c>
      <c r="U98" s="49">
        <v>84</v>
      </c>
      <c r="V98" s="49">
        <v>69</v>
      </c>
      <c r="W98" s="24">
        <v>0.13068181818181818</v>
      </c>
      <c r="X98" s="24">
        <v>0.47727272727272729</v>
      </c>
      <c r="Y98" s="24">
        <v>0.39204545454545453</v>
      </c>
    </row>
    <row r="99" spans="1:25" x14ac:dyDescent="0.15">
      <c r="A99" s="16" t="s">
        <v>12</v>
      </c>
      <c r="B99" s="26">
        <v>280</v>
      </c>
      <c r="C99" s="26">
        <v>28</v>
      </c>
      <c r="D99" s="26">
        <v>140</v>
      </c>
      <c r="E99" s="26">
        <v>112</v>
      </c>
      <c r="F99" s="18"/>
      <c r="G99" s="116" t="s">
        <v>161</v>
      </c>
      <c r="H99" s="140" t="s">
        <v>18</v>
      </c>
      <c r="I99" s="141">
        <v>464</v>
      </c>
      <c r="J99" s="141">
        <v>70</v>
      </c>
      <c r="K99" s="141">
        <v>229</v>
      </c>
      <c r="L99" s="141">
        <v>165</v>
      </c>
      <c r="M99" s="142">
        <v>0.15086206896551724</v>
      </c>
      <c r="N99" s="142">
        <v>0.49353448275862066</v>
      </c>
      <c r="O99" s="142">
        <v>0.35560344827586204</v>
      </c>
      <c r="Q99" s="108" t="s">
        <v>176</v>
      </c>
      <c r="R99" s="109" t="s">
        <v>187</v>
      </c>
      <c r="S99" s="49">
        <v>105</v>
      </c>
      <c r="T99" s="49">
        <v>13</v>
      </c>
      <c r="U99" s="49">
        <v>58</v>
      </c>
      <c r="V99" s="49">
        <v>34</v>
      </c>
      <c r="W99" s="24">
        <v>0.12380952380952381</v>
      </c>
      <c r="X99" s="24">
        <v>0.55238095238095242</v>
      </c>
      <c r="Y99" s="24">
        <v>0.32380952380952382</v>
      </c>
    </row>
    <row r="100" spans="1:25" x14ac:dyDescent="0.15">
      <c r="A100" s="16" t="s">
        <v>78</v>
      </c>
      <c r="B100" s="139">
        <v>50</v>
      </c>
      <c r="C100" s="139">
        <v>0</v>
      </c>
      <c r="D100" s="139">
        <v>22</v>
      </c>
      <c r="E100" s="139">
        <v>28</v>
      </c>
      <c r="F100" s="18"/>
      <c r="G100" s="116" t="s">
        <v>161</v>
      </c>
      <c r="H100" s="99" t="s">
        <v>208</v>
      </c>
      <c r="I100" s="49">
        <v>86</v>
      </c>
      <c r="J100" s="49">
        <v>11</v>
      </c>
      <c r="K100" s="49">
        <v>48</v>
      </c>
      <c r="L100" s="49">
        <v>27</v>
      </c>
      <c r="M100" s="20">
        <v>0.12790697674418605</v>
      </c>
      <c r="N100" s="20">
        <v>0.55813953488372092</v>
      </c>
      <c r="O100" s="20">
        <v>0.31395348837209303</v>
      </c>
      <c r="Q100" s="108" t="s">
        <v>176</v>
      </c>
      <c r="R100" s="109" t="s">
        <v>189</v>
      </c>
      <c r="S100" s="49">
        <v>119</v>
      </c>
      <c r="T100" s="49">
        <v>24</v>
      </c>
      <c r="U100" s="49">
        <v>71</v>
      </c>
      <c r="V100" s="49">
        <v>24</v>
      </c>
      <c r="W100" s="24">
        <v>0.20168067226890757</v>
      </c>
      <c r="X100" s="24">
        <v>0.59663865546218486</v>
      </c>
      <c r="Y100" s="24">
        <v>0.20168067226890757</v>
      </c>
    </row>
    <row r="101" spans="1:25" x14ac:dyDescent="0.15">
      <c r="A101" s="16" t="s">
        <v>80</v>
      </c>
      <c r="B101" s="26">
        <v>37</v>
      </c>
      <c r="C101" s="26">
        <v>3</v>
      </c>
      <c r="D101" s="26">
        <v>8</v>
      </c>
      <c r="E101" s="26">
        <v>26</v>
      </c>
      <c r="F101" s="27"/>
      <c r="G101" s="116" t="s">
        <v>161</v>
      </c>
      <c r="H101" s="99" t="s">
        <v>209</v>
      </c>
      <c r="I101" s="49">
        <v>21</v>
      </c>
      <c r="J101" s="49">
        <v>1</v>
      </c>
      <c r="K101" s="49">
        <v>11</v>
      </c>
      <c r="L101" s="49">
        <v>9</v>
      </c>
      <c r="M101" s="20">
        <v>4.7619047619047616E-2</v>
      </c>
      <c r="N101" s="20">
        <v>0.52380952380952384</v>
      </c>
      <c r="O101" s="20">
        <v>0.42857142857142855</v>
      </c>
      <c r="Q101" s="108" t="s">
        <v>176</v>
      </c>
      <c r="R101" s="129" t="s">
        <v>191</v>
      </c>
      <c r="S101" s="49">
        <v>28</v>
      </c>
      <c r="T101" s="49">
        <v>2</v>
      </c>
      <c r="U101" s="49">
        <v>18</v>
      </c>
      <c r="V101" s="49">
        <v>8</v>
      </c>
      <c r="W101" s="24">
        <v>7.1428571428571425E-2</v>
      </c>
      <c r="X101" s="24">
        <v>0.6428571428571429</v>
      </c>
      <c r="Y101" s="24">
        <v>0.2857142857142857</v>
      </c>
    </row>
    <row r="102" spans="1:25" x14ac:dyDescent="0.15">
      <c r="A102" s="16" t="s">
        <v>82</v>
      </c>
      <c r="B102" s="26">
        <v>27</v>
      </c>
      <c r="C102" s="26">
        <v>0</v>
      </c>
      <c r="D102" s="26">
        <v>9</v>
      </c>
      <c r="E102" s="26">
        <v>18</v>
      </c>
      <c r="F102" s="18"/>
      <c r="G102" s="116" t="s">
        <v>161</v>
      </c>
      <c r="H102" s="99" t="s">
        <v>211</v>
      </c>
      <c r="I102" s="49">
        <v>23</v>
      </c>
      <c r="J102" s="49">
        <v>0</v>
      </c>
      <c r="K102" s="49">
        <v>12</v>
      </c>
      <c r="L102" s="49">
        <v>11</v>
      </c>
      <c r="M102" s="20">
        <v>0</v>
      </c>
      <c r="N102" s="20">
        <v>0.52173913043478259</v>
      </c>
      <c r="O102" s="20">
        <v>0.47826086956521741</v>
      </c>
      <c r="Q102" s="109" t="s">
        <v>176</v>
      </c>
      <c r="R102" s="109" t="s">
        <v>176</v>
      </c>
      <c r="S102" s="130">
        <v>1071</v>
      </c>
      <c r="T102" s="130">
        <v>138</v>
      </c>
      <c r="U102" s="130">
        <v>551</v>
      </c>
      <c r="V102" s="130">
        <v>382</v>
      </c>
      <c r="W102" s="131">
        <v>0.12885154061624648</v>
      </c>
      <c r="X102" s="131">
        <v>0.51447245564892619</v>
      </c>
      <c r="Y102" s="132">
        <v>0.35667600373482727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v>87</v>
      </c>
      <c r="J103" s="49">
        <v>14</v>
      </c>
      <c r="K103" s="49">
        <v>38</v>
      </c>
      <c r="L103" s="49">
        <v>35</v>
      </c>
      <c r="M103" s="20">
        <v>0.16091954022988506</v>
      </c>
      <c r="N103" s="20">
        <v>0.43678160919540232</v>
      </c>
      <c r="O103" s="20">
        <v>0.40229885057471265</v>
      </c>
      <c r="Q103" s="133" t="s">
        <v>188</v>
      </c>
      <c r="R103" s="134" t="s">
        <v>194</v>
      </c>
      <c r="S103" s="49">
        <v>116</v>
      </c>
      <c r="T103" s="49">
        <v>13</v>
      </c>
      <c r="U103" s="49">
        <v>61</v>
      </c>
      <c r="V103" s="49">
        <v>42</v>
      </c>
      <c r="W103" s="24">
        <v>0.11206896551724138</v>
      </c>
      <c r="X103" s="24">
        <v>0.52586206896551724</v>
      </c>
      <c r="Y103" s="20">
        <v>0.36206896551724138</v>
      </c>
    </row>
    <row r="104" spans="1:25" x14ac:dyDescent="0.15">
      <c r="A104" s="16" t="s">
        <v>86</v>
      </c>
      <c r="B104" s="26">
        <v>38</v>
      </c>
      <c r="C104" s="26">
        <v>9</v>
      </c>
      <c r="D104" s="26">
        <v>13</v>
      </c>
      <c r="E104" s="26">
        <v>16</v>
      </c>
      <c r="F104" s="27"/>
      <c r="G104" s="116" t="s">
        <v>161</v>
      </c>
      <c r="H104" s="99" t="s">
        <v>215</v>
      </c>
      <c r="I104" s="49">
        <v>77</v>
      </c>
      <c r="J104" s="49">
        <v>11</v>
      </c>
      <c r="K104" s="49">
        <v>46</v>
      </c>
      <c r="L104" s="49">
        <v>20</v>
      </c>
      <c r="M104" s="20">
        <v>0.14285714285714285</v>
      </c>
      <c r="N104" s="20">
        <v>0.59740259740259738</v>
      </c>
      <c r="O104" s="20">
        <v>0.25974025974025972</v>
      </c>
      <c r="Q104" s="133" t="s">
        <v>188</v>
      </c>
      <c r="R104" s="134" t="s">
        <v>196</v>
      </c>
      <c r="S104" s="49">
        <v>202</v>
      </c>
      <c r="T104" s="49">
        <v>47</v>
      </c>
      <c r="U104" s="49">
        <v>98</v>
      </c>
      <c r="V104" s="49">
        <v>57</v>
      </c>
      <c r="W104" s="24">
        <v>0.23267326732673269</v>
      </c>
      <c r="X104" s="24">
        <v>0.48514851485148514</v>
      </c>
      <c r="Y104" s="20">
        <v>0.28217821782178215</v>
      </c>
    </row>
    <row r="105" spans="1:25" x14ac:dyDescent="0.15">
      <c r="A105" s="16" t="s">
        <v>88</v>
      </c>
      <c r="B105" s="26">
        <v>17</v>
      </c>
      <c r="C105" s="26">
        <v>0</v>
      </c>
      <c r="D105" s="26">
        <v>7</v>
      </c>
      <c r="E105" s="26">
        <v>10</v>
      </c>
      <c r="F105" s="18"/>
      <c r="G105" s="116" t="s">
        <v>161</v>
      </c>
      <c r="H105" s="99" t="s">
        <v>217</v>
      </c>
      <c r="I105" s="49">
        <v>98</v>
      </c>
      <c r="J105" s="49">
        <v>4</v>
      </c>
      <c r="K105" s="49">
        <v>51</v>
      </c>
      <c r="L105" s="49">
        <v>43</v>
      </c>
      <c r="M105" s="20">
        <v>4.0816326530612242E-2</v>
      </c>
      <c r="N105" s="20">
        <v>0.52040816326530615</v>
      </c>
      <c r="O105" s="20">
        <v>0.43877551020408162</v>
      </c>
      <c r="Q105" s="133" t="s">
        <v>188</v>
      </c>
      <c r="R105" s="134" t="s">
        <v>198</v>
      </c>
      <c r="S105" s="49">
        <v>162</v>
      </c>
      <c r="T105" s="49">
        <v>37</v>
      </c>
      <c r="U105" s="49">
        <v>80</v>
      </c>
      <c r="V105" s="49">
        <v>45</v>
      </c>
      <c r="W105" s="24">
        <v>0.22839506172839505</v>
      </c>
      <c r="X105" s="24">
        <v>0.49382716049382713</v>
      </c>
      <c r="Y105" s="20">
        <v>0.27777777777777779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v>80</v>
      </c>
      <c r="J106" s="49">
        <v>8</v>
      </c>
      <c r="K106" s="49">
        <v>35</v>
      </c>
      <c r="L106" s="49">
        <v>37</v>
      </c>
      <c r="M106" s="20">
        <v>0.1</v>
      </c>
      <c r="N106" s="20">
        <v>0.4375</v>
      </c>
      <c r="O106" s="20">
        <v>0.46250000000000002</v>
      </c>
      <c r="Q106" s="134" t="s">
        <v>188</v>
      </c>
      <c r="R106" s="134" t="s">
        <v>188</v>
      </c>
      <c r="S106" s="135">
        <v>480</v>
      </c>
      <c r="T106" s="135">
        <v>97</v>
      </c>
      <c r="U106" s="135">
        <v>239</v>
      </c>
      <c r="V106" s="135">
        <v>144</v>
      </c>
      <c r="W106" s="136">
        <v>0.20208333333333334</v>
      </c>
      <c r="X106" s="136">
        <v>0.49791666666666667</v>
      </c>
      <c r="Y106" s="125">
        <v>0.3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220</v>
      </c>
      <c r="I107" s="49">
        <v>139</v>
      </c>
      <c r="J107" s="49">
        <v>11</v>
      </c>
      <c r="K107" s="49">
        <v>84</v>
      </c>
      <c r="L107" s="49">
        <v>44</v>
      </c>
      <c r="M107" s="20">
        <v>7.9136690647482008E-2</v>
      </c>
      <c r="N107" s="20">
        <v>0.60431654676258995</v>
      </c>
      <c r="O107" s="20">
        <v>0.31654676258992803</v>
      </c>
      <c r="Q107" s="137" t="s">
        <v>190</v>
      </c>
      <c r="R107" s="138" t="s">
        <v>201</v>
      </c>
      <c r="S107" s="49">
        <v>32</v>
      </c>
      <c r="T107" s="49">
        <v>4</v>
      </c>
      <c r="U107" s="49">
        <v>19</v>
      </c>
      <c r="V107" s="49">
        <v>9</v>
      </c>
      <c r="W107" s="24">
        <v>0.125</v>
      </c>
      <c r="X107" s="24">
        <v>0.59375</v>
      </c>
      <c r="Y107" s="20">
        <v>0.28125</v>
      </c>
    </row>
    <row r="108" spans="1:25" x14ac:dyDescent="0.15">
      <c r="A108" s="16" t="s">
        <v>94</v>
      </c>
      <c r="B108" s="26">
        <v>43</v>
      </c>
      <c r="C108" s="26">
        <v>1</v>
      </c>
      <c r="D108" s="26">
        <v>16</v>
      </c>
      <c r="E108" s="26">
        <v>26</v>
      </c>
      <c r="F108" s="18"/>
      <c r="G108" s="116" t="s">
        <v>161</v>
      </c>
      <c r="H108" s="99" t="s">
        <v>222</v>
      </c>
      <c r="I108" s="49">
        <v>340</v>
      </c>
      <c r="J108" s="49">
        <v>41</v>
      </c>
      <c r="K108" s="49">
        <v>160</v>
      </c>
      <c r="L108" s="49">
        <v>139</v>
      </c>
      <c r="M108" s="20">
        <v>0.12058823529411765</v>
      </c>
      <c r="N108" s="20">
        <v>0.47058823529411764</v>
      </c>
      <c r="O108" s="20">
        <v>0.4088235294117647</v>
      </c>
      <c r="Q108" s="137" t="s">
        <v>190</v>
      </c>
      <c r="R108" s="138" t="s">
        <v>202</v>
      </c>
      <c r="S108" s="49">
        <v>93</v>
      </c>
      <c r="T108" s="49">
        <v>11</v>
      </c>
      <c r="U108" s="49">
        <v>44</v>
      </c>
      <c r="V108" s="49">
        <v>38</v>
      </c>
      <c r="W108" s="24">
        <v>0.11827956989247312</v>
      </c>
      <c r="X108" s="24">
        <v>0.4731182795698925</v>
      </c>
      <c r="Y108" s="20">
        <v>0.40860215053763443</v>
      </c>
    </row>
    <row r="109" spans="1:25" x14ac:dyDescent="0.15">
      <c r="A109" s="16" t="s">
        <v>96</v>
      </c>
      <c r="B109" s="26">
        <v>31</v>
      </c>
      <c r="C109" s="26">
        <v>0</v>
      </c>
      <c r="D109" s="26">
        <v>4</v>
      </c>
      <c r="E109" s="26">
        <v>27</v>
      </c>
      <c r="F109" s="18"/>
      <c r="G109" s="116" t="s">
        <v>161</v>
      </c>
      <c r="H109" s="99" t="s">
        <v>224</v>
      </c>
      <c r="I109" s="49">
        <v>78</v>
      </c>
      <c r="J109" s="49">
        <v>0</v>
      </c>
      <c r="K109" s="49">
        <v>39</v>
      </c>
      <c r="L109" s="49">
        <v>39</v>
      </c>
      <c r="M109" s="20">
        <v>0</v>
      </c>
      <c r="N109" s="20">
        <v>0.5</v>
      </c>
      <c r="O109" s="20">
        <v>0.5</v>
      </c>
      <c r="Q109" s="137" t="s">
        <v>190</v>
      </c>
      <c r="R109" s="138" t="s">
        <v>204</v>
      </c>
      <c r="S109" s="49">
        <v>58</v>
      </c>
      <c r="T109" s="49">
        <v>8</v>
      </c>
      <c r="U109" s="49">
        <v>27</v>
      </c>
      <c r="V109" s="49">
        <v>23</v>
      </c>
      <c r="W109" s="24">
        <v>0.13793103448275862</v>
      </c>
      <c r="X109" s="24">
        <v>0.46551724137931033</v>
      </c>
      <c r="Y109" s="20">
        <v>0.39655172413793105</v>
      </c>
    </row>
    <row r="110" spans="1:25" x14ac:dyDescent="0.15">
      <c r="A110" s="16" t="s">
        <v>98</v>
      </c>
      <c r="B110" s="26">
        <v>57</v>
      </c>
      <c r="C110" s="26">
        <v>6</v>
      </c>
      <c r="D110" s="26">
        <v>18</v>
      </c>
      <c r="E110" s="26">
        <v>33</v>
      </c>
      <c r="F110" s="18"/>
      <c r="G110" s="116" t="s">
        <v>161</v>
      </c>
      <c r="H110" s="156" t="s">
        <v>213</v>
      </c>
      <c r="I110" s="157">
        <v>186</v>
      </c>
      <c r="J110" s="157">
        <v>15</v>
      </c>
      <c r="K110" s="157">
        <v>84</v>
      </c>
      <c r="L110" s="157">
        <v>87</v>
      </c>
      <c r="M110" s="158">
        <v>8.0645161290322578E-2</v>
      </c>
      <c r="N110" s="158">
        <v>0.45161290322580644</v>
      </c>
      <c r="O110" s="158">
        <v>0.46774193548387094</v>
      </c>
      <c r="Q110" s="137" t="s">
        <v>190</v>
      </c>
      <c r="R110" s="138" t="s">
        <v>206</v>
      </c>
      <c r="S110" s="49">
        <v>78</v>
      </c>
      <c r="T110" s="49">
        <v>6</v>
      </c>
      <c r="U110" s="49">
        <v>32</v>
      </c>
      <c r="V110" s="49">
        <v>40</v>
      </c>
      <c r="W110" s="24">
        <v>7.6923076923076927E-2</v>
      </c>
      <c r="X110" s="24">
        <v>0.41025641025641024</v>
      </c>
      <c r="Y110" s="20">
        <v>0.51282051282051277</v>
      </c>
    </row>
    <row r="111" spans="1:25" x14ac:dyDescent="0.15">
      <c r="A111" s="16" t="s">
        <v>104</v>
      </c>
      <c r="B111" s="26">
        <v>37</v>
      </c>
      <c r="C111" s="26">
        <v>0</v>
      </c>
      <c r="D111" s="26">
        <v>9</v>
      </c>
      <c r="E111" s="26">
        <v>28</v>
      </c>
      <c r="F111" s="18"/>
      <c r="G111" s="116" t="s">
        <v>161</v>
      </c>
      <c r="H111" s="99" t="s">
        <v>227</v>
      </c>
      <c r="I111" s="49">
        <v>99</v>
      </c>
      <c r="J111" s="49">
        <v>11</v>
      </c>
      <c r="K111" s="49">
        <v>43</v>
      </c>
      <c r="L111" s="49">
        <v>45</v>
      </c>
      <c r="M111" s="20">
        <v>0.1111111111111111</v>
      </c>
      <c r="N111" s="20">
        <v>0.43434343434343436</v>
      </c>
      <c r="O111" s="20">
        <v>0.45454545454545453</v>
      </c>
      <c r="Q111" s="137" t="s">
        <v>190</v>
      </c>
      <c r="R111" s="138" t="s">
        <v>207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42</v>
      </c>
      <c r="C112" s="26">
        <v>2</v>
      </c>
      <c r="D112" s="26">
        <v>18</v>
      </c>
      <c r="E112" s="26">
        <v>22</v>
      </c>
      <c r="F112" s="18"/>
      <c r="G112" s="116" t="s">
        <v>161</v>
      </c>
      <c r="H112" s="99" t="s">
        <v>229</v>
      </c>
      <c r="I112" s="49">
        <v>24</v>
      </c>
      <c r="J112" s="49">
        <v>1</v>
      </c>
      <c r="K112" s="49">
        <v>9</v>
      </c>
      <c r="L112" s="49">
        <v>14</v>
      </c>
      <c r="M112" s="20">
        <v>4.1666666666666664E-2</v>
      </c>
      <c r="N112" s="20">
        <v>0.375</v>
      </c>
      <c r="O112" s="20">
        <v>0.58333333333333337</v>
      </c>
      <c r="Q112" s="137" t="s">
        <v>190</v>
      </c>
      <c r="R112" s="143" t="s">
        <v>190</v>
      </c>
      <c r="S112" s="144">
        <v>272</v>
      </c>
      <c r="T112" s="144">
        <v>29</v>
      </c>
      <c r="U112" s="144">
        <v>126</v>
      </c>
      <c r="V112" s="144">
        <v>117</v>
      </c>
      <c r="W112" s="145">
        <v>0.10661764705882353</v>
      </c>
      <c r="X112" s="145">
        <v>0.46323529411764708</v>
      </c>
      <c r="Y112" s="128">
        <v>0.43014705882352944</v>
      </c>
    </row>
    <row r="113" spans="1:25" x14ac:dyDescent="0.15">
      <c r="A113" s="16" t="s">
        <v>109</v>
      </c>
      <c r="B113" s="26">
        <v>147</v>
      </c>
      <c r="C113" s="26">
        <v>14</v>
      </c>
      <c r="D113" s="26">
        <v>61</v>
      </c>
      <c r="E113" s="26">
        <v>72</v>
      </c>
      <c r="F113" s="18"/>
      <c r="G113" s="116" t="s">
        <v>161</v>
      </c>
      <c r="H113" s="55" t="s">
        <v>219</v>
      </c>
      <c r="I113" s="100">
        <v>235</v>
      </c>
      <c r="J113" s="100">
        <v>23</v>
      </c>
      <c r="K113" s="100">
        <v>112</v>
      </c>
      <c r="L113" s="100">
        <v>100</v>
      </c>
      <c r="M113" s="101">
        <v>9.7872340425531917E-2</v>
      </c>
      <c r="N113" s="101">
        <v>0.47659574468085109</v>
      </c>
      <c r="O113" s="101">
        <v>0.42553191489361702</v>
      </c>
      <c r="Q113" s="146" t="s">
        <v>18</v>
      </c>
      <c r="R113" s="147" t="s">
        <v>16</v>
      </c>
      <c r="S113" s="49">
        <v>345</v>
      </c>
      <c r="T113" s="49">
        <v>52</v>
      </c>
      <c r="U113" s="49">
        <v>164</v>
      </c>
      <c r="V113" s="49">
        <v>129</v>
      </c>
      <c r="W113" s="24">
        <v>0.15072463768115943</v>
      </c>
      <c r="X113" s="24">
        <v>0.47536231884057972</v>
      </c>
      <c r="Y113" s="20">
        <v>0.37391304347826088</v>
      </c>
    </row>
    <row r="114" spans="1:25" x14ac:dyDescent="0.15">
      <c r="A114" s="16" t="s">
        <v>112</v>
      </c>
      <c r="B114" s="26">
        <v>128</v>
      </c>
      <c r="C114" s="26">
        <v>7</v>
      </c>
      <c r="D114" s="26">
        <v>47</v>
      </c>
      <c r="E114" s="26">
        <v>74</v>
      </c>
      <c r="F114" s="27"/>
      <c r="G114" s="116" t="s">
        <v>161</v>
      </c>
      <c r="H114" s="99" t="s">
        <v>232</v>
      </c>
      <c r="I114" s="49">
        <v>54</v>
      </c>
      <c r="J114" s="49">
        <v>5</v>
      </c>
      <c r="K114" s="49">
        <v>24</v>
      </c>
      <c r="L114" s="49">
        <v>25</v>
      </c>
      <c r="M114" s="20">
        <v>9.2592592592592587E-2</v>
      </c>
      <c r="N114" s="20">
        <v>0.44444444444444442</v>
      </c>
      <c r="O114" s="20">
        <v>0.46296296296296297</v>
      </c>
      <c r="Q114" s="146" t="s">
        <v>18</v>
      </c>
      <c r="R114" s="147" t="s">
        <v>210</v>
      </c>
      <c r="S114" s="49">
        <v>119</v>
      </c>
      <c r="T114" s="49">
        <v>18</v>
      </c>
      <c r="U114" s="49">
        <v>65</v>
      </c>
      <c r="V114" s="49">
        <v>36</v>
      </c>
      <c r="W114" s="24">
        <v>0.15126050420168066</v>
      </c>
      <c r="X114" s="24">
        <v>0.54621848739495793</v>
      </c>
      <c r="Y114" s="20">
        <v>0.30252100840336132</v>
      </c>
    </row>
    <row r="115" spans="1:25" x14ac:dyDescent="0.15">
      <c r="A115" s="16" t="s">
        <v>114</v>
      </c>
      <c r="B115" s="26">
        <v>39</v>
      </c>
      <c r="C115" s="26">
        <v>2</v>
      </c>
      <c r="D115" s="26">
        <v>8</v>
      </c>
      <c r="E115" s="26">
        <v>29</v>
      </c>
      <c r="F115" s="18"/>
      <c r="G115" s="116" t="s">
        <v>161</v>
      </c>
      <c r="H115" s="99" t="s">
        <v>234</v>
      </c>
      <c r="I115" s="49">
        <v>50</v>
      </c>
      <c r="J115" s="49">
        <v>3</v>
      </c>
      <c r="K115" s="49">
        <v>21</v>
      </c>
      <c r="L115" s="49">
        <v>26</v>
      </c>
      <c r="M115" s="20">
        <v>0.06</v>
      </c>
      <c r="N115" s="20">
        <v>0.42</v>
      </c>
      <c r="O115" s="20">
        <v>0.52</v>
      </c>
      <c r="Q115" s="146" t="s">
        <v>18</v>
      </c>
      <c r="R115" s="148" t="s">
        <v>18</v>
      </c>
      <c r="S115" s="149">
        <v>464</v>
      </c>
      <c r="T115" s="149">
        <v>70</v>
      </c>
      <c r="U115" s="149">
        <v>229</v>
      </c>
      <c r="V115" s="149">
        <v>165</v>
      </c>
      <c r="W115" s="150">
        <v>0.15086206896551724</v>
      </c>
      <c r="X115" s="150">
        <v>0.49353448275862066</v>
      </c>
      <c r="Y115" s="142">
        <v>0.35560344827586204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v>55</v>
      </c>
      <c r="J116" s="49">
        <v>0</v>
      </c>
      <c r="K116" s="49">
        <v>30</v>
      </c>
      <c r="L116" s="49">
        <v>25</v>
      </c>
      <c r="M116" s="20">
        <v>0</v>
      </c>
      <c r="N116" s="20">
        <v>0.54545454545454541</v>
      </c>
      <c r="O116" s="20">
        <v>0.45454545454545453</v>
      </c>
      <c r="Q116" s="85" t="s">
        <v>213</v>
      </c>
      <c r="R116" s="80" t="s">
        <v>214</v>
      </c>
      <c r="S116" s="49">
        <v>93</v>
      </c>
      <c r="T116" s="49">
        <v>3</v>
      </c>
      <c r="U116" s="49">
        <v>38</v>
      </c>
      <c r="V116" s="49">
        <v>52</v>
      </c>
      <c r="W116" s="24">
        <v>3.2258064516129031E-2</v>
      </c>
      <c r="X116" s="24">
        <v>0.40860215053763443</v>
      </c>
      <c r="Y116" s="20">
        <v>0.55913978494623651</v>
      </c>
    </row>
    <row r="117" spans="1:25" x14ac:dyDescent="0.15">
      <c r="A117" s="16" t="s">
        <v>119</v>
      </c>
      <c r="B117" s="26">
        <v>53</v>
      </c>
      <c r="C117" s="26">
        <v>1</v>
      </c>
      <c r="D117" s="26">
        <v>20</v>
      </c>
      <c r="E117" s="26">
        <v>32</v>
      </c>
      <c r="F117" s="18"/>
      <c r="G117" s="116" t="s">
        <v>161</v>
      </c>
      <c r="H117" s="99" t="s">
        <v>237</v>
      </c>
      <c r="I117" s="49">
        <v>74</v>
      </c>
      <c r="J117" s="49">
        <v>9</v>
      </c>
      <c r="K117" s="49">
        <v>28</v>
      </c>
      <c r="L117" s="49">
        <v>37</v>
      </c>
      <c r="M117" s="20">
        <v>0.12162162162162163</v>
      </c>
      <c r="N117" s="20">
        <v>0.3783783783783784</v>
      </c>
      <c r="O117" s="20">
        <v>0.5</v>
      </c>
      <c r="Q117" s="85" t="s">
        <v>213</v>
      </c>
      <c r="R117" s="80" t="s">
        <v>216</v>
      </c>
      <c r="S117" s="49">
        <v>93</v>
      </c>
      <c r="T117" s="49">
        <v>12</v>
      </c>
      <c r="U117" s="49">
        <v>46</v>
      </c>
      <c r="V117" s="49">
        <v>35</v>
      </c>
      <c r="W117" s="24">
        <v>0.12903225806451613</v>
      </c>
      <c r="X117" s="24">
        <v>0.4946236559139785</v>
      </c>
      <c r="Y117" s="20">
        <v>0.37634408602150538</v>
      </c>
    </row>
    <row r="118" spans="1:25" x14ac:dyDescent="0.15">
      <c r="A118" s="16" t="s">
        <v>121</v>
      </c>
      <c r="B118" s="26">
        <v>230</v>
      </c>
      <c r="C118" s="26">
        <v>25</v>
      </c>
      <c r="D118" s="26">
        <v>117</v>
      </c>
      <c r="E118" s="26">
        <v>88</v>
      </c>
      <c r="F118" s="27"/>
      <c r="G118" s="116" t="s">
        <v>161</v>
      </c>
      <c r="H118" s="171" t="s">
        <v>230</v>
      </c>
      <c r="I118" s="172">
        <v>332</v>
      </c>
      <c r="J118" s="172">
        <v>29</v>
      </c>
      <c r="K118" s="172">
        <v>169</v>
      </c>
      <c r="L118" s="172">
        <v>134</v>
      </c>
      <c r="M118" s="168">
        <v>8.7349397590361449E-2</v>
      </c>
      <c r="N118" s="168">
        <v>0.50903614457831325</v>
      </c>
      <c r="O118" s="168">
        <v>0.40361445783132532</v>
      </c>
      <c r="Q118" s="85" t="s">
        <v>213</v>
      </c>
      <c r="R118" s="151" t="s">
        <v>213</v>
      </c>
      <c r="S118" s="152">
        <v>186</v>
      </c>
      <c r="T118" s="152">
        <v>15</v>
      </c>
      <c r="U118" s="152">
        <v>84</v>
      </c>
      <c r="V118" s="152">
        <v>87</v>
      </c>
      <c r="W118" s="88">
        <v>8.0645161290322578E-2</v>
      </c>
      <c r="X118" s="88">
        <v>0.45161290322580644</v>
      </c>
      <c r="Y118" s="153">
        <v>0.46774193548387094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18</v>
      </c>
      <c r="E119" s="26">
        <v>25</v>
      </c>
      <c r="F119" s="18"/>
      <c r="G119" s="116" t="s">
        <v>161</v>
      </c>
      <c r="H119" s="173" t="s">
        <v>238</v>
      </c>
      <c r="I119" s="174">
        <v>942</v>
      </c>
      <c r="J119" s="174">
        <v>174</v>
      </c>
      <c r="K119" s="174">
        <v>500</v>
      </c>
      <c r="L119" s="174">
        <v>268</v>
      </c>
      <c r="M119" s="175">
        <v>0.18471337579617833</v>
      </c>
      <c r="N119" s="175">
        <v>0.53078556263269638</v>
      </c>
      <c r="O119" s="175">
        <v>0.28450106157112526</v>
      </c>
      <c r="Q119" s="154" t="s">
        <v>219</v>
      </c>
      <c r="R119" s="155" t="s">
        <v>219</v>
      </c>
      <c r="S119" s="49">
        <v>120</v>
      </c>
      <c r="T119" s="49">
        <v>9</v>
      </c>
      <c r="U119" s="49">
        <v>56</v>
      </c>
      <c r="V119" s="49">
        <v>55</v>
      </c>
      <c r="W119" s="24">
        <v>7.4999999999999997E-2</v>
      </c>
      <c r="X119" s="24">
        <v>0.46666666666666667</v>
      </c>
      <c r="Y119" s="20">
        <v>0.45833333333333331</v>
      </c>
    </row>
    <row r="120" spans="1:25" x14ac:dyDescent="0.15">
      <c r="A120" s="16" t="s">
        <v>125</v>
      </c>
      <c r="B120" s="26">
        <v>20</v>
      </c>
      <c r="C120" s="26">
        <v>1</v>
      </c>
      <c r="D120" s="26">
        <v>17</v>
      </c>
      <c r="E120" s="26">
        <v>2</v>
      </c>
      <c r="F120" s="18"/>
      <c r="G120" s="116" t="s">
        <v>161</v>
      </c>
      <c r="H120" s="99" t="s">
        <v>242</v>
      </c>
      <c r="I120" s="49">
        <v>293</v>
      </c>
      <c r="J120" s="49">
        <v>27</v>
      </c>
      <c r="K120" s="49">
        <v>155</v>
      </c>
      <c r="L120" s="49">
        <v>111</v>
      </c>
      <c r="M120" s="20">
        <v>9.2150170648464161E-2</v>
      </c>
      <c r="N120" s="20">
        <v>0.52901023890784982</v>
      </c>
      <c r="O120" s="20">
        <v>0.37883959044368598</v>
      </c>
      <c r="Q120" s="154" t="s">
        <v>219</v>
      </c>
      <c r="R120" s="155" t="s">
        <v>221</v>
      </c>
      <c r="S120" s="49">
        <v>8</v>
      </c>
      <c r="T120" s="49">
        <v>0</v>
      </c>
      <c r="U120" s="49">
        <v>4</v>
      </c>
      <c r="V120" s="49">
        <v>4</v>
      </c>
      <c r="W120" s="24">
        <v>0</v>
      </c>
      <c r="X120" s="24">
        <v>0.5</v>
      </c>
      <c r="Y120" s="20">
        <v>0.5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v>15</v>
      </c>
      <c r="J121" s="177">
        <v>0</v>
      </c>
      <c r="K121" s="177">
        <v>3</v>
      </c>
      <c r="L121" s="177">
        <v>12</v>
      </c>
      <c r="M121" s="178">
        <v>0</v>
      </c>
      <c r="N121" s="178">
        <v>0.2</v>
      </c>
      <c r="O121" s="178">
        <v>0.8</v>
      </c>
      <c r="Q121" s="154" t="s">
        <v>219</v>
      </c>
      <c r="R121" s="155" t="s">
        <v>223</v>
      </c>
      <c r="S121" s="49">
        <v>74</v>
      </c>
      <c r="T121" s="49">
        <v>11</v>
      </c>
      <c r="U121" s="49">
        <v>36</v>
      </c>
      <c r="V121" s="49">
        <v>27</v>
      </c>
      <c r="W121" s="24">
        <v>0.14864864864864866</v>
      </c>
      <c r="X121" s="24">
        <v>0.48648648648648651</v>
      </c>
      <c r="Y121" s="20">
        <v>0.36486486486486486</v>
      </c>
    </row>
    <row r="122" spans="1:25" x14ac:dyDescent="0.15">
      <c r="A122" s="16" t="s">
        <v>129</v>
      </c>
      <c r="B122" s="26">
        <v>45</v>
      </c>
      <c r="C122" s="26">
        <v>4</v>
      </c>
      <c r="D122" s="26">
        <v>20</v>
      </c>
      <c r="E122" s="26">
        <v>21</v>
      </c>
      <c r="F122" s="18"/>
      <c r="G122" s="116" t="s">
        <v>161</v>
      </c>
      <c r="H122" s="99" t="s">
        <v>246</v>
      </c>
      <c r="I122" s="49">
        <v>26</v>
      </c>
      <c r="J122" s="49">
        <v>2</v>
      </c>
      <c r="K122" s="49">
        <v>9</v>
      </c>
      <c r="L122" s="49">
        <v>15</v>
      </c>
      <c r="M122" s="20">
        <v>7.6923076923076927E-2</v>
      </c>
      <c r="N122" s="20">
        <v>0.34615384615384615</v>
      </c>
      <c r="O122" s="20">
        <v>0.57692307692307687</v>
      </c>
      <c r="Q122" s="154" t="s">
        <v>219</v>
      </c>
      <c r="R122" s="155" t="s">
        <v>225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30</v>
      </c>
      <c r="C123" s="26">
        <v>4</v>
      </c>
      <c r="D123" s="26">
        <v>7</v>
      </c>
      <c r="E123" s="26">
        <v>19</v>
      </c>
      <c r="F123" s="18"/>
      <c r="G123" s="116" t="s">
        <v>161</v>
      </c>
      <c r="H123" s="183" t="s">
        <v>247</v>
      </c>
      <c r="I123" s="184">
        <v>202</v>
      </c>
      <c r="J123" s="184">
        <v>25</v>
      </c>
      <c r="K123" s="184">
        <v>98</v>
      </c>
      <c r="L123" s="184">
        <v>79</v>
      </c>
      <c r="M123" s="185">
        <v>0.12376237623762376</v>
      </c>
      <c r="N123" s="185">
        <v>0.48514851485148514</v>
      </c>
      <c r="O123" s="185">
        <v>0.3910891089108911</v>
      </c>
      <c r="Q123" s="154" t="s">
        <v>219</v>
      </c>
      <c r="R123" s="155" t="s">
        <v>226</v>
      </c>
      <c r="S123" s="49">
        <v>11</v>
      </c>
      <c r="T123" s="49">
        <v>0</v>
      </c>
      <c r="U123" s="49">
        <v>7</v>
      </c>
      <c r="V123" s="49">
        <v>4</v>
      </c>
      <c r="W123" s="24">
        <v>0</v>
      </c>
      <c r="X123" s="24">
        <v>0.63636363636363635</v>
      </c>
      <c r="Y123" s="20">
        <v>0.36363636363636365</v>
      </c>
    </row>
    <row r="124" spans="1:25" x14ac:dyDescent="0.15">
      <c r="A124" s="16" t="s">
        <v>133</v>
      </c>
      <c r="B124" s="26">
        <v>64</v>
      </c>
      <c r="C124" s="26">
        <v>5</v>
      </c>
      <c r="D124" s="26">
        <v>33</v>
      </c>
      <c r="E124" s="26">
        <v>26</v>
      </c>
      <c r="F124" s="27"/>
      <c r="G124" s="116" t="s">
        <v>161</v>
      </c>
      <c r="H124" s="99" t="s">
        <v>249</v>
      </c>
      <c r="I124" s="49">
        <v>287</v>
      </c>
      <c r="J124" s="49">
        <v>35</v>
      </c>
      <c r="K124" s="49">
        <v>134</v>
      </c>
      <c r="L124" s="49">
        <v>118</v>
      </c>
      <c r="M124" s="20">
        <v>0.12195121951219512</v>
      </c>
      <c r="N124" s="20">
        <v>0.46689895470383275</v>
      </c>
      <c r="O124" s="20">
        <v>0.41114982578397213</v>
      </c>
      <c r="Q124" s="154" t="s">
        <v>219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6</v>
      </c>
      <c r="E125" s="26">
        <v>24</v>
      </c>
      <c r="F125" s="18"/>
      <c r="G125" s="116" t="s">
        <v>161</v>
      </c>
      <c r="H125" s="99" t="s">
        <v>251</v>
      </c>
      <c r="I125" s="49">
        <v>141</v>
      </c>
      <c r="J125" s="49">
        <v>10</v>
      </c>
      <c r="K125" s="49">
        <v>64</v>
      </c>
      <c r="L125" s="49">
        <v>67</v>
      </c>
      <c r="M125" s="20">
        <v>7.0921985815602842E-2</v>
      </c>
      <c r="N125" s="20">
        <v>0.45390070921985815</v>
      </c>
      <c r="O125" s="20">
        <v>0.47517730496453903</v>
      </c>
      <c r="Q125" s="154" t="s">
        <v>219</v>
      </c>
      <c r="R125" s="159" t="s">
        <v>219</v>
      </c>
      <c r="S125" s="160">
        <v>235</v>
      </c>
      <c r="T125" s="160">
        <v>23</v>
      </c>
      <c r="U125" s="160">
        <v>112</v>
      </c>
      <c r="V125" s="160">
        <v>100</v>
      </c>
      <c r="W125" s="161">
        <v>9.7872340425531917E-2</v>
      </c>
      <c r="X125" s="161">
        <v>0.47659574468085109</v>
      </c>
      <c r="Y125" s="162">
        <v>0.42553191489361702</v>
      </c>
    </row>
    <row r="126" spans="1:25" x14ac:dyDescent="0.15">
      <c r="A126" s="16" t="s">
        <v>137</v>
      </c>
      <c r="B126" s="26">
        <v>45</v>
      </c>
      <c r="C126" s="26">
        <v>8</v>
      </c>
      <c r="D126" s="26">
        <v>14</v>
      </c>
      <c r="E126" s="26">
        <v>23</v>
      </c>
      <c r="F126" s="18"/>
      <c r="G126" s="116" t="s">
        <v>161</v>
      </c>
      <c r="H126" s="99" t="s">
        <v>252</v>
      </c>
      <c r="I126" s="49">
        <v>25</v>
      </c>
      <c r="J126" s="49">
        <v>0</v>
      </c>
      <c r="K126" s="49">
        <v>13</v>
      </c>
      <c r="L126" s="49">
        <v>12</v>
      </c>
      <c r="M126" s="20">
        <v>0</v>
      </c>
      <c r="N126" s="20">
        <v>0.52</v>
      </c>
      <c r="O126" s="20">
        <v>0.48</v>
      </c>
      <c r="Q126" s="163" t="s">
        <v>230</v>
      </c>
      <c r="R126" s="164" t="s">
        <v>231</v>
      </c>
      <c r="S126" s="49">
        <v>158</v>
      </c>
      <c r="T126" s="49">
        <v>8</v>
      </c>
      <c r="U126" s="49">
        <v>81</v>
      </c>
      <c r="V126" s="49">
        <v>69</v>
      </c>
      <c r="W126" s="24">
        <v>5.0632911392405063E-2</v>
      </c>
      <c r="X126" s="24">
        <v>0.51265822784810122</v>
      </c>
      <c r="Y126" s="20">
        <v>0.43670886075949367</v>
      </c>
    </row>
    <row r="127" spans="1:25" x14ac:dyDescent="0.15">
      <c r="A127" s="16" t="s">
        <v>139</v>
      </c>
      <c r="B127" s="26">
        <v>68</v>
      </c>
      <c r="C127" s="26">
        <v>6</v>
      </c>
      <c r="D127" s="26">
        <v>24</v>
      </c>
      <c r="E127" s="26">
        <v>38</v>
      </c>
      <c r="F127" s="27"/>
      <c r="G127" s="116" t="s">
        <v>161</v>
      </c>
      <c r="H127" s="117" t="s">
        <v>254</v>
      </c>
      <c r="I127" s="118">
        <v>460</v>
      </c>
      <c r="J127" s="118">
        <v>32</v>
      </c>
      <c r="K127" s="118">
        <v>201</v>
      </c>
      <c r="L127" s="118">
        <v>227</v>
      </c>
      <c r="M127" s="119">
        <v>6.9565217391304349E-2</v>
      </c>
      <c r="N127" s="119">
        <v>0.43695652173913041</v>
      </c>
      <c r="O127" s="119">
        <v>0.4934782608695652</v>
      </c>
      <c r="Q127" s="163" t="s">
        <v>230</v>
      </c>
      <c r="R127" s="164" t="s">
        <v>233</v>
      </c>
      <c r="S127" s="49">
        <v>124</v>
      </c>
      <c r="T127" s="49">
        <v>16</v>
      </c>
      <c r="U127" s="49">
        <v>66</v>
      </c>
      <c r="V127" s="49">
        <v>42</v>
      </c>
      <c r="W127" s="24">
        <v>0.12903225806451613</v>
      </c>
      <c r="X127" s="24">
        <v>0.532258064516129</v>
      </c>
      <c r="Y127" s="20">
        <v>0.33870967741935482</v>
      </c>
    </row>
    <row r="128" spans="1:25" x14ac:dyDescent="0.15">
      <c r="A128" s="16" t="s">
        <v>143</v>
      </c>
      <c r="B128" s="26">
        <v>33</v>
      </c>
      <c r="C128" s="26">
        <v>2</v>
      </c>
      <c r="D128" s="26">
        <v>13</v>
      </c>
      <c r="E128" s="26">
        <v>18</v>
      </c>
      <c r="F128" s="18"/>
      <c r="G128" s="116" t="s">
        <v>161</v>
      </c>
      <c r="H128" s="99" t="s">
        <v>256</v>
      </c>
      <c r="I128" s="49">
        <v>50</v>
      </c>
      <c r="J128" s="49">
        <v>1</v>
      </c>
      <c r="K128" s="49">
        <v>16</v>
      </c>
      <c r="L128" s="49">
        <v>33</v>
      </c>
      <c r="M128" s="20">
        <v>0.02</v>
      </c>
      <c r="N128" s="20">
        <v>0.32</v>
      </c>
      <c r="O128" s="20">
        <v>0.66</v>
      </c>
      <c r="Q128" s="163" t="s">
        <v>230</v>
      </c>
      <c r="R128" s="164" t="s">
        <v>235</v>
      </c>
      <c r="S128" s="49">
        <v>50</v>
      </c>
      <c r="T128" s="49">
        <v>5</v>
      </c>
      <c r="U128" s="49">
        <v>22</v>
      </c>
      <c r="V128" s="49">
        <v>23</v>
      </c>
      <c r="W128" s="24">
        <v>0.1</v>
      </c>
      <c r="X128" s="24">
        <v>0.44</v>
      </c>
      <c r="Y128" s="20">
        <v>0.46</v>
      </c>
    </row>
    <row r="129" spans="1:25" x14ac:dyDescent="0.15">
      <c r="A129" s="16" t="s">
        <v>145</v>
      </c>
      <c r="B129" s="26">
        <v>117</v>
      </c>
      <c r="C129" s="26">
        <v>15</v>
      </c>
      <c r="D129" s="26">
        <v>52</v>
      </c>
      <c r="E129" s="26">
        <v>50</v>
      </c>
      <c r="F129" s="18"/>
      <c r="G129" s="116" t="s">
        <v>161</v>
      </c>
      <c r="H129" s="99" t="s">
        <v>257</v>
      </c>
      <c r="I129" s="49">
        <v>54</v>
      </c>
      <c r="J129" s="49">
        <v>1</v>
      </c>
      <c r="K129" s="49">
        <v>17</v>
      </c>
      <c r="L129" s="49">
        <v>36</v>
      </c>
      <c r="M129" s="20">
        <v>1.8518518518518517E-2</v>
      </c>
      <c r="N129" s="20">
        <v>0.31481481481481483</v>
      </c>
      <c r="O129" s="20">
        <v>0.66666666666666663</v>
      </c>
      <c r="Q129" s="163" t="s">
        <v>230</v>
      </c>
      <c r="R129" s="165" t="s">
        <v>230</v>
      </c>
      <c r="S129" s="166">
        <v>332</v>
      </c>
      <c r="T129" s="166">
        <v>29</v>
      </c>
      <c r="U129" s="166">
        <v>169</v>
      </c>
      <c r="V129" s="166">
        <v>134</v>
      </c>
      <c r="W129" s="167">
        <v>8.7349397590361449E-2</v>
      </c>
      <c r="X129" s="167">
        <v>0.50903614457831325</v>
      </c>
      <c r="Y129" s="168">
        <v>0.40361445783132532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v>37</v>
      </c>
      <c r="J130" s="49">
        <v>4</v>
      </c>
      <c r="K130" s="49">
        <v>11</v>
      </c>
      <c r="L130" s="49">
        <v>22</v>
      </c>
      <c r="M130" s="20">
        <v>0.10810810810810811</v>
      </c>
      <c r="N130" s="20">
        <v>0.29729729729729731</v>
      </c>
      <c r="O130" s="20">
        <v>0.59459459459459463</v>
      </c>
      <c r="Q130" s="169" t="s">
        <v>238</v>
      </c>
      <c r="R130" s="170" t="s">
        <v>239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v>1204</v>
      </c>
      <c r="J131" s="49">
        <v>259</v>
      </c>
      <c r="K131" s="49">
        <v>687</v>
      </c>
      <c r="L131" s="49">
        <v>258</v>
      </c>
      <c r="M131" s="20">
        <v>0.21511627906976744</v>
      </c>
      <c r="N131" s="20">
        <v>0.57059800664451832</v>
      </c>
      <c r="O131" s="20">
        <v>0.21428571428571427</v>
      </c>
      <c r="Q131" s="169" t="s">
        <v>238</v>
      </c>
      <c r="R131" s="170" t="s">
        <v>240</v>
      </c>
      <c r="S131" s="49">
        <v>41</v>
      </c>
      <c r="T131" s="49">
        <v>5</v>
      </c>
      <c r="U131" s="49">
        <v>16</v>
      </c>
      <c r="V131" s="49">
        <v>20</v>
      </c>
      <c r="W131" s="24">
        <v>0.12195121951219512</v>
      </c>
      <c r="X131" s="24">
        <v>0.3902439024390244</v>
      </c>
      <c r="Y131" s="20">
        <v>0.48780487804878048</v>
      </c>
    </row>
    <row r="132" spans="1:25" x14ac:dyDescent="0.15">
      <c r="A132" s="16" t="s">
        <v>51</v>
      </c>
      <c r="B132" s="26">
        <v>147</v>
      </c>
      <c r="C132" s="26">
        <v>15</v>
      </c>
      <c r="D132" s="26">
        <v>69</v>
      </c>
      <c r="E132" s="26">
        <v>63</v>
      </c>
      <c r="F132" s="18"/>
      <c r="G132" s="116" t="s">
        <v>161</v>
      </c>
      <c r="H132" s="99" t="s">
        <v>264</v>
      </c>
      <c r="I132" s="49">
        <v>191</v>
      </c>
      <c r="J132" s="49">
        <v>24</v>
      </c>
      <c r="K132" s="49">
        <v>111</v>
      </c>
      <c r="L132" s="49">
        <v>56</v>
      </c>
      <c r="M132" s="20">
        <v>0.1256544502617801</v>
      </c>
      <c r="N132" s="20">
        <v>0.58115183246073299</v>
      </c>
      <c r="O132" s="20">
        <v>0.29319371727748689</v>
      </c>
      <c r="Q132" s="169" t="s">
        <v>238</v>
      </c>
      <c r="R132" s="170" t="s">
        <v>241</v>
      </c>
      <c r="S132" s="49">
        <v>531</v>
      </c>
      <c r="T132" s="49">
        <v>111</v>
      </c>
      <c r="U132" s="49">
        <v>285</v>
      </c>
      <c r="V132" s="49">
        <v>135</v>
      </c>
      <c r="W132" s="24">
        <v>0.20903954802259886</v>
      </c>
      <c r="X132" s="24">
        <v>0.53672316384180796</v>
      </c>
      <c r="Y132" s="20">
        <v>0.25423728813559321</v>
      </c>
    </row>
    <row r="133" spans="1:25" x14ac:dyDescent="0.15">
      <c r="A133" s="16" t="s">
        <v>151</v>
      </c>
      <c r="B133" s="26">
        <v>32</v>
      </c>
      <c r="C133" s="26">
        <v>0</v>
      </c>
      <c r="D133" s="26">
        <v>10</v>
      </c>
      <c r="E133" s="26">
        <v>22</v>
      </c>
      <c r="F133" s="27"/>
      <c r="G133" s="116" t="s">
        <v>161</v>
      </c>
      <c r="H133" s="99" t="s">
        <v>267</v>
      </c>
      <c r="I133" s="49">
        <v>17</v>
      </c>
      <c r="J133" s="49">
        <v>0</v>
      </c>
      <c r="K133" s="49">
        <v>11</v>
      </c>
      <c r="L133" s="49">
        <v>6</v>
      </c>
      <c r="M133" s="20">
        <v>0</v>
      </c>
      <c r="N133" s="20">
        <v>0.6470588235294118</v>
      </c>
      <c r="O133" s="20">
        <v>0.35294117647058826</v>
      </c>
      <c r="Q133" s="169" t="s">
        <v>238</v>
      </c>
      <c r="R133" s="170" t="s">
        <v>243</v>
      </c>
      <c r="S133" s="49">
        <v>291</v>
      </c>
      <c r="T133" s="49">
        <v>55</v>
      </c>
      <c r="U133" s="49">
        <v>159</v>
      </c>
      <c r="V133" s="49">
        <v>77</v>
      </c>
      <c r="W133" s="24">
        <v>0.18900343642611683</v>
      </c>
      <c r="X133" s="24">
        <v>0.54639175257731953</v>
      </c>
      <c r="Y133" s="20">
        <v>0.26460481099656358</v>
      </c>
    </row>
    <row r="134" spans="1:25" x14ac:dyDescent="0.15">
      <c r="A134" s="16" t="s">
        <v>62</v>
      </c>
      <c r="B134" s="26">
        <v>59</v>
      </c>
      <c r="C134" s="26">
        <v>1</v>
      </c>
      <c r="D134" s="26">
        <v>20</v>
      </c>
      <c r="E134" s="26">
        <v>38</v>
      </c>
      <c r="F134" s="18"/>
      <c r="G134" s="116" t="s">
        <v>161</v>
      </c>
      <c r="H134" s="99" t="s">
        <v>270</v>
      </c>
      <c r="I134" s="49">
        <v>196</v>
      </c>
      <c r="J134" s="49">
        <v>35</v>
      </c>
      <c r="K134" s="49">
        <v>93</v>
      </c>
      <c r="L134" s="49">
        <v>68</v>
      </c>
      <c r="M134" s="20">
        <v>0.17857142857142858</v>
      </c>
      <c r="N134" s="20">
        <v>0.47448979591836737</v>
      </c>
      <c r="O134" s="20">
        <v>0.34693877551020408</v>
      </c>
      <c r="Q134" s="169" t="s">
        <v>238</v>
      </c>
      <c r="R134" s="170" t="s">
        <v>245</v>
      </c>
      <c r="S134" s="49">
        <v>50</v>
      </c>
      <c r="T134" s="49">
        <v>0</v>
      </c>
      <c r="U134" s="49">
        <v>28</v>
      </c>
      <c r="V134" s="49">
        <v>22</v>
      </c>
      <c r="W134" s="24">
        <v>0</v>
      </c>
      <c r="X134" s="24">
        <v>0.56000000000000005</v>
      </c>
      <c r="Y134" s="20">
        <v>0.44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161</v>
      </c>
      <c r="H135" s="204" t="s">
        <v>265</v>
      </c>
      <c r="I135" s="205">
        <v>187</v>
      </c>
      <c r="J135" s="205">
        <v>13</v>
      </c>
      <c r="K135" s="205">
        <v>87</v>
      </c>
      <c r="L135" s="205">
        <v>87</v>
      </c>
      <c r="M135" s="206">
        <v>6.9518716577540107E-2</v>
      </c>
      <c r="N135" s="206">
        <v>0.46524064171122997</v>
      </c>
      <c r="O135" s="206">
        <v>0.46524064171122997</v>
      </c>
      <c r="Q135" s="169" t="s">
        <v>238</v>
      </c>
      <c r="R135" s="179" t="s">
        <v>238</v>
      </c>
      <c r="S135" s="180">
        <v>942</v>
      </c>
      <c r="T135" s="180">
        <v>174</v>
      </c>
      <c r="U135" s="180">
        <v>500</v>
      </c>
      <c r="V135" s="180">
        <v>268</v>
      </c>
      <c r="W135" s="181">
        <v>0.18471337579617833</v>
      </c>
      <c r="X135" s="181">
        <v>0.53078556263269638</v>
      </c>
      <c r="Y135" s="182">
        <v>0.28450106157112526</v>
      </c>
    </row>
    <row r="136" spans="1:25" x14ac:dyDescent="0.15">
      <c r="A136" s="16" t="s">
        <v>261</v>
      </c>
      <c r="B136" s="26">
        <v>53</v>
      </c>
      <c r="C136" s="26">
        <v>4</v>
      </c>
      <c r="D136" s="26">
        <v>17</v>
      </c>
      <c r="E136" s="26">
        <v>32</v>
      </c>
      <c r="F136" s="27"/>
      <c r="G136" s="116" t="s">
        <v>161</v>
      </c>
      <c r="H136" s="209" t="s">
        <v>272</v>
      </c>
      <c r="I136" s="210">
        <v>380</v>
      </c>
      <c r="J136" s="210">
        <v>43</v>
      </c>
      <c r="K136" s="210">
        <v>156</v>
      </c>
      <c r="L136" s="210">
        <v>181</v>
      </c>
      <c r="M136" s="211">
        <v>0.11315789473684211</v>
      </c>
      <c r="N136" s="211">
        <v>0.41052631578947368</v>
      </c>
      <c r="O136" s="211">
        <v>0.47631578947368419</v>
      </c>
      <c r="Q136" s="186" t="s">
        <v>244</v>
      </c>
      <c r="R136" s="187" t="s">
        <v>248</v>
      </c>
      <c r="S136" s="49">
        <v>3</v>
      </c>
      <c r="T136" s="49">
        <v>0</v>
      </c>
      <c r="U136" s="49">
        <v>2</v>
      </c>
      <c r="V136" s="49">
        <v>1</v>
      </c>
      <c r="W136" s="24">
        <v>0</v>
      </c>
      <c r="X136" s="24">
        <v>0.66666666666666663</v>
      </c>
      <c r="Y136" s="20"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v>69</v>
      </c>
      <c r="J137" s="139">
        <v>6</v>
      </c>
      <c r="K137" s="139">
        <v>35</v>
      </c>
      <c r="L137" s="139">
        <v>28</v>
      </c>
      <c r="M137" s="20">
        <v>8.6956521739130432E-2</v>
      </c>
      <c r="N137" s="20">
        <v>0.50724637681159424</v>
      </c>
      <c r="O137" s="20">
        <v>0.40579710144927539</v>
      </c>
      <c r="Q137" s="186" t="s">
        <v>244</v>
      </c>
      <c r="R137" s="187" t="s">
        <v>250</v>
      </c>
      <c r="S137" s="49">
        <v>12</v>
      </c>
      <c r="T137" s="49">
        <v>0</v>
      </c>
      <c r="U137" s="49">
        <v>1</v>
      </c>
      <c r="V137" s="49">
        <v>11</v>
      </c>
      <c r="W137" s="24">
        <v>0</v>
      </c>
      <c r="X137" s="24">
        <v>8.3333333333333329E-2</v>
      </c>
      <c r="Y137" s="20">
        <v>0.91666666666666663</v>
      </c>
    </row>
    <row r="138" spans="1:25" x14ac:dyDescent="0.15">
      <c r="A138" s="16" t="s">
        <v>266</v>
      </c>
      <c r="B138" s="26">
        <v>31</v>
      </c>
      <c r="C138" s="26">
        <v>4</v>
      </c>
      <c r="D138" s="26">
        <v>12</v>
      </c>
      <c r="E138" s="26">
        <v>15</v>
      </c>
      <c r="F138" s="18"/>
      <c r="G138" s="116" t="s">
        <v>161</v>
      </c>
      <c r="H138" s="99" t="s">
        <v>280</v>
      </c>
      <c r="I138" s="139">
        <v>485</v>
      </c>
      <c r="J138" s="139">
        <v>94</v>
      </c>
      <c r="K138" s="139">
        <v>301</v>
      </c>
      <c r="L138" s="139">
        <v>90</v>
      </c>
      <c r="M138" s="20">
        <v>0.19381443298969073</v>
      </c>
      <c r="N138" s="20">
        <v>0.62061855670103094</v>
      </c>
      <c r="O138" s="20">
        <v>0.18556701030927836</v>
      </c>
      <c r="Q138" s="186" t="s">
        <v>244</v>
      </c>
      <c r="R138" s="188" t="s">
        <v>244</v>
      </c>
      <c r="S138" s="189">
        <v>15</v>
      </c>
      <c r="T138" s="189">
        <v>0</v>
      </c>
      <c r="U138" s="189">
        <v>3</v>
      </c>
      <c r="V138" s="189">
        <v>12</v>
      </c>
      <c r="W138" s="190">
        <v>0</v>
      </c>
      <c r="X138" s="190">
        <v>0.2</v>
      </c>
      <c r="Y138" s="191">
        <v>0.8</v>
      </c>
    </row>
    <row r="139" spans="1:25" x14ac:dyDescent="0.15">
      <c r="A139" s="16" t="s">
        <v>269</v>
      </c>
      <c r="B139" s="26">
        <v>89</v>
      </c>
      <c r="C139" s="26">
        <v>7</v>
      </c>
      <c r="D139" s="26">
        <v>39</v>
      </c>
      <c r="E139" s="26">
        <v>43</v>
      </c>
      <c r="F139" s="18"/>
      <c r="G139" s="116" t="s">
        <v>161</v>
      </c>
      <c r="H139" s="216" t="s">
        <v>282</v>
      </c>
      <c r="I139" s="217">
        <v>129</v>
      </c>
      <c r="J139" s="217">
        <v>22</v>
      </c>
      <c r="K139" s="217">
        <v>78</v>
      </c>
      <c r="L139" s="217">
        <v>29</v>
      </c>
      <c r="M139" s="218">
        <v>0.17054263565891473</v>
      </c>
      <c r="N139" s="218">
        <v>0.60465116279069764</v>
      </c>
      <c r="O139" s="218">
        <v>0.22480620155038761</v>
      </c>
      <c r="Q139" s="192" t="s">
        <v>247</v>
      </c>
      <c r="R139" s="193" t="s">
        <v>253</v>
      </c>
      <c r="S139" s="49">
        <v>130</v>
      </c>
      <c r="T139" s="49">
        <v>15</v>
      </c>
      <c r="U139" s="49">
        <v>62</v>
      </c>
      <c r="V139" s="49">
        <v>53</v>
      </c>
      <c r="W139" s="24">
        <v>0.11538461538461539</v>
      </c>
      <c r="X139" s="24">
        <v>0.47692307692307695</v>
      </c>
      <c r="Y139" s="20">
        <v>0.40769230769230769</v>
      </c>
    </row>
    <row r="140" spans="1:25" x14ac:dyDescent="0.15">
      <c r="A140" s="16" t="s">
        <v>271</v>
      </c>
      <c r="B140" s="26">
        <v>34</v>
      </c>
      <c r="C140" s="26">
        <v>1</v>
      </c>
      <c r="D140" s="26">
        <v>10</v>
      </c>
      <c r="E140" s="26">
        <v>23</v>
      </c>
      <c r="F140" s="27"/>
      <c r="G140" s="221" t="s">
        <v>285</v>
      </c>
      <c r="H140" s="222" t="s">
        <v>286</v>
      </c>
      <c r="I140" s="49">
        <v>131</v>
      </c>
      <c r="J140" s="49">
        <v>4</v>
      </c>
      <c r="K140" s="49">
        <v>46</v>
      </c>
      <c r="L140" s="49">
        <v>81</v>
      </c>
      <c r="M140" s="20">
        <v>3.0534351145038167E-2</v>
      </c>
      <c r="N140" s="20">
        <v>0.35114503816793891</v>
      </c>
      <c r="O140" s="20">
        <v>0.61832061068702293</v>
      </c>
      <c r="Q140" s="192" t="s">
        <v>247</v>
      </c>
      <c r="R140" s="193" t="s">
        <v>255</v>
      </c>
      <c r="S140" s="49">
        <v>72</v>
      </c>
      <c r="T140" s="49">
        <v>10</v>
      </c>
      <c r="U140" s="49">
        <v>36</v>
      </c>
      <c r="V140" s="49">
        <v>26</v>
      </c>
      <c r="W140" s="24">
        <v>0.1388888888888889</v>
      </c>
      <c r="X140" s="24">
        <v>0.5</v>
      </c>
      <c r="Y140" s="20">
        <v>0.3611111111111111</v>
      </c>
    </row>
    <row r="141" spans="1:25" x14ac:dyDescent="0.15">
      <c r="A141" s="16" t="s">
        <v>274</v>
      </c>
      <c r="B141" s="26">
        <v>89</v>
      </c>
      <c r="C141" s="26">
        <v>9</v>
      </c>
      <c r="D141" s="26">
        <v>45</v>
      </c>
      <c r="E141" s="26">
        <v>35</v>
      </c>
      <c r="F141" s="18"/>
      <c r="G141" s="221" t="s">
        <v>285</v>
      </c>
      <c r="H141" s="223" t="s">
        <v>289</v>
      </c>
      <c r="I141" s="49">
        <v>533</v>
      </c>
      <c r="J141" s="49">
        <v>24</v>
      </c>
      <c r="K141" s="49">
        <v>217</v>
      </c>
      <c r="L141" s="49">
        <v>292</v>
      </c>
      <c r="M141" s="20">
        <v>4.5028142589118199E-2</v>
      </c>
      <c r="N141" s="20">
        <v>0.4071294559099437</v>
      </c>
      <c r="O141" s="20">
        <v>0.5478424015009381</v>
      </c>
      <c r="Q141" s="192" t="s">
        <v>247</v>
      </c>
      <c r="R141" s="194" t="s">
        <v>247</v>
      </c>
      <c r="S141" s="195">
        <v>202</v>
      </c>
      <c r="T141" s="195">
        <v>25</v>
      </c>
      <c r="U141" s="195">
        <v>98</v>
      </c>
      <c r="V141" s="195">
        <v>79</v>
      </c>
      <c r="W141" s="196">
        <v>0.12376237623762376</v>
      </c>
      <c r="X141" s="196">
        <v>0.48514851485148514</v>
      </c>
      <c r="Y141" s="197">
        <v>0.3910891089108911</v>
      </c>
    </row>
    <row r="142" spans="1:25" x14ac:dyDescent="0.15">
      <c r="A142" s="212" t="s">
        <v>276</v>
      </c>
      <c r="B142" s="139">
        <v>36</v>
      </c>
      <c r="C142" s="139">
        <v>5</v>
      </c>
      <c r="D142" s="139">
        <v>18</v>
      </c>
      <c r="E142" s="139">
        <v>13</v>
      </c>
      <c r="F142" s="18"/>
      <c r="G142" s="221" t="s">
        <v>285</v>
      </c>
      <c r="H142" s="228" t="s">
        <v>291</v>
      </c>
      <c r="I142" s="49">
        <v>342</v>
      </c>
      <c r="J142" s="49">
        <v>14</v>
      </c>
      <c r="K142" s="49">
        <v>131</v>
      </c>
      <c r="L142" s="49">
        <v>197</v>
      </c>
      <c r="M142" s="20">
        <v>4.0935672514619881E-2</v>
      </c>
      <c r="N142" s="20">
        <v>0.38304093567251463</v>
      </c>
      <c r="O142" s="20">
        <v>0.57602339181286555</v>
      </c>
      <c r="Q142" s="97" t="s">
        <v>254</v>
      </c>
      <c r="R142" s="98" t="s">
        <v>258</v>
      </c>
      <c r="S142" s="49">
        <v>147</v>
      </c>
      <c r="T142" s="49">
        <v>13</v>
      </c>
      <c r="U142" s="49">
        <v>57</v>
      </c>
      <c r="V142" s="49">
        <v>77</v>
      </c>
      <c r="W142" s="24">
        <v>8.8435374149659865E-2</v>
      </c>
      <c r="X142" s="24">
        <v>0.38775510204081631</v>
      </c>
      <c r="Y142" s="20">
        <v>0.52380952380952384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285</v>
      </c>
      <c r="H143" s="229" t="s">
        <v>292</v>
      </c>
      <c r="I143" s="49">
        <v>317</v>
      </c>
      <c r="J143" s="49">
        <v>13</v>
      </c>
      <c r="K143" s="49">
        <v>131</v>
      </c>
      <c r="L143" s="49">
        <v>173</v>
      </c>
      <c r="M143" s="20">
        <v>4.1009463722397478E-2</v>
      </c>
      <c r="N143" s="20">
        <v>0.41324921135646686</v>
      </c>
      <c r="O143" s="20">
        <v>0.5457413249211357</v>
      </c>
      <c r="Q143" s="97" t="s">
        <v>254</v>
      </c>
      <c r="R143" s="98" t="s">
        <v>260</v>
      </c>
      <c r="S143" s="49">
        <v>313</v>
      </c>
      <c r="T143" s="49">
        <v>19</v>
      </c>
      <c r="U143" s="49">
        <v>144</v>
      </c>
      <c r="V143" s="49">
        <v>150</v>
      </c>
      <c r="W143" s="24">
        <v>6.070287539936102E-2</v>
      </c>
      <c r="X143" s="24">
        <v>0.46006389776357826</v>
      </c>
      <c r="Y143" s="20">
        <v>0.47923322683706071</v>
      </c>
    </row>
    <row r="144" spans="1:25" x14ac:dyDescent="0.15">
      <c r="A144" s="16" t="s">
        <v>281</v>
      </c>
      <c r="B144" s="26">
        <v>83</v>
      </c>
      <c r="C144" s="26">
        <v>3</v>
      </c>
      <c r="D144" s="26">
        <v>47</v>
      </c>
      <c r="E144" s="26">
        <v>33</v>
      </c>
      <c r="G144" s="221" t="s">
        <v>285</v>
      </c>
      <c r="H144" s="230" t="s">
        <v>293</v>
      </c>
      <c r="I144" s="49">
        <v>685</v>
      </c>
      <c r="J144" s="49">
        <v>57</v>
      </c>
      <c r="K144" s="49">
        <v>315</v>
      </c>
      <c r="L144" s="49">
        <v>313</v>
      </c>
      <c r="M144" s="20">
        <v>8.3211678832116789E-2</v>
      </c>
      <c r="N144" s="20">
        <v>0.45985401459854014</v>
      </c>
      <c r="O144" s="20">
        <v>0.45693430656934308</v>
      </c>
      <c r="Q144" s="97" t="s">
        <v>254</v>
      </c>
      <c r="R144" s="102" t="s">
        <v>254</v>
      </c>
      <c r="S144" s="103">
        <v>460</v>
      </c>
      <c r="T144" s="103">
        <v>32</v>
      </c>
      <c r="U144" s="103">
        <v>201</v>
      </c>
      <c r="V144" s="103">
        <v>227</v>
      </c>
      <c r="W144" s="104">
        <v>6.9565217391304349E-2</v>
      </c>
      <c r="X144" s="104">
        <v>0.43695652173913041</v>
      </c>
      <c r="Y144" s="119">
        <v>0.4934782608695652</v>
      </c>
    </row>
    <row r="145" spans="1:25" x14ac:dyDescent="0.15">
      <c r="A145" s="16" t="s">
        <v>284</v>
      </c>
      <c r="B145" s="26">
        <v>306</v>
      </c>
      <c r="C145" s="26">
        <v>51</v>
      </c>
      <c r="D145" s="26">
        <v>156</v>
      </c>
      <c r="E145" s="26">
        <v>99</v>
      </c>
      <c r="G145" s="221" t="s">
        <v>285</v>
      </c>
      <c r="H145" s="231" t="s">
        <v>295</v>
      </c>
      <c r="I145" s="49">
        <v>1290</v>
      </c>
      <c r="J145" s="49">
        <v>227</v>
      </c>
      <c r="K145" s="49">
        <v>709</v>
      </c>
      <c r="L145" s="49">
        <v>354</v>
      </c>
      <c r="M145" s="20">
        <v>0.17596899224806201</v>
      </c>
      <c r="N145" s="20">
        <v>0.54961240310077519</v>
      </c>
      <c r="O145" s="20">
        <v>0.2744186046511628</v>
      </c>
      <c r="Q145" s="198" t="s">
        <v>265</v>
      </c>
      <c r="R145" s="199" t="s">
        <v>265</v>
      </c>
      <c r="S145" s="49">
        <v>182</v>
      </c>
      <c r="T145" s="49">
        <v>13</v>
      </c>
      <c r="U145" s="49">
        <v>84</v>
      </c>
      <c r="V145" s="49">
        <v>85</v>
      </c>
      <c r="W145" s="24">
        <v>7.1428571428571425E-2</v>
      </c>
      <c r="X145" s="24">
        <v>0.46153846153846156</v>
      </c>
      <c r="Y145" s="20">
        <v>0.46703296703296704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27</v>
      </c>
      <c r="E146" s="26">
        <v>29</v>
      </c>
      <c r="G146" s="221" t="s">
        <v>285</v>
      </c>
      <c r="H146" s="232" t="s">
        <v>297</v>
      </c>
      <c r="I146" s="49">
        <v>695</v>
      </c>
      <c r="J146" s="49">
        <v>99</v>
      </c>
      <c r="K146" s="49">
        <v>328</v>
      </c>
      <c r="L146" s="49">
        <v>268</v>
      </c>
      <c r="M146" s="20">
        <v>0.14244604316546763</v>
      </c>
      <c r="N146" s="20">
        <v>0.47194244604316549</v>
      </c>
      <c r="O146" s="20">
        <v>0.38561151079136691</v>
      </c>
      <c r="Q146" s="198" t="s">
        <v>265</v>
      </c>
      <c r="R146" s="199" t="s">
        <v>268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176</v>
      </c>
      <c r="C147" s="26">
        <v>23</v>
      </c>
      <c r="D147" s="26">
        <v>84</v>
      </c>
      <c r="E147" s="26">
        <v>69</v>
      </c>
      <c r="G147" s="221" t="s">
        <v>285</v>
      </c>
      <c r="H147" s="233" t="s">
        <v>299</v>
      </c>
      <c r="I147" s="49">
        <v>370</v>
      </c>
      <c r="J147" s="49">
        <v>27</v>
      </c>
      <c r="K147" s="49">
        <v>155</v>
      </c>
      <c r="L147" s="49">
        <v>188</v>
      </c>
      <c r="M147" s="20">
        <v>7.2972972972972977E-2</v>
      </c>
      <c r="N147" s="20">
        <v>0.41891891891891891</v>
      </c>
      <c r="O147" s="20">
        <v>0.50810810810810814</v>
      </c>
      <c r="Q147" s="198" t="s">
        <v>265</v>
      </c>
      <c r="R147" s="200" t="s">
        <v>265</v>
      </c>
      <c r="S147" s="201">
        <v>187</v>
      </c>
      <c r="T147" s="201">
        <v>13</v>
      </c>
      <c r="U147" s="201">
        <v>87</v>
      </c>
      <c r="V147" s="201">
        <v>87</v>
      </c>
      <c r="W147" s="202">
        <v>6.9518716577540107E-2</v>
      </c>
      <c r="X147" s="202">
        <v>0.46524064171122997</v>
      </c>
      <c r="Y147" s="203">
        <v>0.46524064171122997</v>
      </c>
    </row>
    <row r="148" spans="1:25" x14ac:dyDescent="0.15">
      <c r="A148" s="16" t="s">
        <v>184</v>
      </c>
      <c r="B148" s="26">
        <v>125</v>
      </c>
      <c r="C148" s="26">
        <v>12</v>
      </c>
      <c r="D148" s="26">
        <v>72</v>
      </c>
      <c r="E148" s="26">
        <v>41</v>
      </c>
      <c r="G148" s="221" t="s">
        <v>285</v>
      </c>
      <c r="H148" s="234" t="s">
        <v>301</v>
      </c>
      <c r="I148" s="49">
        <v>380</v>
      </c>
      <c r="J148" s="49">
        <v>38</v>
      </c>
      <c r="K148" s="49">
        <v>176</v>
      </c>
      <c r="L148" s="49">
        <v>166</v>
      </c>
      <c r="M148" s="20">
        <v>0.1</v>
      </c>
      <c r="N148" s="20">
        <v>0.4631578947368421</v>
      </c>
      <c r="O148" s="20">
        <v>0.43684210526315792</v>
      </c>
      <c r="Q148" s="207" t="s">
        <v>272</v>
      </c>
      <c r="R148" s="208" t="s">
        <v>273</v>
      </c>
      <c r="S148" s="49">
        <v>172</v>
      </c>
      <c r="T148" s="49">
        <v>14</v>
      </c>
      <c r="U148" s="49">
        <v>69</v>
      </c>
      <c r="V148" s="49">
        <v>89</v>
      </c>
      <c r="W148" s="24">
        <v>8.1395348837209308E-2</v>
      </c>
      <c r="X148" s="24">
        <v>0.40116279069767441</v>
      </c>
      <c r="Y148" s="20">
        <v>0.51744186046511631</v>
      </c>
    </row>
    <row r="149" spans="1:25" ht="14.25" thickBot="1" x14ac:dyDescent="0.2">
      <c r="A149" s="16" t="s">
        <v>186</v>
      </c>
      <c r="B149" s="26">
        <v>255</v>
      </c>
      <c r="C149" s="26">
        <v>55</v>
      </c>
      <c r="D149" s="26">
        <v>135</v>
      </c>
      <c r="E149" s="26">
        <v>65</v>
      </c>
      <c r="G149" s="221" t="s">
        <v>285</v>
      </c>
      <c r="H149" s="235" t="s">
        <v>303</v>
      </c>
      <c r="I149" s="236">
        <v>971</v>
      </c>
      <c r="J149" s="236">
        <v>211</v>
      </c>
      <c r="K149" s="236">
        <v>521</v>
      </c>
      <c r="L149" s="236">
        <v>239</v>
      </c>
      <c r="M149" s="237">
        <v>0.21730175077239958</v>
      </c>
      <c r="N149" s="237">
        <v>0.53656024716786821</v>
      </c>
      <c r="O149" s="237">
        <v>0.24613800205973224</v>
      </c>
      <c r="Q149" s="207" t="s">
        <v>272</v>
      </c>
      <c r="R149" s="208" t="s">
        <v>275</v>
      </c>
      <c r="S149" s="49">
        <v>120</v>
      </c>
      <c r="T149" s="49">
        <v>21</v>
      </c>
      <c r="U149" s="49">
        <v>48</v>
      </c>
      <c r="V149" s="49">
        <v>51</v>
      </c>
      <c r="W149" s="24">
        <v>0.17499999999999999</v>
      </c>
      <c r="X149" s="24">
        <v>0.4</v>
      </c>
      <c r="Y149" s="20">
        <v>0.42499999999999999</v>
      </c>
    </row>
    <row r="150" spans="1:25" ht="14.25" thickTop="1" x14ac:dyDescent="0.15">
      <c r="A150" s="16" t="s">
        <v>294</v>
      </c>
      <c r="B150" s="26">
        <v>105</v>
      </c>
      <c r="C150" s="26">
        <v>13</v>
      </c>
      <c r="D150" s="26">
        <v>58</v>
      </c>
      <c r="E150" s="26">
        <v>34</v>
      </c>
      <c r="H150" s="238" t="s">
        <v>305</v>
      </c>
      <c r="I150" s="239">
        <v>97743</v>
      </c>
      <c r="J150" s="239">
        <v>13862</v>
      </c>
      <c r="K150" s="239">
        <v>53352</v>
      </c>
      <c r="L150" s="239">
        <v>30529</v>
      </c>
      <c r="M150" s="240">
        <v>0.14182089766019049</v>
      </c>
      <c r="N150" s="240">
        <v>0.54583959976673524</v>
      </c>
      <c r="O150" s="240">
        <v>0.3123395025730743</v>
      </c>
      <c r="Q150" s="207" t="s">
        <v>272</v>
      </c>
      <c r="R150" s="208" t="s">
        <v>278</v>
      </c>
      <c r="S150" s="49">
        <v>88</v>
      </c>
      <c r="T150" s="49">
        <v>8</v>
      </c>
      <c r="U150" s="49">
        <v>39</v>
      </c>
      <c r="V150" s="49">
        <v>41</v>
      </c>
      <c r="W150" s="24">
        <v>9.0909090909090912E-2</v>
      </c>
      <c r="X150" s="24">
        <v>0.44318181818181818</v>
      </c>
      <c r="Y150" s="20">
        <v>0.46590909090909088</v>
      </c>
    </row>
    <row r="151" spans="1:25" x14ac:dyDescent="0.15">
      <c r="A151" s="16" t="s">
        <v>296</v>
      </c>
      <c r="B151" s="26">
        <v>116</v>
      </c>
      <c r="C151" s="26">
        <v>13</v>
      </c>
      <c r="D151" s="26">
        <v>61</v>
      </c>
      <c r="E151" s="26">
        <v>42</v>
      </c>
      <c r="H151" s="241" t="s">
        <v>307</v>
      </c>
      <c r="Q151" s="207" t="s">
        <v>272</v>
      </c>
      <c r="R151" s="213" t="s">
        <v>272</v>
      </c>
      <c r="S151" s="214">
        <v>380</v>
      </c>
      <c r="T151" s="214">
        <v>43</v>
      </c>
      <c r="U151" s="214">
        <v>156</v>
      </c>
      <c r="V151" s="214">
        <v>181</v>
      </c>
      <c r="W151" s="215">
        <v>0.11315789473684211</v>
      </c>
      <c r="X151" s="215">
        <v>0.41052631578947368</v>
      </c>
      <c r="Y151" s="211">
        <v>0.47631578947368419</v>
      </c>
    </row>
    <row r="152" spans="1:25" x14ac:dyDescent="0.15">
      <c r="A152" s="16" t="s">
        <v>298</v>
      </c>
      <c r="B152" s="26">
        <v>202</v>
      </c>
      <c r="C152" s="26">
        <v>47</v>
      </c>
      <c r="D152" s="26">
        <v>98</v>
      </c>
      <c r="E152" s="26">
        <v>57</v>
      </c>
      <c r="G152" s="7"/>
      <c r="Q152" s="219" t="s">
        <v>282</v>
      </c>
      <c r="R152" s="220" t="s">
        <v>283</v>
      </c>
      <c r="S152" s="49">
        <v>110</v>
      </c>
      <c r="T152" s="49">
        <v>14</v>
      </c>
      <c r="U152" s="49">
        <v>68</v>
      </c>
      <c r="V152" s="49">
        <v>28</v>
      </c>
      <c r="W152" s="24">
        <v>0.12727272727272726</v>
      </c>
      <c r="X152" s="24">
        <v>0.61818181818181817</v>
      </c>
      <c r="Y152" s="20">
        <v>0.25454545454545452</v>
      </c>
    </row>
    <row r="153" spans="1:25" x14ac:dyDescent="0.15">
      <c r="A153" s="16" t="s">
        <v>300</v>
      </c>
      <c r="B153" s="26">
        <v>48</v>
      </c>
      <c r="C153" s="26">
        <v>2</v>
      </c>
      <c r="D153" s="26">
        <v>35</v>
      </c>
      <c r="E153" s="26">
        <v>11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v>19</v>
      </c>
      <c r="T153" s="49">
        <v>8</v>
      </c>
      <c r="U153" s="49">
        <v>10</v>
      </c>
      <c r="V153" s="49">
        <v>1</v>
      </c>
      <c r="W153" s="24">
        <v>0.42105263157894735</v>
      </c>
      <c r="X153" s="24">
        <v>0.52631578947368418</v>
      </c>
      <c r="Y153" s="20">
        <v>5.2631578947368418E-2</v>
      </c>
    </row>
    <row r="154" spans="1:25" x14ac:dyDescent="0.15">
      <c r="A154" s="16" t="s">
        <v>302</v>
      </c>
      <c r="B154" s="26">
        <v>32</v>
      </c>
      <c r="C154" s="26">
        <v>4</v>
      </c>
      <c r="D154" s="26">
        <v>19</v>
      </c>
      <c r="E154" s="26">
        <v>9</v>
      </c>
      <c r="Q154" s="220" t="s">
        <v>282</v>
      </c>
      <c r="R154" s="224" t="s">
        <v>282</v>
      </c>
      <c r="S154" s="225">
        <v>129</v>
      </c>
      <c r="T154" s="225">
        <v>22</v>
      </c>
      <c r="U154" s="225">
        <v>78</v>
      </c>
      <c r="V154" s="225">
        <v>29</v>
      </c>
      <c r="W154" s="226">
        <v>0.17054263565891473</v>
      </c>
      <c r="X154" s="226">
        <v>0.60465116279069764</v>
      </c>
      <c r="Y154" s="227">
        <v>0.22480620155038761</v>
      </c>
    </row>
    <row r="155" spans="1:25" x14ac:dyDescent="0.15">
      <c r="A155" s="16" t="s">
        <v>304</v>
      </c>
      <c r="B155" s="26">
        <v>93</v>
      </c>
      <c r="C155" s="26">
        <v>11</v>
      </c>
      <c r="D155" s="26">
        <v>44</v>
      </c>
      <c r="E155" s="26">
        <v>38</v>
      </c>
      <c r="G155" s="243"/>
    </row>
    <row r="156" spans="1:25" x14ac:dyDescent="0.15">
      <c r="A156" s="16" t="s">
        <v>306</v>
      </c>
      <c r="B156" s="26">
        <v>58</v>
      </c>
      <c r="C156" s="26">
        <v>8</v>
      </c>
      <c r="D156" s="26">
        <v>27</v>
      </c>
      <c r="E156" s="26">
        <v>23</v>
      </c>
      <c r="G156" s="243"/>
    </row>
    <row r="157" spans="1:25" x14ac:dyDescent="0.15">
      <c r="A157" s="16" t="s">
        <v>308</v>
      </c>
      <c r="B157" s="26">
        <v>78</v>
      </c>
      <c r="C157" s="26">
        <v>6</v>
      </c>
      <c r="D157" s="26">
        <v>32</v>
      </c>
      <c r="E157" s="26">
        <v>40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162</v>
      </c>
      <c r="C159" s="26">
        <v>37</v>
      </c>
      <c r="D159" s="26">
        <v>80</v>
      </c>
      <c r="E159" s="26">
        <v>45</v>
      </c>
      <c r="G159" s="243"/>
    </row>
    <row r="160" spans="1:25" x14ac:dyDescent="0.15">
      <c r="A160" s="16" t="s">
        <v>311</v>
      </c>
      <c r="B160" s="26">
        <v>46</v>
      </c>
      <c r="C160" s="26">
        <v>3</v>
      </c>
      <c r="D160" s="26">
        <v>24</v>
      </c>
      <c r="E160" s="26">
        <v>19</v>
      </c>
      <c r="G160" s="243"/>
    </row>
    <row r="161" spans="1:25" x14ac:dyDescent="0.15">
      <c r="A161" s="16" t="s">
        <v>192</v>
      </c>
      <c r="B161" s="26">
        <v>76</v>
      </c>
      <c r="C161" s="26">
        <v>1</v>
      </c>
      <c r="D161" s="26">
        <v>32</v>
      </c>
      <c r="E161" s="26">
        <v>43</v>
      </c>
      <c r="G161" s="243"/>
    </row>
    <row r="162" spans="1:25" x14ac:dyDescent="0.15">
      <c r="A162" s="16" t="s">
        <v>193</v>
      </c>
      <c r="B162" s="26">
        <v>101</v>
      </c>
      <c r="C162" s="26">
        <v>1</v>
      </c>
      <c r="D162" s="26">
        <v>46</v>
      </c>
      <c r="E162" s="26">
        <v>54</v>
      </c>
      <c r="G162" s="243"/>
    </row>
    <row r="163" spans="1:25" x14ac:dyDescent="0.15">
      <c r="A163" s="16" t="s">
        <v>195</v>
      </c>
      <c r="B163" s="26">
        <v>120</v>
      </c>
      <c r="C163" s="26">
        <v>5</v>
      </c>
      <c r="D163" s="26">
        <v>59</v>
      </c>
      <c r="E163" s="26">
        <v>56</v>
      </c>
      <c r="G163" s="243"/>
    </row>
    <row r="164" spans="1:25" x14ac:dyDescent="0.15">
      <c r="A164" s="16" t="s">
        <v>197</v>
      </c>
      <c r="B164" s="26">
        <v>64</v>
      </c>
      <c r="C164" s="26">
        <v>9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86</v>
      </c>
      <c r="C165" s="26">
        <v>10</v>
      </c>
      <c r="D165" s="26">
        <v>44</v>
      </c>
      <c r="E165" s="26">
        <v>32</v>
      </c>
    </row>
    <row r="166" spans="1:25" x14ac:dyDescent="0.15">
      <c r="A166" s="16" t="s">
        <v>200</v>
      </c>
      <c r="B166" s="26">
        <v>93</v>
      </c>
      <c r="C166" s="26">
        <v>8</v>
      </c>
      <c r="D166" s="26">
        <v>37</v>
      </c>
      <c r="E166" s="26">
        <v>48</v>
      </c>
      <c r="Y166" s="7"/>
    </row>
    <row r="167" spans="1:25" x14ac:dyDescent="0.15">
      <c r="A167" s="16" t="s">
        <v>123</v>
      </c>
      <c r="B167" s="26">
        <v>189</v>
      </c>
      <c r="C167" s="26">
        <v>9</v>
      </c>
      <c r="D167" s="26">
        <v>86</v>
      </c>
      <c r="E167" s="26">
        <v>94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48</v>
      </c>
      <c r="C168" s="26">
        <v>2</v>
      </c>
      <c r="D168" s="26">
        <v>26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5</v>
      </c>
      <c r="E169" s="26">
        <v>12</v>
      </c>
    </row>
    <row r="170" spans="1:25" x14ac:dyDescent="0.15">
      <c r="A170" s="16" t="s">
        <v>312</v>
      </c>
      <c r="B170" s="26">
        <v>119</v>
      </c>
      <c r="C170" s="26">
        <v>24</v>
      </c>
      <c r="D170" s="26">
        <v>71</v>
      </c>
      <c r="E170" s="26">
        <v>24</v>
      </c>
    </row>
    <row r="171" spans="1:25" x14ac:dyDescent="0.15">
      <c r="A171" s="16" t="s">
        <v>191</v>
      </c>
      <c r="B171" s="26">
        <v>28</v>
      </c>
      <c r="C171" s="26">
        <v>2</v>
      </c>
      <c r="D171" s="26">
        <v>18</v>
      </c>
      <c r="E171" s="26">
        <v>8</v>
      </c>
    </row>
    <row r="172" spans="1:25" x14ac:dyDescent="0.15">
      <c r="A172" s="16" t="s">
        <v>18</v>
      </c>
      <c r="B172" s="26">
        <v>345</v>
      </c>
      <c r="C172" s="26">
        <v>52</v>
      </c>
      <c r="D172" s="26">
        <v>164</v>
      </c>
      <c r="E172" s="26">
        <v>129</v>
      </c>
    </row>
    <row r="173" spans="1:25" x14ac:dyDescent="0.15">
      <c r="A173" s="16" t="s">
        <v>313</v>
      </c>
      <c r="B173" s="26">
        <v>119</v>
      </c>
      <c r="C173" s="26">
        <v>18</v>
      </c>
      <c r="D173" s="26">
        <v>65</v>
      </c>
      <c r="E173" s="26">
        <v>36</v>
      </c>
    </row>
    <row r="174" spans="1:25" x14ac:dyDescent="0.15">
      <c r="A174" s="16" t="s">
        <v>208</v>
      </c>
      <c r="B174" s="26">
        <v>86</v>
      </c>
      <c r="C174" s="26">
        <v>11</v>
      </c>
      <c r="D174" s="26">
        <v>48</v>
      </c>
      <c r="E174" s="26">
        <v>27</v>
      </c>
    </row>
    <row r="175" spans="1:25" x14ac:dyDescent="0.15">
      <c r="A175" s="16" t="s">
        <v>209</v>
      </c>
      <c r="B175" s="26">
        <v>21</v>
      </c>
      <c r="C175" s="26">
        <v>1</v>
      </c>
      <c r="D175" s="26">
        <v>11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12</v>
      </c>
      <c r="E176" s="26">
        <v>11</v>
      </c>
    </row>
    <row r="177" spans="1:5" x14ac:dyDescent="0.15">
      <c r="A177" s="16" t="s">
        <v>212</v>
      </c>
      <c r="B177" s="26">
        <v>87</v>
      </c>
      <c r="C177" s="26">
        <v>14</v>
      </c>
      <c r="D177" s="26">
        <v>38</v>
      </c>
      <c r="E177" s="26">
        <v>35</v>
      </c>
    </row>
    <row r="178" spans="1:5" x14ac:dyDescent="0.15">
      <c r="A178" s="16" t="s">
        <v>215</v>
      </c>
      <c r="B178" s="26">
        <v>77</v>
      </c>
      <c r="C178" s="26">
        <v>11</v>
      </c>
      <c r="D178" s="26">
        <v>46</v>
      </c>
      <c r="E178" s="26">
        <v>20</v>
      </c>
    </row>
    <row r="179" spans="1:5" x14ac:dyDescent="0.15">
      <c r="A179" s="16" t="s">
        <v>217</v>
      </c>
      <c r="B179" s="26">
        <v>98</v>
      </c>
      <c r="C179" s="26">
        <v>4</v>
      </c>
      <c r="D179" s="26">
        <v>51</v>
      </c>
      <c r="E179" s="26">
        <v>43</v>
      </c>
    </row>
    <row r="180" spans="1:5" x14ac:dyDescent="0.15">
      <c r="A180" s="16" t="s">
        <v>218</v>
      </c>
      <c r="B180" s="26">
        <v>80</v>
      </c>
      <c r="C180" s="26">
        <v>8</v>
      </c>
      <c r="D180" s="26">
        <v>35</v>
      </c>
      <c r="E180" s="26">
        <v>37</v>
      </c>
    </row>
    <row r="181" spans="1:5" x14ac:dyDescent="0.15">
      <c r="A181" s="16" t="s">
        <v>224</v>
      </c>
      <c r="B181" s="26">
        <v>78</v>
      </c>
      <c r="C181" s="26">
        <v>0</v>
      </c>
      <c r="D181" s="26">
        <v>39</v>
      </c>
      <c r="E181" s="26">
        <v>39</v>
      </c>
    </row>
    <row r="182" spans="1:5" x14ac:dyDescent="0.15">
      <c r="A182" s="16" t="s">
        <v>229</v>
      </c>
      <c r="B182" s="26">
        <v>24</v>
      </c>
      <c r="C182" s="26">
        <v>1</v>
      </c>
      <c r="D182" s="26">
        <v>9</v>
      </c>
      <c r="E182" s="26">
        <v>14</v>
      </c>
    </row>
    <row r="183" spans="1:5" x14ac:dyDescent="0.15">
      <c r="A183" s="16" t="s">
        <v>314</v>
      </c>
      <c r="B183" s="26">
        <v>93</v>
      </c>
      <c r="C183" s="26">
        <v>3</v>
      </c>
      <c r="D183" s="26">
        <v>38</v>
      </c>
      <c r="E183" s="26">
        <v>52</v>
      </c>
    </row>
    <row r="184" spans="1:5" x14ac:dyDescent="0.15">
      <c r="A184" s="16" t="s">
        <v>315</v>
      </c>
      <c r="B184" s="26">
        <v>93</v>
      </c>
      <c r="C184" s="26">
        <v>12</v>
      </c>
      <c r="D184" s="26">
        <v>46</v>
      </c>
      <c r="E184" s="26">
        <v>35</v>
      </c>
    </row>
    <row r="185" spans="1:5" x14ac:dyDescent="0.15">
      <c r="A185" s="16" t="s">
        <v>227</v>
      </c>
      <c r="B185" s="26">
        <v>99</v>
      </c>
      <c r="C185" s="26">
        <v>11</v>
      </c>
      <c r="D185" s="26">
        <v>43</v>
      </c>
      <c r="E185" s="26">
        <v>45</v>
      </c>
    </row>
    <row r="186" spans="1:5" x14ac:dyDescent="0.15">
      <c r="A186" s="16" t="s">
        <v>316</v>
      </c>
      <c r="B186" s="26">
        <v>120</v>
      </c>
      <c r="C186" s="26">
        <v>9</v>
      </c>
      <c r="D186" s="26">
        <v>56</v>
      </c>
      <c r="E186" s="26">
        <v>55</v>
      </c>
    </row>
    <row r="187" spans="1:5" x14ac:dyDescent="0.15">
      <c r="A187" s="16" t="s">
        <v>317</v>
      </c>
      <c r="B187" s="26">
        <v>8</v>
      </c>
      <c r="C187" s="26">
        <v>0</v>
      </c>
      <c r="D187" s="26">
        <v>4</v>
      </c>
      <c r="E187" s="26">
        <v>4</v>
      </c>
    </row>
    <row r="188" spans="1:5" x14ac:dyDescent="0.15">
      <c r="A188" s="16" t="s">
        <v>318</v>
      </c>
      <c r="B188" s="26">
        <v>74</v>
      </c>
      <c r="C188" s="26">
        <v>11</v>
      </c>
      <c r="D188" s="26">
        <v>36</v>
      </c>
      <c r="E188" s="26">
        <v>27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11</v>
      </c>
      <c r="C190" s="26">
        <v>0</v>
      </c>
      <c r="D190" s="26">
        <v>7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54</v>
      </c>
      <c r="C192" s="26">
        <v>5</v>
      </c>
      <c r="D192" s="26">
        <v>24</v>
      </c>
      <c r="E192" s="26">
        <v>25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21</v>
      </c>
      <c r="E193" s="26">
        <v>26</v>
      </c>
    </row>
    <row r="194" spans="1:5" x14ac:dyDescent="0.15">
      <c r="A194" s="16" t="s">
        <v>236</v>
      </c>
      <c r="B194" s="26">
        <v>55</v>
      </c>
      <c r="C194" s="26">
        <v>0</v>
      </c>
      <c r="D194" s="26">
        <v>30</v>
      </c>
      <c r="E194" s="26">
        <v>25</v>
      </c>
    </row>
    <row r="195" spans="1:5" x14ac:dyDescent="0.15">
      <c r="A195" s="16" t="s">
        <v>237</v>
      </c>
      <c r="B195" s="26">
        <v>74</v>
      </c>
      <c r="C195" s="26">
        <v>9</v>
      </c>
      <c r="D195" s="26">
        <v>28</v>
      </c>
      <c r="E195" s="26">
        <v>37</v>
      </c>
    </row>
    <row r="196" spans="1:5" x14ac:dyDescent="0.15">
      <c r="A196" s="16" t="s">
        <v>321</v>
      </c>
      <c r="B196" s="26">
        <v>158</v>
      </c>
      <c r="C196" s="26">
        <v>8</v>
      </c>
      <c r="D196" s="26">
        <v>81</v>
      </c>
      <c r="E196" s="26">
        <v>69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124</v>
      </c>
      <c r="C198" s="26">
        <v>16</v>
      </c>
      <c r="D198" s="26">
        <v>66</v>
      </c>
      <c r="E198" s="26">
        <v>42</v>
      </c>
    </row>
    <row r="199" spans="1:5" x14ac:dyDescent="0.15">
      <c r="A199" s="16" t="s">
        <v>242</v>
      </c>
      <c r="B199" s="26">
        <v>293</v>
      </c>
      <c r="C199" s="26">
        <v>27</v>
      </c>
      <c r="D199" s="26">
        <v>155</v>
      </c>
      <c r="E199" s="26">
        <v>111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22</v>
      </c>
      <c r="E200" s="26">
        <v>23</v>
      </c>
    </row>
    <row r="201" spans="1:5" x14ac:dyDescent="0.15">
      <c r="A201" s="16" t="s">
        <v>325</v>
      </c>
      <c r="B201" s="26">
        <v>41</v>
      </c>
      <c r="C201" s="26">
        <v>5</v>
      </c>
      <c r="D201" s="26">
        <v>16</v>
      </c>
      <c r="E201" s="26">
        <v>20</v>
      </c>
    </row>
    <row r="202" spans="1:5" x14ac:dyDescent="0.15">
      <c r="A202" s="16" t="s">
        <v>326</v>
      </c>
      <c r="B202" s="26">
        <v>531</v>
      </c>
      <c r="C202" s="26">
        <v>111</v>
      </c>
      <c r="D202" s="26">
        <v>285</v>
      </c>
      <c r="E202" s="26">
        <v>135</v>
      </c>
    </row>
    <row r="203" spans="1:5" x14ac:dyDescent="0.15">
      <c r="A203" s="16" t="s">
        <v>327</v>
      </c>
      <c r="B203" s="26">
        <v>291</v>
      </c>
      <c r="C203" s="26">
        <v>55</v>
      </c>
      <c r="D203" s="26">
        <v>159</v>
      </c>
      <c r="E203" s="26">
        <v>77</v>
      </c>
    </row>
    <row r="204" spans="1:5" x14ac:dyDescent="0.15">
      <c r="A204" s="16" t="s">
        <v>328</v>
      </c>
      <c r="B204" s="26">
        <v>50</v>
      </c>
      <c r="C204" s="26">
        <v>0</v>
      </c>
      <c r="D204" s="26">
        <v>28</v>
      </c>
      <c r="E204" s="26">
        <v>22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12</v>
      </c>
      <c r="C206" s="26">
        <v>0</v>
      </c>
      <c r="D206" s="26">
        <v>1</v>
      </c>
      <c r="E206" s="26">
        <v>11</v>
      </c>
    </row>
    <row r="207" spans="1:5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</row>
    <row r="208" spans="1:5" x14ac:dyDescent="0.15">
      <c r="A208" s="16" t="s">
        <v>331</v>
      </c>
      <c r="B208" s="26">
        <v>130</v>
      </c>
      <c r="C208" s="26">
        <v>15</v>
      </c>
      <c r="D208" s="26">
        <v>62</v>
      </c>
      <c r="E208" s="26">
        <v>53</v>
      </c>
    </row>
    <row r="209" spans="1:5" x14ac:dyDescent="0.15">
      <c r="A209" s="16" t="s">
        <v>332</v>
      </c>
      <c r="B209" s="26">
        <v>72</v>
      </c>
      <c r="C209" s="26">
        <v>10</v>
      </c>
      <c r="D209" s="26">
        <v>36</v>
      </c>
      <c r="E209" s="26">
        <v>26</v>
      </c>
    </row>
    <row r="210" spans="1:5" x14ac:dyDescent="0.15">
      <c r="A210" s="16" t="s">
        <v>249</v>
      </c>
      <c r="B210" s="26">
        <v>287</v>
      </c>
      <c r="C210" s="26">
        <v>35</v>
      </c>
      <c r="D210" s="26">
        <v>134</v>
      </c>
      <c r="E210" s="26">
        <v>118</v>
      </c>
    </row>
    <row r="211" spans="1:5" x14ac:dyDescent="0.15">
      <c r="A211" s="16" t="s">
        <v>220</v>
      </c>
      <c r="B211" s="26">
        <v>139</v>
      </c>
      <c r="C211" s="26">
        <v>11</v>
      </c>
      <c r="D211" s="26">
        <v>84</v>
      </c>
      <c r="E211" s="26">
        <v>44</v>
      </c>
    </row>
    <row r="212" spans="1:5" x14ac:dyDescent="0.15">
      <c r="A212" s="16" t="s">
        <v>251</v>
      </c>
      <c r="B212" s="26">
        <v>141</v>
      </c>
      <c r="C212" s="26">
        <v>10</v>
      </c>
      <c r="D212" s="26">
        <v>64</v>
      </c>
      <c r="E212" s="26">
        <v>67</v>
      </c>
    </row>
    <row r="213" spans="1:5" x14ac:dyDescent="0.15">
      <c r="A213" s="16" t="s">
        <v>252</v>
      </c>
      <c r="B213" s="26">
        <v>25</v>
      </c>
      <c r="C213" s="26">
        <v>0</v>
      </c>
      <c r="D213" s="26">
        <v>13</v>
      </c>
      <c r="E213" s="26">
        <v>12</v>
      </c>
    </row>
    <row r="214" spans="1:5" x14ac:dyDescent="0.15">
      <c r="A214" s="16" t="s">
        <v>333</v>
      </c>
      <c r="B214" s="26">
        <v>147</v>
      </c>
      <c r="C214" s="26">
        <v>13</v>
      </c>
      <c r="D214" s="26">
        <v>57</v>
      </c>
      <c r="E214" s="26">
        <v>77</v>
      </c>
    </row>
    <row r="215" spans="1:5" x14ac:dyDescent="0.15">
      <c r="A215" s="16" t="s">
        <v>334</v>
      </c>
      <c r="B215" s="26">
        <v>313</v>
      </c>
      <c r="C215" s="26">
        <v>19</v>
      </c>
      <c r="D215" s="26">
        <v>144</v>
      </c>
      <c r="E215" s="26">
        <v>150</v>
      </c>
    </row>
    <row r="216" spans="1:5" x14ac:dyDescent="0.15">
      <c r="A216" s="16" t="s">
        <v>256</v>
      </c>
      <c r="B216" s="26">
        <v>50</v>
      </c>
      <c r="C216" s="26">
        <v>1</v>
      </c>
      <c r="D216" s="26">
        <v>16</v>
      </c>
      <c r="E216" s="26">
        <v>33</v>
      </c>
    </row>
    <row r="217" spans="1:5" x14ac:dyDescent="0.15">
      <c r="A217" s="16" t="s">
        <v>257</v>
      </c>
      <c r="B217" s="26">
        <v>54</v>
      </c>
      <c r="C217" s="26">
        <v>1</v>
      </c>
      <c r="D217" s="26">
        <v>17</v>
      </c>
      <c r="E217" s="26">
        <v>36</v>
      </c>
    </row>
    <row r="218" spans="1:5" x14ac:dyDescent="0.15">
      <c r="A218" s="16" t="s">
        <v>259</v>
      </c>
      <c r="B218" s="26">
        <v>37</v>
      </c>
      <c r="C218" s="26">
        <v>4</v>
      </c>
      <c r="D218" s="26">
        <v>11</v>
      </c>
      <c r="E218" s="26">
        <v>22</v>
      </c>
    </row>
    <row r="219" spans="1:5" x14ac:dyDescent="0.15">
      <c r="A219" s="16" t="s">
        <v>262</v>
      </c>
      <c r="B219" s="26">
        <v>1204</v>
      </c>
      <c r="C219" s="26">
        <v>259</v>
      </c>
      <c r="D219" s="26">
        <v>687</v>
      </c>
      <c r="E219" s="26">
        <v>258</v>
      </c>
    </row>
    <row r="220" spans="1:5" x14ac:dyDescent="0.15">
      <c r="A220" s="16" t="s">
        <v>264</v>
      </c>
      <c r="B220" s="26">
        <v>191</v>
      </c>
      <c r="C220" s="26">
        <v>24</v>
      </c>
      <c r="D220" s="26">
        <v>111</v>
      </c>
      <c r="E220" s="26">
        <v>56</v>
      </c>
    </row>
    <row r="221" spans="1:5" x14ac:dyDescent="0.15">
      <c r="A221" s="16" t="s">
        <v>267</v>
      </c>
      <c r="B221" s="26">
        <v>17</v>
      </c>
      <c r="C221" s="26">
        <v>0</v>
      </c>
      <c r="D221" s="26">
        <v>11</v>
      </c>
      <c r="E221" s="26">
        <v>6</v>
      </c>
    </row>
    <row r="222" spans="1:5" x14ac:dyDescent="0.15">
      <c r="A222" s="16" t="s">
        <v>270</v>
      </c>
      <c r="B222" s="26">
        <v>196</v>
      </c>
      <c r="C222" s="26">
        <v>35</v>
      </c>
      <c r="D222" s="26">
        <v>93</v>
      </c>
      <c r="E222" s="26">
        <v>68</v>
      </c>
    </row>
    <row r="223" spans="1:5" x14ac:dyDescent="0.15">
      <c r="A223" s="16" t="s">
        <v>335</v>
      </c>
      <c r="B223" s="26">
        <v>182</v>
      </c>
      <c r="C223" s="26">
        <v>13</v>
      </c>
      <c r="D223" s="26">
        <v>84</v>
      </c>
      <c r="E223" s="26">
        <v>85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172</v>
      </c>
      <c r="C225" s="26">
        <v>14</v>
      </c>
      <c r="D225" s="26">
        <v>69</v>
      </c>
      <c r="E225" s="26">
        <v>89</v>
      </c>
    </row>
    <row r="226" spans="1:5" x14ac:dyDescent="0.15">
      <c r="A226" s="16" t="s">
        <v>338</v>
      </c>
      <c r="B226" s="26">
        <v>120</v>
      </c>
      <c r="C226" s="26">
        <v>21</v>
      </c>
      <c r="D226" s="26">
        <v>48</v>
      </c>
      <c r="E226" s="26">
        <v>51</v>
      </c>
    </row>
    <row r="227" spans="1:5" x14ac:dyDescent="0.15">
      <c r="A227" s="16" t="s">
        <v>339</v>
      </c>
      <c r="B227" s="26">
        <v>88</v>
      </c>
      <c r="C227" s="26">
        <v>8</v>
      </c>
      <c r="D227" s="26">
        <v>39</v>
      </c>
      <c r="E227" s="26">
        <v>41</v>
      </c>
    </row>
    <row r="228" spans="1:5" x14ac:dyDescent="0.15">
      <c r="A228" s="16" t="s">
        <v>277</v>
      </c>
      <c r="B228" s="26">
        <v>69</v>
      </c>
      <c r="C228" s="26">
        <v>6</v>
      </c>
      <c r="D228" s="26">
        <v>35</v>
      </c>
      <c r="E228" s="26">
        <v>28</v>
      </c>
    </row>
    <row r="229" spans="1:5" x14ac:dyDescent="0.15">
      <c r="A229" s="16" t="s">
        <v>280</v>
      </c>
      <c r="B229" s="26">
        <v>485</v>
      </c>
      <c r="C229" s="26">
        <v>94</v>
      </c>
      <c r="D229" s="26">
        <v>301</v>
      </c>
      <c r="E229" s="26">
        <v>90</v>
      </c>
    </row>
    <row r="230" spans="1:5" x14ac:dyDescent="0.15">
      <c r="A230" s="16" t="s">
        <v>222</v>
      </c>
      <c r="B230" s="26">
        <v>340</v>
      </c>
      <c r="C230" s="26">
        <v>41</v>
      </c>
      <c r="D230" s="26">
        <v>160</v>
      </c>
      <c r="E230" s="26">
        <v>139</v>
      </c>
    </row>
    <row r="231" spans="1:5" x14ac:dyDescent="0.15">
      <c r="A231" s="16" t="s">
        <v>340</v>
      </c>
      <c r="B231" s="26">
        <v>110</v>
      </c>
      <c r="C231" s="26">
        <v>14</v>
      </c>
      <c r="D231" s="26">
        <v>68</v>
      </c>
      <c r="E231" s="26">
        <v>28</v>
      </c>
    </row>
    <row r="232" spans="1:5" x14ac:dyDescent="0.15">
      <c r="A232" s="16" t="s">
        <v>341</v>
      </c>
      <c r="B232" s="26">
        <v>19</v>
      </c>
      <c r="C232" s="26">
        <v>8</v>
      </c>
      <c r="D232" s="26">
        <v>10</v>
      </c>
      <c r="E232" s="26">
        <v>1</v>
      </c>
    </row>
    <row r="233" spans="1:5" x14ac:dyDescent="0.15">
      <c r="A233" s="16" t="s">
        <v>286</v>
      </c>
      <c r="B233" s="26">
        <v>131</v>
      </c>
      <c r="C233" s="26">
        <v>4</v>
      </c>
      <c r="D233" s="26">
        <v>46</v>
      </c>
      <c r="E233" s="26">
        <v>81</v>
      </c>
    </row>
    <row r="234" spans="1:5" x14ac:dyDescent="0.15">
      <c r="A234" s="16" t="s">
        <v>289</v>
      </c>
      <c r="B234" s="26">
        <v>533</v>
      </c>
      <c r="C234" s="26">
        <v>24</v>
      </c>
      <c r="D234" s="26">
        <v>217</v>
      </c>
      <c r="E234" s="26">
        <v>292</v>
      </c>
    </row>
    <row r="235" spans="1:5" x14ac:dyDescent="0.15">
      <c r="A235" s="16" t="s">
        <v>291</v>
      </c>
      <c r="B235" s="26">
        <v>342</v>
      </c>
      <c r="C235" s="26">
        <v>14</v>
      </c>
      <c r="D235" s="26">
        <v>131</v>
      </c>
      <c r="E235" s="26">
        <v>197</v>
      </c>
    </row>
    <row r="236" spans="1:5" x14ac:dyDescent="0.15">
      <c r="A236" s="16" t="s">
        <v>292</v>
      </c>
      <c r="B236" s="26">
        <v>317</v>
      </c>
      <c r="C236" s="26">
        <v>13</v>
      </c>
      <c r="D236" s="26">
        <v>131</v>
      </c>
      <c r="E236" s="26">
        <v>173</v>
      </c>
    </row>
    <row r="237" spans="1:5" x14ac:dyDescent="0.15">
      <c r="A237" s="16" t="s">
        <v>293</v>
      </c>
      <c r="B237" s="26">
        <v>685</v>
      </c>
      <c r="C237" s="26">
        <v>57</v>
      </c>
      <c r="D237" s="26">
        <v>315</v>
      </c>
      <c r="E237" s="26">
        <v>313</v>
      </c>
    </row>
    <row r="238" spans="1:5" x14ac:dyDescent="0.15">
      <c r="A238" s="16" t="s">
        <v>295</v>
      </c>
      <c r="B238" s="26">
        <v>1290</v>
      </c>
      <c r="C238" s="26">
        <v>227</v>
      </c>
      <c r="D238" s="26">
        <v>709</v>
      </c>
      <c r="E238" s="26">
        <v>354</v>
      </c>
    </row>
    <row r="239" spans="1:5" x14ac:dyDescent="0.15">
      <c r="A239" s="16" t="s">
        <v>297</v>
      </c>
      <c r="B239" s="26">
        <v>695</v>
      </c>
      <c r="C239" s="26">
        <v>99</v>
      </c>
      <c r="D239" s="26">
        <v>328</v>
      </c>
      <c r="E239" s="26">
        <v>268</v>
      </c>
    </row>
    <row r="240" spans="1:5" x14ac:dyDescent="0.15">
      <c r="A240" s="16" t="s">
        <v>299</v>
      </c>
      <c r="B240" s="26">
        <v>370</v>
      </c>
      <c r="C240" s="26">
        <v>27</v>
      </c>
      <c r="D240" s="26">
        <v>155</v>
      </c>
      <c r="E240" s="26">
        <v>188</v>
      </c>
    </row>
    <row r="241" spans="1:5" x14ac:dyDescent="0.15">
      <c r="A241" s="16" t="s">
        <v>301</v>
      </c>
      <c r="B241" s="26">
        <v>380</v>
      </c>
      <c r="C241" s="26">
        <v>38</v>
      </c>
      <c r="D241" s="26">
        <v>176</v>
      </c>
      <c r="E241" s="26">
        <v>166</v>
      </c>
    </row>
    <row r="242" spans="1:5" x14ac:dyDescent="0.15">
      <c r="A242" s="16" t="s">
        <v>303</v>
      </c>
      <c r="B242" s="26">
        <v>971</v>
      </c>
      <c r="C242" s="26">
        <v>211</v>
      </c>
      <c r="D242" s="26">
        <v>521</v>
      </c>
      <c r="E242" s="26">
        <v>239</v>
      </c>
    </row>
    <row r="243" spans="1:5" x14ac:dyDescent="0.15">
      <c r="A243" s="244" t="s">
        <v>305</v>
      </c>
      <c r="B243" s="26">
        <v>97743</v>
      </c>
      <c r="C243" s="26">
        <v>13862</v>
      </c>
      <c r="D243" s="26">
        <v>53352</v>
      </c>
      <c r="E243" s="26">
        <v>30529</v>
      </c>
    </row>
    <row r="244" spans="1:5" ht="19.5" customHeight="1" x14ac:dyDescent="0.15">
      <c r="A244" s="3"/>
    </row>
  </sheetData>
  <phoneticPr fontId="3"/>
  <pageMargins left="0.47" right="0.21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topLeftCell="F1" zoomScaleNormal="100" zoomScaleSheetLayoutView="100" workbookViewId="0">
      <selection activeCell="G8" sqref="G8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45838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286</v>
      </c>
      <c r="C2" s="10">
        <v>31</v>
      </c>
      <c r="D2" s="10">
        <v>154</v>
      </c>
      <c r="E2" s="10">
        <v>101</v>
      </c>
      <c r="F2" s="11"/>
      <c r="G2" s="12" t="s">
        <v>10</v>
      </c>
      <c r="H2" s="13" t="s">
        <v>9</v>
      </c>
      <c r="I2" s="10">
        <v>286</v>
      </c>
      <c r="J2" s="10">
        <v>31</v>
      </c>
      <c r="K2" s="10">
        <v>154</v>
      </c>
      <c r="L2" s="10">
        <v>101</v>
      </c>
      <c r="M2" s="14">
        <v>0.10839160839160839</v>
      </c>
      <c r="N2" s="14">
        <v>0.53846153846153844</v>
      </c>
      <c r="O2" s="14">
        <v>0.35314685314685312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102</v>
      </c>
      <c r="C3" s="17">
        <v>5</v>
      </c>
      <c r="D3" s="17">
        <v>49</v>
      </c>
      <c r="E3" s="17">
        <v>48</v>
      </c>
      <c r="F3" s="18"/>
      <c r="G3" s="12" t="s">
        <v>10</v>
      </c>
      <c r="H3" s="19" t="s">
        <v>12</v>
      </c>
      <c r="I3" s="10">
        <v>102</v>
      </c>
      <c r="J3" s="10">
        <v>5</v>
      </c>
      <c r="K3" s="10">
        <v>49</v>
      </c>
      <c r="L3" s="10">
        <v>48</v>
      </c>
      <c r="M3" s="20">
        <v>4.9019607843137254E-2</v>
      </c>
      <c r="N3" s="20">
        <v>0.48039215686274511</v>
      </c>
      <c r="O3" s="20">
        <v>0.47058823529411764</v>
      </c>
      <c r="Q3" s="21" t="s">
        <v>13</v>
      </c>
      <c r="R3" s="22" t="s">
        <v>14</v>
      </c>
      <c r="S3" s="23">
        <v>230</v>
      </c>
      <c r="T3" s="23">
        <v>21</v>
      </c>
      <c r="U3" s="23">
        <v>133</v>
      </c>
      <c r="V3" s="23">
        <v>76</v>
      </c>
      <c r="W3" s="24">
        <v>9.1304347826086957E-2</v>
      </c>
      <c r="X3" s="24">
        <v>0.57826086956521738</v>
      </c>
      <c r="Y3" s="24">
        <v>0.33043478260869563</v>
      </c>
    </row>
    <row r="4" spans="1:25" x14ac:dyDescent="0.15">
      <c r="A4" s="16" t="s">
        <v>15</v>
      </c>
      <c r="B4" s="17">
        <v>149</v>
      </c>
      <c r="C4" s="17">
        <v>1</v>
      </c>
      <c r="D4" s="17">
        <v>104</v>
      </c>
      <c r="E4" s="17">
        <v>44</v>
      </c>
      <c r="F4" s="18"/>
      <c r="G4" s="12" t="s">
        <v>10</v>
      </c>
      <c r="H4" s="19" t="s">
        <v>15</v>
      </c>
      <c r="I4" s="10">
        <v>149</v>
      </c>
      <c r="J4" s="10">
        <v>1</v>
      </c>
      <c r="K4" s="10">
        <v>104</v>
      </c>
      <c r="L4" s="10">
        <v>44</v>
      </c>
      <c r="M4" s="20">
        <v>6.7114093959731542E-3</v>
      </c>
      <c r="N4" s="20">
        <v>0.69798657718120805</v>
      </c>
      <c r="O4" s="20">
        <v>0.29530201342281881</v>
      </c>
      <c r="Q4" s="21" t="s">
        <v>13</v>
      </c>
      <c r="R4" s="25" t="s">
        <v>16</v>
      </c>
      <c r="S4" s="23">
        <v>31</v>
      </c>
      <c r="T4" s="23">
        <v>2</v>
      </c>
      <c r="U4" s="23">
        <v>8</v>
      </c>
      <c r="V4" s="23">
        <v>21</v>
      </c>
      <c r="W4" s="24">
        <v>6.4516129032258063E-2</v>
      </c>
      <c r="X4" s="24">
        <v>0.25806451612903225</v>
      </c>
      <c r="Y4" s="24">
        <v>0.67741935483870963</v>
      </c>
    </row>
    <row r="5" spans="1:25" x14ac:dyDescent="0.15">
      <c r="A5" s="16" t="s">
        <v>17</v>
      </c>
      <c r="B5" s="26">
        <v>230</v>
      </c>
      <c r="C5" s="26">
        <v>21</v>
      </c>
      <c r="D5" s="26">
        <v>133</v>
      </c>
      <c r="E5" s="26">
        <v>76</v>
      </c>
      <c r="F5" s="27"/>
      <c r="G5" s="12" t="s">
        <v>10</v>
      </c>
      <c r="H5" s="28" t="s">
        <v>13</v>
      </c>
      <c r="I5" s="29">
        <v>261</v>
      </c>
      <c r="J5" s="29">
        <v>23</v>
      </c>
      <c r="K5" s="29">
        <v>141</v>
      </c>
      <c r="L5" s="29">
        <v>97</v>
      </c>
      <c r="M5" s="30">
        <v>8.8122605363984668E-2</v>
      </c>
      <c r="N5" s="30">
        <v>0.54022988505747127</v>
      </c>
      <c r="O5" s="30">
        <v>0.37164750957854409</v>
      </c>
      <c r="Q5" s="21" t="s">
        <v>13</v>
      </c>
      <c r="R5" s="31" t="s">
        <v>13</v>
      </c>
      <c r="S5" s="32">
        <v>261</v>
      </c>
      <c r="T5" s="32">
        <v>23</v>
      </c>
      <c r="U5" s="32">
        <v>141</v>
      </c>
      <c r="V5" s="32">
        <v>97</v>
      </c>
      <c r="W5" s="33">
        <v>8.8122605363984668E-2</v>
      </c>
      <c r="X5" s="33">
        <v>0.54022988505747127</v>
      </c>
      <c r="Y5" s="33">
        <v>0.37164750957854409</v>
      </c>
    </row>
    <row r="6" spans="1:25" x14ac:dyDescent="0.15">
      <c r="A6" s="16" t="s">
        <v>18</v>
      </c>
      <c r="B6" s="17">
        <v>31</v>
      </c>
      <c r="C6" s="17">
        <v>2</v>
      </c>
      <c r="D6" s="17">
        <v>8</v>
      </c>
      <c r="E6" s="17">
        <v>21</v>
      </c>
      <c r="F6" s="18"/>
      <c r="G6" s="12" t="s">
        <v>10</v>
      </c>
      <c r="H6" s="19" t="s">
        <v>19</v>
      </c>
      <c r="I6" s="17">
        <v>424</v>
      </c>
      <c r="J6" s="17">
        <v>43</v>
      </c>
      <c r="K6" s="17">
        <v>261</v>
      </c>
      <c r="L6" s="17">
        <v>120</v>
      </c>
      <c r="M6" s="20">
        <v>0.10141509433962265</v>
      </c>
      <c r="N6" s="20">
        <v>0.61556603773584906</v>
      </c>
      <c r="O6" s="20">
        <v>0.28301886792452829</v>
      </c>
      <c r="Q6" s="34" t="s">
        <v>20</v>
      </c>
      <c r="R6" s="35" t="s">
        <v>21</v>
      </c>
      <c r="S6" s="23">
        <v>145</v>
      </c>
      <c r="T6" s="23">
        <v>7</v>
      </c>
      <c r="U6" s="23">
        <v>81</v>
      </c>
      <c r="V6" s="23">
        <v>57</v>
      </c>
      <c r="W6" s="24">
        <v>4.8275862068965517E-2</v>
      </c>
      <c r="X6" s="24">
        <v>0.55862068965517242</v>
      </c>
      <c r="Y6" s="24">
        <v>0.39310344827586208</v>
      </c>
    </row>
    <row r="7" spans="1:25" x14ac:dyDescent="0.15">
      <c r="A7" s="16" t="s">
        <v>19</v>
      </c>
      <c r="B7" s="17">
        <v>424</v>
      </c>
      <c r="C7" s="17">
        <v>43</v>
      </c>
      <c r="D7" s="17">
        <v>261</v>
      </c>
      <c r="E7" s="17">
        <v>120</v>
      </c>
      <c r="F7" s="18"/>
      <c r="G7" s="12" t="s">
        <v>10</v>
      </c>
      <c r="H7" s="19" t="s">
        <v>22</v>
      </c>
      <c r="I7" s="17">
        <v>573</v>
      </c>
      <c r="J7" s="17">
        <v>50</v>
      </c>
      <c r="K7" s="17">
        <v>305</v>
      </c>
      <c r="L7" s="17">
        <v>218</v>
      </c>
      <c r="M7" s="20">
        <v>8.7260034904013961E-2</v>
      </c>
      <c r="N7" s="20">
        <v>0.53228621291448519</v>
      </c>
      <c r="O7" s="20">
        <v>0.38045375218150085</v>
      </c>
      <c r="Q7" s="34" t="s">
        <v>20</v>
      </c>
      <c r="R7" s="35" t="s">
        <v>23</v>
      </c>
      <c r="S7" s="23">
        <v>37</v>
      </c>
      <c r="T7" s="23">
        <v>1</v>
      </c>
      <c r="U7" s="23">
        <v>12</v>
      </c>
      <c r="V7" s="23">
        <v>24</v>
      </c>
      <c r="W7" s="24">
        <v>2.7027027027027029E-2</v>
      </c>
      <c r="X7" s="24">
        <v>0.32432432432432434</v>
      </c>
      <c r="Y7" s="24">
        <v>0.64864864864864868</v>
      </c>
    </row>
    <row r="8" spans="1:25" x14ac:dyDescent="0.15">
      <c r="A8" s="16" t="s">
        <v>22</v>
      </c>
      <c r="B8" s="26">
        <v>573</v>
      </c>
      <c r="C8" s="26">
        <v>50</v>
      </c>
      <c r="D8" s="26">
        <v>305</v>
      </c>
      <c r="E8" s="26">
        <v>218</v>
      </c>
      <c r="F8" s="27"/>
      <c r="G8" s="12" t="s">
        <v>10</v>
      </c>
      <c r="H8" s="36" t="s">
        <v>20</v>
      </c>
      <c r="I8" s="37">
        <v>182</v>
      </c>
      <c r="J8" s="37">
        <v>8</v>
      </c>
      <c r="K8" s="37">
        <v>93</v>
      </c>
      <c r="L8" s="37">
        <v>81</v>
      </c>
      <c r="M8" s="38">
        <v>4.3956043956043959E-2</v>
      </c>
      <c r="N8" s="38">
        <v>0.51098901098901095</v>
      </c>
      <c r="O8" s="38">
        <v>0.44505494505494503</v>
      </c>
      <c r="Q8" s="34" t="s">
        <v>20</v>
      </c>
      <c r="R8" s="34" t="s">
        <v>20</v>
      </c>
      <c r="S8" s="39">
        <v>182</v>
      </c>
      <c r="T8" s="39">
        <v>8</v>
      </c>
      <c r="U8" s="39">
        <v>93</v>
      </c>
      <c r="V8" s="39">
        <v>81</v>
      </c>
      <c r="W8" s="40">
        <v>4.3956043956043959E-2</v>
      </c>
      <c r="X8" s="40">
        <v>0.51098901098901095</v>
      </c>
      <c r="Y8" s="40">
        <v>0.44505494505494503</v>
      </c>
    </row>
    <row r="9" spans="1:25" x14ac:dyDescent="0.15">
      <c r="A9" s="16" t="s">
        <v>24</v>
      </c>
      <c r="B9" s="17">
        <v>145</v>
      </c>
      <c r="C9" s="17">
        <v>7</v>
      </c>
      <c r="D9" s="17">
        <v>81</v>
      </c>
      <c r="E9" s="17">
        <v>57</v>
      </c>
      <c r="F9" s="18"/>
      <c r="G9" s="12" t="s">
        <v>10</v>
      </c>
      <c r="H9" s="252" t="s">
        <v>342</v>
      </c>
      <c r="I9" s="247">
        <v>236</v>
      </c>
      <c r="J9" s="247">
        <v>25</v>
      </c>
      <c r="K9" s="247">
        <v>121</v>
      </c>
      <c r="L9" s="247">
        <v>90</v>
      </c>
      <c r="M9" s="248">
        <v>0.1059322033898305</v>
      </c>
      <c r="N9" s="248">
        <v>0.51271186440677963</v>
      </c>
      <c r="O9" s="248">
        <v>0.38135593220338981</v>
      </c>
      <c r="Q9" s="252" t="s">
        <v>342</v>
      </c>
      <c r="R9" s="35" t="s">
        <v>343</v>
      </c>
      <c r="S9" s="253">
        <v>117</v>
      </c>
      <c r="T9" s="253">
        <v>19</v>
      </c>
      <c r="U9" s="253">
        <v>69</v>
      </c>
      <c r="V9" s="253">
        <v>29</v>
      </c>
      <c r="W9" s="24">
        <v>0.1623931623931624</v>
      </c>
      <c r="X9" s="24">
        <v>0.58974358974358976</v>
      </c>
      <c r="Y9" s="24">
        <v>0.24786324786324787</v>
      </c>
    </row>
    <row r="10" spans="1:25" x14ac:dyDescent="0.15">
      <c r="A10" s="16" t="s">
        <v>25</v>
      </c>
      <c r="B10" s="17">
        <v>117</v>
      </c>
      <c r="C10" s="17">
        <v>19</v>
      </c>
      <c r="D10" s="17">
        <v>69</v>
      </c>
      <c r="E10" s="17">
        <v>29</v>
      </c>
      <c r="F10" s="18"/>
      <c r="G10" s="12" t="s">
        <v>10</v>
      </c>
      <c r="H10" s="19" t="s">
        <v>30</v>
      </c>
      <c r="I10" s="17">
        <v>220</v>
      </c>
      <c r="J10" s="17">
        <v>9</v>
      </c>
      <c r="K10" s="17">
        <v>106</v>
      </c>
      <c r="L10" s="17">
        <v>105</v>
      </c>
      <c r="M10" s="20">
        <v>4.0909090909090909E-2</v>
      </c>
      <c r="N10" s="20">
        <v>0.48181818181818181</v>
      </c>
      <c r="O10" s="20">
        <v>0.47727272727272729</v>
      </c>
      <c r="Q10" s="252" t="s">
        <v>342</v>
      </c>
      <c r="R10" s="35" t="s">
        <v>342</v>
      </c>
      <c r="S10" s="253">
        <v>119</v>
      </c>
      <c r="T10" s="253">
        <v>6</v>
      </c>
      <c r="U10" s="253">
        <v>52</v>
      </c>
      <c r="V10" s="253">
        <v>61</v>
      </c>
      <c r="W10" s="24">
        <v>5.0420168067226892E-2</v>
      </c>
      <c r="X10" s="24">
        <v>0.43697478991596639</v>
      </c>
      <c r="Y10" s="24">
        <v>0.51260504201680668</v>
      </c>
    </row>
    <row r="11" spans="1:25" x14ac:dyDescent="0.15">
      <c r="A11" s="16" t="s">
        <v>29</v>
      </c>
      <c r="B11" s="17">
        <v>37</v>
      </c>
      <c r="C11" s="17">
        <v>1</v>
      </c>
      <c r="D11" s="17">
        <v>12</v>
      </c>
      <c r="E11" s="17">
        <v>24</v>
      </c>
      <c r="F11" s="27"/>
      <c r="G11" s="12" t="s">
        <v>10</v>
      </c>
      <c r="H11" s="19" t="s">
        <v>31</v>
      </c>
      <c r="I11" s="17">
        <v>505</v>
      </c>
      <c r="J11" s="17">
        <v>38</v>
      </c>
      <c r="K11" s="17">
        <v>312</v>
      </c>
      <c r="L11" s="17">
        <v>155</v>
      </c>
      <c r="M11" s="20">
        <v>7.5247524752475245E-2</v>
      </c>
      <c r="N11" s="20">
        <v>0.61782178217821782</v>
      </c>
      <c r="O11" s="20">
        <v>0.30693069306930693</v>
      </c>
      <c r="Q11" s="252" t="s">
        <v>342</v>
      </c>
      <c r="R11" s="252" t="s">
        <v>342</v>
      </c>
      <c r="S11" s="254">
        <v>236</v>
      </c>
      <c r="T11" s="254">
        <v>25</v>
      </c>
      <c r="U11" s="254">
        <v>121</v>
      </c>
      <c r="V11" s="254">
        <v>90</v>
      </c>
      <c r="W11" s="255">
        <v>0.1059322033898305</v>
      </c>
      <c r="X11" s="255">
        <v>0.51271186440677963</v>
      </c>
      <c r="Y11" s="255">
        <v>0.38135593220338981</v>
      </c>
    </row>
    <row r="12" spans="1:25" x14ac:dyDescent="0.15">
      <c r="A12" s="16" t="s">
        <v>27</v>
      </c>
      <c r="B12" s="17">
        <v>119</v>
      </c>
      <c r="C12" s="17">
        <v>6</v>
      </c>
      <c r="D12" s="17">
        <v>52</v>
      </c>
      <c r="E12" s="17">
        <v>61</v>
      </c>
      <c r="F12" s="18"/>
      <c r="G12" s="12" t="s">
        <v>10</v>
      </c>
      <c r="H12" s="19" t="s">
        <v>34</v>
      </c>
      <c r="I12" s="17">
        <v>3088</v>
      </c>
      <c r="J12" s="17">
        <v>451</v>
      </c>
      <c r="K12" s="17">
        <v>1972</v>
      </c>
      <c r="L12" s="17">
        <v>665</v>
      </c>
      <c r="M12" s="20">
        <v>0.14604922279792745</v>
      </c>
      <c r="N12" s="20">
        <v>0.6386010362694301</v>
      </c>
      <c r="O12" s="20">
        <v>0.21534974093264247</v>
      </c>
      <c r="Q12" s="41" t="s">
        <v>26</v>
      </c>
      <c r="R12" s="19" t="s">
        <v>26</v>
      </c>
      <c r="S12" s="42">
        <v>581</v>
      </c>
      <c r="T12" s="42">
        <v>78</v>
      </c>
      <c r="U12" s="42">
        <v>332</v>
      </c>
      <c r="V12" s="42">
        <v>171</v>
      </c>
      <c r="W12" s="44">
        <v>0.13425129087779691</v>
      </c>
      <c r="X12" s="44">
        <v>0.5714285714285714</v>
      </c>
      <c r="Y12" s="24">
        <v>0.29432013769363169</v>
      </c>
    </row>
    <row r="13" spans="1:25" x14ac:dyDescent="0.15">
      <c r="A13" s="16" t="s">
        <v>30</v>
      </c>
      <c r="B13" s="17">
        <v>220</v>
      </c>
      <c r="C13" s="17">
        <v>9</v>
      </c>
      <c r="D13" s="17">
        <v>106</v>
      </c>
      <c r="E13" s="17">
        <v>105</v>
      </c>
      <c r="F13" s="18"/>
      <c r="G13" s="12" t="s">
        <v>10</v>
      </c>
      <c r="H13" s="19" t="s">
        <v>36</v>
      </c>
      <c r="I13" s="17">
        <v>2020</v>
      </c>
      <c r="J13" s="17">
        <v>346</v>
      </c>
      <c r="K13" s="17">
        <v>1160</v>
      </c>
      <c r="L13" s="17">
        <v>514</v>
      </c>
      <c r="M13" s="20">
        <v>0.1712871287128713</v>
      </c>
      <c r="N13" s="20">
        <v>0.57425742574257421</v>
      </c>
      <c r="O13" s="20">
        <v>0.25445544554455446</v>
      </c>
      <c r="Q13" s="41" t="s">
        <v>26</v>
      </c>
      <c r="R13" s="43" t="s">
        <v>28</v>
      </c>
      <c r="S13" s="42">
        <v>43</v>
      </c>
      <c r="T13" s="42">
        <v>2</v>
      </c>
      <c r="U13" s="42">
        <v>19</v>
      </c>
      <c r="V13" s="42">
        <v>22</v>
      </c>
      <c r="W13" s="44">
        <v>4.6511627906976744E-2</v>
      </c>
      <c r="X13" s="44">
        <v>0.44186046511627908</v>
      </c>
      <c r="Y13" s="44">
        <v>0.51162790697674421</v>
      </c>
    </row>
    <row r="14" spans="1:25" x14ac:dyDescent="0.15">
      <c r="A14" s="16" t="s">
        <v>31</v>
      </c>
      <c r="B14" s="17">
        <v>505</v>
      </c>
      <c r="C14" s="17">
        <v>38</v>
      </c>
      <c r="D14" s="17">
        <v>312</v>
      </c>
      <c r="E14" s="17">
        <v>155</v>
      </c>
      <c r="F14" s="18"/>
      <c r="G14" s="12" t="s">
        <v>10</v>
      </c>
      <c r="H14" s="19" t="s">
        <v>38</v>
      </c>
      <c r="I14" s="17">
        <v>1839</v>
      </c>
      <c r="J14" s="17">
        <v>346</v>
      </c>
      <c r="K14" s="17">
        <v>1109</v>
      </c>
      <c r="L14" s="17">
        <v>384</v>
      </c>
      <c r="M14" s="20">
        <v>0.18814573137574769</v>
      </c>
      <c r="N14" s="20">
        <v>0.60304513322457853</v>
      </c>
      <c r="O14" s="20">
        <v>0.20880913539967375</v>
      </c>
      <c r="Q14" s="41" t="s">
        <v>26</v>
      </c>
      <c r="R14" s="41" t="s">
        <v>26</v>
      </c>
      <c r="S14" s="45">
        <v>624</v>
      </c>
      <c r="T14" s="45">
        <v>80</v>
      </c>
      <c r="U14" s="45">
        <v>351</v>
      </c>
      <c r="V14" s="45">
        <v>193</v>
      </c>
      <c r="W14" s="46">
        <v>0.12820512820512819</v>
      </c>
      <c r="X14" s="46">
        <v>0.5625</v>
      </c>
      <c r="Y14" s="47">
        <v>0.30929487179487181</v>
      </c>
    </row>
    <row r="15" spans="1:25" x14ac:dyDescent="0.15">
      <c r="A15" s="16" t="s">
        <v>34</v>
      </c>
      <c r="B15" s="17">
        <v>3088</v>
      </c>
      <c r="C15" s="17">
        <v>451</v>
      </c>
      <c r="D15" s="17">
        <v>1972</v>
      </c>
      <c r="E15" s="17">
        <v>665</v>
      </c>
      <c r="F15" s="27"/>
      <c r="G15" s="12" t="s">
        <v>10</v>
      </c>
      <c r="H15" s="19" t="s">
        <v>41</v>
      </c>
      <c r="I15" s="17">
        <v>644</v>
      </c>
      <c r="J15" s="17">
        <v>68</v>
      </c>
      <c r="K15" s="17">
        <v>371</v>
      </c>
      <c r="L15" s="17">
        <v>205</v>
      </c>
      <c r="M15" s="20">
        <v>0.10559006211180125</v>
      </c>
      <c r="N15" s="20">
        <v>0.57608695652173914</v>
      </c>
      <c r="O15" s="20">
        <v>0.31832298136645965</v>
      </c>
      <c r="Q15" s="48" t="s">
        <v>32</v>
      </c>
      <c r="R15" s="35" t="s">
        <v>33</v>
      </c>
      <c r="S15" s="49">
        <v>360</v>
      </c>
      <c r="T15" s="49">
        <v>49</v>
      </c>
      <c r="U15" s="49">
        <v>205</v>
      </c>
      <c r="V15" s="49">
        <v>106</v>
      </c>
      <c r="W15" s="24">
        <v>0.1361111111111111</v>
      </c>
      <c r="X15" s="24">
        <v>0.56944444444444442</v>
      </c>
      <c r="Y15" s="24">
        <v>0.29444444444444445</v>
      </c>
    </row>
    <row r="16" spans="1:25" x14ac:dyDescent="0.15">
      <c r="A16" s="16" t="s">
        <v>36</v>
      </c>
      <c r="B16" s="17">
        <v>2020</v>
      </c>
      <c r="C16" s="17">
        <v>346</v>
      </c>
      <c r="D16" s="17">
        <v>1160</v>
      </c>
      <c r="E16" s="17">
        <v>514</v>
      </c>
      <c r="F16" s="18"/>
      <c r="G16" s="12" t="s">
        <v>10</v>
      </c>
      <c r="H16" s="19" t="s">
        <v>43</v>
      </c>
      <c r="I16" s="17">
        <v>841</v>
      </c>
      <c r="J16" s="17">
        <v>104</v>
      </c>
      <c r="K16" s="17">
        <v>470</v>
      </c>
      <c r="L16" s="17">
        <v>267</v>
      </c>
      <c r="M16" s="20">
        <v>0.12366230677764566</v>
      </c>
      <c r="N16" s="20">
        <v>0.55885850178359098</v>
      </c>
      <c r="O16" s="20">
        <v>0.31747919143876335</v>
      </c>
      <c r="Q16" s="48" t="s">
        <v>32</v>
      </c>
      <c r="R16" s="35" t="s">
        <v>35</v>
      </c>
      <c r="S16" s="49">
        <v>2302</v>
      </c>
      <c r="T16" s="49">
        <v>296</v>
      </c>
      <c r="U16" s="49">
        <v>1176</v>
      </c>
      <c r="V16" s="49">
        <v>830</v>
      </c>
      <c r="W16" s="24">
        <v>0.12858384013900956</v>
      </c>
      <c r="X16" s="24">
        <v>0.51086012163336225</v>
      </c>
      <c r="Y16" s="24">
        <v>0.36055603822762816</v>
      </c>
    </row>
    <row r="17" spans="1:25" x14ac:dyDescent="0.15">
      <c r="A17" s="16" t="s">
        <v>38</v>
      </c>
      <c r="B17" s="17">
        <v>1839</v>
      </c>
      <c r="C17" s="17">
        <v>346</v>
      </c>
      <c r="D17" s="17">
        <v>1109</v>
      </c>
      <c r="E17" s="17">
        <v>384</v>
      </c>
      <c r="F17" s="18"/>
      <c r="G17" s="12" t="s">
        <v>10</v>
      </c>
      <c r="H17" s="19" t="s">
        <v>46</v>
      </c>
      <c r="I17" s="17">
        <v>1209</v>
      </c>
      <c r="J17" s="17">
        <v>154</v>
      </c>
      <c r="K17" s="17">
        <v>776</v>
      </c>
      <c r="L17" s="17">
        <v>279</v>
      </c>
      <c r="M17" s="20">
        <v>0.12737799834574029</v>
      </c>
      <c r="N17" s="20">
        <v>0.6418527708850289</v>
      </c>
      <c r="O17" s="20">
        <v>0.23076923076923078</v>
      </c>
      <c r="Q17" s="48" t="s">
        <v>32</v>
      </c>
      <c r="R17" s="48" t="s">
        <v>37</v>
      </c>
      <c r="S17" s="50">
        <v>2662</v>
      </c>
      <c r="T17" s="50">
        <v>345</v>
      </c>
      <c r="U17" s="50">
        <v>1381</v>
      </c>
      <c r="V17" s="50">
        <v>936</v>
      </c>
      <c r="W17" s="51">
        <v>0.12960180315552217</v>
      </c>
      <c r="X17" s="51">
        <v>0.51878287002253942</v>
      </c>
      <c r="Y17" s="51">
        <v>0.35161532682193841</v>
      </c>
    </row>
    <row r="18" spans="1:25" x14ac:dyDescent="0.15">
      <c r="A18" s="16" t="s">
        <v>45</v>
      </c>
      <c r="B18" s="17">
        <v>644</v>
      </c>
      <c r="C18" s="17">
        <v>68</v>
      </c>
      <c r="D18" s="17">
        <v>371</v>
      </c>
      <c r="E18" s="17">
        <v>205</v>
      </c>
      <c r="F18" s="18"/>
      <c r="G18" s="12" t="s">
        <v>10</v>
      </c>
      <c r="H18" s="19" t="s">
        <v>47</v>
      </c>
      <c r="I18" s="17">
        <v>2357</v>
      </c>
      <c r="J18" s="17">
        <v>373</v>
      </c>
      <c r="K18" s="17">
        <v>1485</v>
      </c>
      <c r="L18" s="17">
        <v>499</v>
      </c>
      <c r="M18" s="20">
        <v>0.15825201527365296</v>
      </c>
      <c r="N18" s="20">
        <v>0.63003818413237167</v>
      </c>
      <c r="O18" s="20">
        <v>0.2117098005939754</v>
      </c>
      <c r="Q18" s="52" t="s">
        <v>39</v>
      </c>
      <c r="R18" s="35" t="s">
        <v>40</v>
      </c>
      <c r="S18" s="49">
        <v>89</v>
      </c>
      <c r="T18" s="49">
        <v>6</v>
      </c>
      <c r="U18" s="49">
        <v>47</v>
      </c>
      <c r="V18" s="49">
        <v>36</v>
      </c>
      <c r="W18" s="24">
        <v>6.741573033707865E-2</v>
      </c>
      <c r="X18" s="24">
        <v>0.5280898876404494</v>
      </c>
      <c r="Y18" s="24">
        <v>0.4044943820224719</v>
      </c>
    </row>
    <row r="19" spans="1:25" x14ac:dyDescent="0.15">
      <c r="A19" s="16" t="s">
        <v>43</v>
      </c>
      <c r="B19" s="17">
        <v>841</v>
      </c>
      <c r="C19" s="17">
        <v>104</v>
      </c>
      <c r="D19" s="17">
        <v>470</v>
      </c>
      <c r="E19" s="17">
        <v>267</v>
      </c>
      <c r="F19" s="18"/>
      <c r="G19" s="12" t="s">
        <v>10</v>
      </c>
      <c r="H19" s="19" t="s">
        <v>50</v>
      </c>
      <c r="I19" s="17">
        <v>1666</v>
      </c>
      <c r="J19" s="17">
        <v>288</v>
      </c>
      <c r="K19" s="17">
        <v>953</v>
      </c>
      <c r="L19" s="17">
        <v>425</v>
      </c>
      <c r="M19" s="20">
        <v>0.17286914765906364</v>
      </c>
      <c r="N19" s="20">
        <v>0.57202881152460983</v>
      </c>
      <c r="O19" s="20">
        <v>0.25510204081632654</v>
      </c>
      <c r="Q19" s="52" t="s">
        <v>39</v>
      </c>
      <c r="R19" s="35" t="s">
        <v>42</v>
      </c>
      <c r="S19" s="49">
        <v>59</v>
      </c>
      <c r="T19" s="49">
        <v>0</v>
      </c>
      <c r="U19" s="49">
        <v>20</v>
      </c>
      <c r="V19" s="49">
        <v>39</v>
      </c>
      <c r="W19" s="24">
        <v>0</v>
      </c>
      <c r="X19" s="24">
        <v>0.33898305084745761</v>
      </c>
      <c r="Y19" s="24">
        <v>0.66101694915254239</v>
      </c>
    </row>
    <row r="20" spans="1:25" x14ac:dyDescent="0.15">
      <c r="A20" s="16" t="s">
        <v>46</v>
      </c>
      <c r="B20" s="17">
        <v>1209</v>
      </c>
      <c r="C20" s="17">
        <v>154</v>
      </c>
      <c r="D20" s="17">
        <v>776</v>
      </c>
      <c r="E20" s="17">
        <v>279</v>
      </c>
      <c r="F20" s="18"/>
      <c r="G20" s="12" t="s">
        <v>10</v>
      </c>
      <c r="H20" s="19" t="s">
        <v>52</v>
      </c>
      <c r="I20" s="17">
        <v>593</v>
      </c>
      <c r="J20" s="17">
        <v>129</v>
      </c>
      <c r="K20" s="17">
        <v>330</v>
      </c>
      <c r="L20" s="17">
        <v>134</v>
      </c>
      <c r="M20" s="20">
        <v>0.2175379426644182</v>
      </c>
      <c r="N20" s="20">
        <v>0.55649241146711637</v>
      </c>
      <c r="O20" s="20">
        <v>0.22596964586846544</v>
      </c>
      <c r="Q20" s="52" t="s">
        <v>39</v>
      </c>
      <c r="R20" s="35" t="s">
        <v>44</v>
      </c>
      <c r="S20" s="49">
        <v>50</v>
      </c>
      <c r="T20" s="49">
        <v>2</v>
      </c>
      <c r="U20" s="49">
        <v>16</v>
      </c>
      <c r="V20" s="49">
        <v>32</v>
      </c>
      <c r="W20" s="24">
        <v>0.04</v>
      </c>
      <c r="X20" s="24">
        <v>0.32</v>
      </c>
      <c r="Y20" s="24">
        <v>0.64</v>
      </c>
    </row>
    <row r="21" spans="1:25" x14ac:dyDescent="0.15">
      <c r="A21" s="16" t="s">
        <v>47</v>
      </c>
      <c r="B21" s="17">
        <v>2357</v>
      </c>
      <c r="C21" s="17">
        <v>373</v>
      </c>
      <c r="D21" s="17">
        <v>1485</v>
      </c>
      <c r="E21" s="17">
        <v>499</v>
      </c>
      <c r="F21" s="18"/>
      <c r="G21" s="12" t="s">
        <v>10</v>
      </c>
      <c r="H21" s="19" t="s">
        <v>55</v>
      </c>
      <c r="I21" s="17">
        <v>1780</v>
      </c>
      <c r="J21" s="17">
        <v>266</v>
      </c>
      <c r="K21" s="17">
        <v>1086</v>
      </c>
      <c r="L21" s="17">
        <v>428</v>
      </c>
      <c r="M21" s="20">
        <v>0.14943820224719101</v>
      </c>
      <c r="N21" s="20">
        <v>0.61011235955056176</v>
      </c>
      <c r="O21" s="20">
        <v>0.24044943820224718</v>
      </c>
      <c r="Q21" s="52" t="s">
        <v>39</v>
      </c>
      <c r="R21" s="52" t="s">
        <v>39</v>
      </c>
      <c r="S21" s="53">
        <v>198</v>
      </c>
      <c r="T21" s="53">
        <v>8</v>
      </c>
      <c r="U21" s="53">
        <v>83</v>
      </c>
      <c r="V21" s="53">
        <v>107</v>
      </c>
      <c r="W21" s="54">
        <v>4.0404040404040407E-2</v>
      </c>
      <c r="X21" s="54">
        <v>0.41919191919191917</v>
      </c>
      <c r="Y21" s="54">
        <v>0.54040404040404044</v>
      </c>
    </row>
    <row r="22" spans="1:25" x14ac:dyDescent="0.15">
      <c r="A22" s="16" t="s">
        <v>54</v>
      </c>
      <c r="B22" s="17">
        <v>1666</v>
      </c>
      <c r="C22" s="17">
        <v>288</v>
      </c>
      <c r="D22" s="17">
        <v>953</v>
      </c>
      <c r="E22" s="17">
        <v>425</v>
      </c>
      <c r="F22" s="18"/>
      <c r="G22" s="12" t="s">
        <v>10</v>
      </c>
      <c r="H22" s="19" t="s">
        <v>57</v>
      </c>
      <c r="I22" s="17">
        <v>2257</v>
      </c>
      <c r="J22" s="17">
        <v>311</v>
      </c>
      <c r="K22" s="17">
        <v>1291</v>
      </c>
      <c r="L22" s="17">
        <v>655</v>
      </c>
      <c r="M22" s="20">
        <v>0.13779353123615418</v>
      </c>
      <c r="N22" s="20">
        <v>0.57199822773593267</v>
      </c>
      <c r="O22" s="20">
        <v>0.29020824102791315</v>
      </c>
      <c r="Q22" s="249" t="s">
        <v>344</v>
      </c>
      <c r="R22" s="35" t="s">
        <v>345</v>
      </c>
      <c r="S22" s="253">
        <v>199</v>
      </c>
      <c r="T22" s="253">
        <v>22</v>
      </c>
      <c r="U22" s="253">
        <v>77</v>
      </c>
      <c r="V22" s="253">
        <v>100</v>
      </c>
      <c r="W22" s="24">
        <v>0.11055276381909548</v>
      </c>
      <c r="X22" s="24">
        <v>0.38693467336683418</v>
      </c>
      <c r="Y22" s="24">
        <v>0.50251256281407031</v>
      </c>
    </row>
    <row r="23" spans="1:25" x14ac:dyDescent="0.15">
      <c r="A23" s="16" t="s">
        <v>52</v>
      </c>
      <c r="B23" s="17">
        <v>593</v>
      </c>
      <c r="C23" s="17">
        <v>129</v>
      </c>
      <c r="D23" s="17">
        <v>330</v>
      </c>
      <c r="E23" s="17">
        <v>134</v>
      </c>
      <c r="F23" s="57"/>
      <c r="G23" s="12" t="s">
        <v>10</v>
      </c>
      <c r="H23" s="19" t="s">
        <v>59</v>
      </c>
      <c r="I23" s="17">
        <v>2879</v>
      </c>
      <c r="J23" s="17">
        <v>463</v>
      </c>
      <c r="K23" s="17">
        <v>1794</v>
      </c>
      <c r="L23" s="17">
        <v>622</v>
      </c>
      <c r="M23" s="20">
        <v>0.16081972907259465</v>
      </c>
      <c r="N23" s="20">
        <v>0.62313303230288297</v>
      </c>
      <c r="O23" s="20">
        <v>0.21604723862452241</v>
      </c>
      <c r="Q23" s="249" t="s">
        <v>344</v>
      </c>
      <c r="R23" s="35" t="s">
        <v>346</v>
      </c>
      <c r="S23" s="253">
        <v>86</v>
      </c>
      <c r="T23" s="253">
        <v>13</v>
      </c>
      <c r="U23" s="253">
        <v>41</v>
      </c>
      <c r="V23" s="253">
        <v>32</v>
      </c>
      <c r="W23" s="24">
        <v>0.15116279069767441</v>
      </c>
      <c r="X23" s="24">
        <v>0.47674418604651164</v>
      </c>
      <c r="Y23" s="24">
        <v>0.37209302325581395</v>
      </c>
    </row>
    <row r="24" spans="1:25" x14ac:dyDescent="0.15">
      <c r="A24" s="16" t="s">
        <v>55</v>
      </c>
      <c r="B24" s="17">
        <v>1780</v>
      </c>
      <c r="C24" s="17">
        <v>266</v>
      </c>
      <c r="D24" s="17">
        <v>1086</v>
      </c>
      <c r="E24" s="17">
        <v>428</v>
      </c>
      <c r="G24" s="12" t="s">
        <v>10</v>
      </c>
      <c r="H24" s="19" t="s">
        <v>61</v>
      </c>
      <c r="I24" s="17">
        <v>1677</v>
      </c>
      <c r="J24" s="17">
        <v>300</v>
      </c>
      <c r="K24" s="17">
        <v>1133</v>
      </c>
      <c r="L24" s="17">
        <v>244</v>
      </c>
      <c r="M24" s="20">
        <v>0.17889087656529518</v>
      </c>
      <c r="N24" s="20">
        <v>0.67561121049493145</v>
      </c>
      <c r="O24" s="20">
        <v>0.14549791293977341</v>
      </c>
      <c r="Q24" s="249" t="s">
        <v>344</v>
      </c>
      <c r="R24" s="35" t="s">
        <v>347</v>
      </c>
      <c r="S24" s="253">
        <v>122</v>
      </c>
      <c r="T24" s="253">
        <v>3</v>
      </c>
      <c r="U24" s="253">
        <v>59</v>
      </c>
      <c r="V24" s="253">
        <v>60</v>
      </c>
      <c r="W24" s="24">
        <v>2.4590163934426229E-2</v>
      </c>
      <c r="X24" s="24">
        <v>0.48360655737704916</v>
      </c>
      <c r="Y24" s="24">
        <v>0.49180327868852458</v>
      </c>
    </row>
    <row r="25" spans="1:25" x14ac:dyDescent="0.15">
      <c r="A25" s="16" t="s">
        <v>57</v>
      </c>
      <c r="B25" s="17">
        <v>2257</v>
      </c>
      <c r="C25" s="17">
        <v>311</v>
      </c>
      <c r="D25" s="17">
        <v>1291</v>
      </c>
      <c r="E25" s="17">
        <v>655</v>
      </c>
      <c r="F25" s="11"/>
      <c r="G25" s="12" t="s">
        <v>10</v>
      </c>
      <c r="H25" s="19" t="s">
        <v>63</v>
      </c>
      <c r="I25" s="17">
        <v>3240</v>
      </c>
      <c r="J25" s="17">
        <v>581</v>
      </c>
      <c r="K25" s="17">
        <v>1993</v>
      </c>
      <c r="L25" s="17">
        <v>666</v>
      </c>
      <c r="M25" s="20">
        <v>0.179320987654321</v>
      </c>
      <c r="N25" s="20">
        <v>0.61512345679012348</v>
      </c>
      <c r="O25" s="20">
        <v>0.20555555555555555</v>
      </c>
      <c r="Q25" s="249" t="s">
        <v>344</v>
      </c>
      <c r="R25" s="35" t="s">
        <v>348</v>
      </c>
      <c r="S25" s="253">
        <v>132</v>
      </c>
      <c r="T25" s="253">
        <v>11</v>
      </c>
      <c r="U25" s="253">
        <v>58</v>
      </c>
      <c r="V25" s="253">
        <v>63</v>
      </c>
      <c r="W25" s="24">
        <v>8.3333333333333329E-2</v>
      </c>
      <c r="X25" s="24">
        <v>0.43939393939393939</v>
      </c>
      <c r="Y25" s="24">
        <v>0.47727272727272729</v>
      </c>
    </row>
    <row r="26" spans="1:25" x14ac:dyDescent="0.15">
      <c r="A26" s="16" t="s">
        <v>59</v>
      </c>
      <c r="B26" s="17">
        <v>2879</v>
      </c>
      <c r="C26" s="17">
        <v>463</v>
      </c>
      <c r="D26" s="17">
        <v>1794</v>
      </c>
      <c r="E26" s="17">
        <v>622</v>
      </c>
      <c r="F26" s="18"/>
      <c r="G26" s="12" t="s">
        <v>10</v>
      </c>
      <c r="H26" s="19" t="s">
        <v>65</v>
      </c>
      <c r="I26" s="17">
        <v>1449</v>
      </c>
      <c r="J26" s="17">
        <v>145</v>
      </c>
      <c r="K26" s="17">
        <v>740</v>
      </c>
      <c r="L26" s="17">
        <v>564</v>
      </c>
      <c r="M26" s="20">
        <v>0.10006901311249138</v>
      </c>
      <c r="N26" s="20">
        <v>0.51069703243616282</v>
      </c>
      <c r="O26" s="20">
        <v>0.38923395445134573</v>
      </c>
      <c r="Q26" s="249" t="s">
        <v>344</v>
      </c>
      <c r="R26" s="249" t="s">
        <v>344</v>
      </c>
      <c r="S26" s="256">
        <v>539</v>
      </c>
      <c r="T26" s="256">
        <v>49</v>
      </c>
      <c r="U26" s="256">
        <v>235</v>
      </c>
      <c r="V26" s="256">
        <v>255</v>
      </c>
      <c r="W26" s="257">
        <v>9.0909090909090912E-2</v>
      </c>
      <c r="X26" s="257">
        <v>0.4359925788497217</v>
      </c>
      <c r="Y26" s="257">
        <v>0.47309833024118736</v>
      </c>
    </row>
    <row r="27" spans="1:25" x14ac:dyDescent="0.15">
      <c r="A27" s="16" t="s">
        <v>61</v>
      </c>
      <c r="B27" s="17">
        <v>1677</v>
      </c>
      <c r="C27" s="17">
        <v>300</v>
      </c>
      <c r="D27" s="17">
        <v>1133</v>
      </c>
      <c r="E27" s="17">
        <v>244</v>
      </c>
      <c r="F27" s="18"/>
      <c r="G27" s="12" t="s">
        <v>10</v>
      </c>
      <c r="H27" s="19" t="s">
        <v>66</v>
      </c>
      <c r="I27" s="17">
        <v>1242</v>
      </c>
      <c r="J27" s="17">
        <v>187</v>
      </c>
      <c r="K27" s="17">
        <v>703</v>
      </c>
      <c r="L27" s="17">
        <v>352</v>
      </c>
      <c r="M27" s="20">
        <v>0.15056360708534622</v>
      </c>
      <c r="N27" s="20">
        <v>0.56602254428341381</v>
      </c>
      <c r="O27" s="20">
        <v>0.28341384863123992</v>
      </c>
      <c r="Q27" s="55" t="s">
        <v>48</v>
      </c>
      <c r="R27" s="56" t="s">
        <v>49</v>
      </c>
      <c r="S27" s="49">
        <v>16</v>
      </c>
      <c r="T27" s="49">
        <v>1</v>
      </c>
      <c r="U27" s="49">
        <v>6</v>
      </c>
      <c r="V27" s="49">
        <v>9</v>
      </c>
      <c r="W27" s="24">
        <v>6.25E-2</v>
      </c>
      <c r="X27" s="24">
        <v>0.375</v>
      </c>
      <c r="Y27" s="24">
        <v>0.5625</v>
      </c>
    </row>
    <row r="28" spans="1:25" x14ac:dyDescent="0.15">
      <c r="A28" s="16" t="s">
        <v>63</v>
      </c>
      <c r="B28" s="17">
        <v>3240</v>
      </c>
      <c r="C28" s="17">
        <v>581</v>
      </c>
      <c r="D28" s="17">
        <v>1993</v>
      </c>
      <c r="E28" s="17">
        <v>666</v>
      </c>
      <c r="F28" s="18"/>
      <c r="G28" s="12" t="s">
        <v>10</v>
      </c>
      <c r="H28" s="19" t="s">
        <v>68</v>
      </c>
      <c r="I28" s="17">
        <v>1082</v>
      </c>
      <c r="J28" s="17">
        <v>131</v>
      </c>
      <c r="K28" s="17">
        <v>530</v>
      </c>
      <c r="L28" s="17">
        <v>421</v>
      </c>
      <c r="M28" s="20">
        <v>0.12107208872458411</v>
      </c>
      <c r="N28" s="20">
        <v>0.4898336414048059</v>
      </c>
      <c r="O28" s="20">
        <v>0.38909426987060997</v>
      </c>
      <c r="Q28" s="55" t="s">
        <v>48</v>
      </c>
      <c r="R28" s="56" t="s">
        <v>51</v>
      </c>
      <c r="S28" s="49">
        <v>34</v>
      </c>
      <c r="T28" s="49">
        <v>0</v>
      </c>
      <c r="U28" s="49">
        <v>4</v>
      </c>
      <c r="V28" s="49">
        <v>30</v>
      </c>
      <c r="W28" s="24">
        <v>0</v>
      </c>
      <c r="X28" s="24">
        <v>0.11764705882352941</v>
      </c>
      <c r="Y28" s="24">
        <v>0.88235294117647056</v>
      </c>
    </row>
    <row r="29" spans="1:25" x14ac:dyDescent="0.15">
      <c r="A29" s="16" t="s">
        <v>65</v>
      </c>
      <c r="B29" s="17">
        <v>1449</v>
      </c>
      <c r="C29" s="17">
        <v>145</v>
      </c>
      <c r="D29" s="17">
        <v>740</v>
      </c>
      <c r="E29" s="17">
        <v>564</v>
      </c>
      <c r="F29" s="18"/>
      <c r="G29" s="12" t="s">
        <v>10</v>
      </c>
      <c r="H29" s="19" t="s">
        <v>71</v>
      </c>
      <c r="I29" s="17">
        <v>1702</v>
      </c>
      <c r="J29" s="17">
        <v>271</v>
      </c>
      <c r="K29" s="17">
        <v>947</v>
      </c>
      <c r="L29" s="17">
        <v>484</v>
      </c>
      <c r="M29" s="20">
        <v>0.1592244418331375</v>
      </c>
      <c r="N29" s="20">
        <v>0.55640423031727382</v>
      </c>
      <c r="O29" s="20">
        <v>0.28437132784958874</v>
      </c>
      <c r="Q29" s="55" t="s">
        <v>48</v>
      </c>
      <c r="R29" s="56" t="s">
        <v>53</v>
      </c>
      <c r="S29" s="49">
        <v>105</v>
      </c>
      <c r="T29" s="49">
        <v>0</v>
      </c>
      <c r="U29" s="49">
        <v>37</v>
      </c>
      <c r="V29" s="49">
        <v>68</v>
      </c>
      <c r="W29" s="24">
        <v>0</v>
      </c>
      <c r="X29" s="24">
        <v>0.35238095238095241</v>
      </c>
      <c r="Y29" s="24">
        <v>0.64761904761904765</v>
      </c>
    </row>
    <row r="30" spans="1:25" x14ac:dyDescent="0.15">
      <c r="A30" s="16" t="s">
        <v>66</v>
      </c>
      <c r="B30" s="17">
        <v>1242</v>
      </c>
      <c r="C30" s="17">
        <v>187</v>
      </c>
      <c r="D30" s="17">
        <v>703</v>
      </c>
      <c r="E30" s="17">
        <v>352</v>
      </c>
      <c r="F30" s="18"/>
      <c r="G30" s="12" t="s">
        <v>10</v>
      </c>
      <c r="H30" s="41" t="s">
        <v>26</v>
      </c>
      <c r="I30" s="66">
        <v>624</v>
      </c>
      <c r="J30" s="66">
        <v>80</v>
      </c>
      <c r="K30" s="66">
        <v>351</v>
      </c>
      <c r="L30" s="66">
        <v>193</v>
      </c>
      <c r="M30" s="47">
        <v>0.12820512820512819</v>
      </c>
      <c r="N30" s="47">
        <v>0.5625</v>
      </c>
      <c r="O30" s="47">
        <v>0.30929487179487181</v>
      </c>
      <c r="Q30" s="55" t="s">
        <v>48</v>
      </c>
      <c r="R30" s="56" t="s">
        <v>56</v>
      </c>
      <c r="S30" s="49">
        <v>219</v>
      </c>
      <c r="T30" s="49">
        <v>13</v>
      </c>
      <c r="U30" s="49">
        <v>88</v>
      </c>
      <c r="V30" s="49">
        <v>118</v>
      </c>
      <c r="W30" s="24">
        <v>5.9360730593607303E-2</v>
      </c>
      <c r="X30" s="24">
        <v>0.40182648401826482</v>
      </c>
      <c r="Y30" s="24">
        <v>0.53881278538812782</v>
      </c>
    </row>
    <row r="31" spans="1:25" x14ac:dyDescent="0.15">
      <c r="A31" s="16" t="s">
        <v>68</v>
      </c>
      <c r="B31" s="17">
        <v>1082</v>
      </c>
      <c r="C31" s="17">
        <v>131</v>
      </c>
      <c r="D31" s="17">
        <v>530</v>
      </c>
      <c r="E31" s="17">
        <v>421</v>
      </c>
      <c r="F31" s="18"/>
      <c r="G31" s="12" t="s">
        <v>10</v>
      </c>
      <c r="H31" s="19" t="s">
        <v>74</v>
      </c>
      <c r="I31" s="17">
        <v>1133</v>
      </c>
      <c r="J31" s="17">
        <v>210</v>
      </c>
      <c r="K31" s="17">
        <v>724</v>
      </c>
      <c r="L31" s="17">
        <v>199</v>
      </c>
      <c r="M31" s="20">
        <v>0.18534863195057369</v>
      </c>
      <c r="N31" s="20">
        <v>0.63901147396293023</v>
      </c>
      <c r="O31" s="20">
        <v>0.17563989408649602</v>
      </c>
      <c r="Q31" s="55" t="s">
        <v>48</v>
      </c>
      <c r="R31" s="56" t="s">
        <v>58</v>
      </c>
      <c r="S31" s="49">
        <v>68</v>
      </c>
      <c r="T31" s="49">
        <v>3</v>
      </c>
      <c r="U31" s="49">
        <v>18</v>
      </c>
      <c r="V31" s="49">
        <v>47</v>
      </c>
      <c r="W31" s="24">
        <v>4.4117647058823532E-2</v>
      </c>
      <c r="X31" s="24">
        <v>0.26470588235294118</v>
      </c>
      <c r="Y31" s="24">
        <v>0.69117647058823528</v>
      </c>
    </row>
    <row r="32" spans="1:25" x14ac:dyDescent="0.15">
      <c r="A32" s="16" t="s">
        <v>71</v>
      </c>
      <c r="B32" s="17">
        <v>1702</v>
      </c>
      <c r="C32" s="17">
        <v>271</v>
      </c>
      <c r="D32" s="17">
        <v>947</v>
      </c>
      <c r="E32" s="17">
        <v>484</v>
      </c>
      <c r="F32" s="18"/>
      <c r="G32" s="12" t="s">
        <v>10</v>
      </c>
      <c r="H32" s="19" t="s">
        <v>76</v>
      </c>
      <c r="I32" s="17">
        <v>1693</v>
      </c>
      <c r="J32" s="17">
        <v>242</v>
      </c>
      <c r="K32" s="17">
        <v>911</v>
      </c>
      <c r="L32" s="17">
        <v>540</v>
      </c>
      <c r="M32" s="20">
        <v>0.14294152392203188</v>
      </c>
      <c r="N32" s="20">
        <v>0.53809805079740103</v>
      </c>
      <c r="O32" s="20">
        <v>0.31896042528056706</v>
      </c>
      <c r="Q32" s="55" t="s">
        <v>48</v>
      </c>
      <c r="R32" s="56" t="s">
        <v>60</v>
      </c>
      <c r="S32" s="49">
        <v>26</v>
      </c>
      <c r="T32" s="49">
        <v>0</v>
      </c>
      <c r="U32" s="49">
        <v>8</v>
      </c>
      <c r="V32" s="49">
        <v>18</v>
      </c>
      <c r="W32" s="24">
        <v>0</v>
      </c>
      <c r="X32" s="24">
        <v>0.30769230769230771</v>
      </c>
      <c r="Y32" s="24">
        <v>0.69230769230769229</v>
      </c>
    </row>
    <row r="33" spans="1:25" x14ac:dyDescent="0.15">
      <c r="A33" s="16" t="s">
        <v>26</v>
      </c>
      <c r="B33" s="17">
        <v>581</v>
      </c>
      <c r="C33" s="17">
        <v>78</v>
      </c>
      <c r="D33" s="17">
        <v>332</v>
      </c>
      <c r="E33" s="17">
        <v>171</v>
      </c>
      <c r="F33" s="18"/>
      <c r="G33" s="12" t="s">
        <v>10</v>
      </c>
      <c r="H33" s="19" t="s">
        <v>77</v>
      </c>
      <c r="I33" s="17">
        <v>2123</v>
      </c>
      <c r="J33" s="17">
        <v>374</v>
      </c>
      <c r="K33" s="17">
        <v>1179</v>
      </c>
      <c r="L33" s="17">
        <v>570</v>
      </c>
      <c r="M33" s="20">
        <v>0.17616580310880828</v>
      </c>
      <c r="N33" s="20">
        <v>0.55534620819594915</v>
      </c>
      <c r="O33" s="20">
        <v>0.2684879886952426</v>
      </c>
      <c r="Q33" s="55" t="s">
        <v>48</v>
      </c>
      <c r="R33" s="56" t="s">
        <v>62</v>
      </c>
      <c r="S33" s="49">
        <v>23</v>
      </c>
      <c r="T33" s="49">
        <v>0</v>
      </c>
      <c r="U33" s="49">
        <v>11</v>
      </c>
      <c r="V33" s="49">
        <v>12</v>
      </c>
      <c r="W33" s="24">
        <v>0</v>
      </c>
      <c r="X33" s="24">
        <v>0.47826086956521741</v>
      </c>
      <c r="Y33" s="24">
        <v>0.52173913043478259</v>
      </c>
    </row>
    <row r="34" spans="1:25" x14ac:dyDescent="0.15">
      <c r="A34" s="16" t="s">
        <v>74</v>
      </c>
      <c r="B34" s="17">
        <v>1133</v>
      </c>
      <c r="C34" s="17">
        <v>210</v>
      </c>
      <c r="D34" s="17">
        <v>724</v>
      </c>
      <c r="E34" s="17">
        <v>199</v>
      </c>
      <c r="F34" s="18"/>
      <c r="G34" s="12" t="s">
        <v>10</v>
      </c>
      <c r="H34" s="19" t="s">
        <v>79</v>
      </c>
      <c r="I34" s="17">
        <v>1398</v>
      </c>
      <c r="J34" s="17">
        <v>229</v>
      </c>
      <c r="K34" s="17">
        <v>845</v>
      </c>
      <c r="L34" s="17">
        <v>324</v>
      </c>
      <c r="M34" s="20">
        <v>0.16380543633762518</v>
      </c>
      <c r="N34" s="20">
        <v>0.60443490701001434</v>
      </c>
      <c r="O34" s="20">
        <v>0.23175965665236051</v>
      </c>
      <c r="Q34" s="55" t="s">
        <v>48</v>
      </c>
      <c r="R34" s="58" t="s">
        <v>64</v>
      </c>
      <c r="S34" s="59">
        <v>491</v>
      </c>
      <c r="T34" s="59">
        <v>17</v>
      </c>
      <c r="U34" s="59">
        <v>172</v>
      </c>
      <c r="V34" s="59">
        <v>302</v>
      </c>
      <c r="W34" s="60">
        <v>3.4623217922606926E-2</v>
      </c>
      <c r="X34" s="60">
        <v>0.35030549898167007</v>
      </c>
      <c r="Y34" s="60">
        <v>0.61507128309572301</v>
      </c>
    </row>
    <row r="35" spans="1:25" x14ac:dyDescent="0.15">
      <c r="A35" s="16" t="s">
        <v>76</v>
      </c>
      <c r="B35" s="17">
        <v>1693</v>
      </c>
      <c r="C35" s="17">
        <v>242</v>
      </c>
      <c r="D35" s="17">
        <v>911</v>
      </c>
      <c r="E35" s="17">
        <v>540</v>
      </c>
      <c r="F35" s="18"/>
      <c r="G35" s="12" t="s">
        <v>10</v>
      </c>
      <c r="H35" s="19" t="s">
        <v>81</v>
      </c>
      <c r="I35" s="17">
        <v>1883</v>
      </c>
      <c r="J35" s="17">
        <v>363</v>
      </c>
      <c r="K35" s="17">
        <v>1165</v>
      </c>
      <c r="L35" s="17">
        <v>355</v>
      </c>
      <c r="M35" s="20">
        <v>0.19277748274030801</v>
      </c>
      <c r="N35" s="20">
        <v>0.61869357408390868</v>
      </c>
      <c r="O35" s="20">
        <v>0.18852894317578334</v>
      </c>
    </row>
    <row r="36" spans="1:25" ht="14.25" thickBot="1" x14ac:dyDescent="0.2">
      <c r="A36" s="16" t="s">
        <v>77</v>
      </c>
      <c r="B36" s="17">
        <v>2123</v>
      </c>
      <c r="C36" s="17">
        <v>374</v>
      </c>
      <c r="D36" s="17">
        <v>1179</v>
      </c>
      <c r="E36" s="17">
        <v>570</v>
      </c>
      <c r="F36" s="18"/>
      <c r="G36" s="12" t="s">
        <v>10</v>
      </c>
      <c r="H36" s="19" t="s">
        <v>83</v>
      </c>
      <c r="I36" s="17">
        <v>1774</v>
      </c>
      <c r="J36" s="17">
        <v>308</v>
      </c>
      <c r="K36" s="17">
        <v>903</v>
      </c>
      <c r="L36" s="17">
        <v>563</v>
      </c>
      <c r="M36" s="20">
        <v>0.17361894024802707</v>
      </c>
      <c r="N36" s="20">
        <v>0.50901916572717021</v>
      </c>
      <c r="O36" s="20">
        <v>0.31736189402480269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43</v>
      </c>
      <c r="C37" s="17">
        <v>2</v>
      </c>
      <c r="D37" s="17">
        <v>19</v>
      </c>
      <c r="E37" s="17">
        <v>22</v>
      </c>
      <c r="F37" s="18"/>
      <c r="G37" s="12" t="s">
        <v>10</v>
      </c>
      <c r="H37" s="19" t="s">
        <v>85</v>
      </c>
      <c r="I37" s="17">
        <v>1536</v>
      </c>
      <c r="J37" s="17">
        <v>196</v>
      </c>
      <c r="K37" s="17">
        <v>770</v>
      </c>
      <c r="L37" s="17">
        <v>570</v>
      </c>
      <c r="M37" s="20">
        <v>0.12760416666666666</v>
      </c>
      <c r="N37" s="20">
        <v>0.50130208333333337</v>
      </c>
      <c r="O37" s="20">
        <v>0.37109375</v>
      </c>
      <c r="Q37" s="63" t="s">
        <v>69</v>
      </c>
      <c r="R37" s="64" t="s">
        <v>70</v>
      </c>
      <c r="S37" s="49">
        <v>144</v>
      </c>
      <c r="T37" s="49">
        <v>12</v>
      </c>
      <c r="U37" s="49">
        <v>80</v>
      </c>
      <c r="V37" s="49">
        <v>52</v>
      </c>
      <c r="W37" s="24">
        <v>8.3333333333333329E-2</v>
      </c>
      <c r="X37" s="24">
        <v>0.55555555555555558</v>
      </c>
      <c r="Y37" s="24">
        <v>0.3611111111111111</v>
      </c>
    </row>
    <row r="38" spans="1:25" x14ac:dyDescent="0.15">
      <c r="A38" s="16" t="s">
        <v>79</v>
      </c>
      <c r="B38" s="17">
        <v>1398</v>
      </c>
      <c r="C38" s="17">
        <v>229</v>
      </c>
      <c r="D38" s="17">
        <v>845</v>
      </c>
      <c r="E38" s="17">
        <v>324</v>
      </c>
      <c r="F38" s="18"/>
      <c r="G38" s="12" t="s">
        <v>10</v>
      </c>
      <c r="H38" s="19" t="s">
        <v>87</v>
      </c>
      <c r="I38" s="17">
        <v>5483</v>
      </c>
      <c r="J38" s="17">
        <v>1093</v>
      </c>
      <c r="K38" s="17">
        <v>3286</v>
      </c>
      <c r="L38" s="17">
        <v>1104</v>
      </c>
      <c r="M38" s="20">
        <v>0.19934342513222689</v>
      </c>
      <c r="N38" s="20">
        <v>0.59930694875068391</v>
      </c>
      <c r="O38" s="20">
        <v>0.20134962611708918</v>
      </c>
      <c r="Q38" s="65" t="s">
        <v>69</v>
      </c>
      <c r="R38" s="64" t="s">
        <v>72</v>
      </c>
      <c r="S38" s="49">
        <v>80</v>
      </c>
      <c r="T38" s="49">
        <v>9</v>
      </c>
      <c r="U38" s="49">
        <v>41</v>
      </c>
      <c r="V38" s="49">
        <v>30</v>
      </c>
      <c r="W38" s="24">
        <v>0.1125</v>
      </c>
      <c r="X38" s="24">
        <v>0.51249999999999996</v>
      </c>
      <c r="Y38" s="24">
        <v>0.375</v>
      </c>
    </row>
    <row r="39" spans="1:25" x14ac:dyDescent="0.15">
      <c r="A39" s="16" t="s">
        <v>81</v>
      </c>
      <c r="B39" s="17">
        <v>1883</v>
      </c>
      <c r="C39" s="17">
        <v>363</v>
      </c>
      <c r="D39" s="17">
        <v>1165</v>
      </c>
      <c r="E39" s="17">
        <v>355</v>
      </c>
      <c r="F39" s="18"/>
      <c r="G39" s="12" t="s">
        <v>10</v>
      </c>
      <c r="H39" s="19" t="s">
        <v>89</v>
      </c>
      <c r="I39" s="17">
        <v>1397</v>
      </c>
      <c r="J39" s="17">
        <v>175</v>
      </c>
      <c r="K39" s="17">
        <v>709</v>
      </c>
      <c r="L39" s="17">
        <v>513</v>
      </c>
      <c r="M39" s="20">
        <v>0.12526843235504653</v>
      </c>
      <c r="N39" s="20">
        <v>0.50751610594130281</v>
      </c>
      <c r="O39" s="20">
        <v>0.36721546170365066</v>
      </c>
      <c r="Q39" s="65" t="s">
        <v>69</v>
      </c>
      <c r="R39" s="64" t="s">
        <v>73</v>
      </c>
      <c r="S39" s="49">
        <v>109</v>
      </c>
      <c r="T39" s="49">
        <v>14</v>
      </c>
      <c r="U39" s="49">
        <v>66</v>
      </c>
      <c r="V39" s="49">
        <v>29</v>
      </c>
      <c r="W39" s="24">
        <v>0.12844036697247707</v>
      </c>
      <c r="X39" s="24">
        <v>0.60550458715596334</v>
      </c>
      <c r="Y39" s="24">
        <v>0.26605504587155965</v>
      </c>
    </row>
    <row r="40" spans="1:25" x14ac:dyDescent="0.15">
      <c r="A40" s="16" t="s">
        <v>83</v>
      </c>
      <c r="B40" s="17">
        <v>1774</v>
      </c>
      <c r="C40" s="17">
        <v>308</v>
      </c>
      <c r="D40" s="17">
        <v>903</v>
      </c>
      <c r="E40" s="17">
        <v>563</v>
      </c>
      <c r="F40" s="18"/>
      <c r="G40" s="12" t="s">
        <v>10</v>
      </c>
      <c r="H40" s="19" t="s">
        <v>91</v>
      </c>
      <c r="I40" s="17">
        <v>506</v>
      </c>
      <c r="J40" s="17">
        <v>20</v>
      </c>
      <c r="K40" s="17">
        <v>200</v>
      </c>
      <c r="L40" s="17">
        <v>286</v>
      </c>
      <c r="M40" s="20">
        <v>3.9525691699604744E-2</v>
      </c>
      <c r="N40" s="20">
        <v>0.39525691699604742</v>
      </c>
      <c r="O40" s="20">
        <v>0.56521739130434778</v>
      </c>
      <c r="Q40" s="65" t="s">
        <v>69</v>
      </c>
      <c r="R40" s="64" t="s">
        <v>75</v>
      </c>
      <c r="S40" s="49">
        <v>41</v>
      </c>
      <c r="T40" s="49">
        <v>0</v>
      </c>
      <c r="U40" s="49">
        <v>8</v>
      </c>
      <c r="V40" s="49">
        <v>33</v>
      </c>
      <c r="W40" s="24">
        <v>0</v>
      </c>
      <c r="X40" s="24">
        <v>0.1951219512195122</v>
      </c>
      <c r="Y40" s="24">
        <v>0.80487804878048785</v>
      </c>
    </row>
    <row r="41" spans="1:25" x14ac:dyDescent="0.15">
      <c r="A41" s="16" t="s">
        <v>85</v>
      </c>
      <c r="B41" s="17">
        <v>1536</v>
      </c>
      <c r="C41" s="17">
        <v>196</v>
      </c>
      <c r="D41" s="17">
        <v>770</v>
      </c>
      <c r="E41" s="17">
        <v>570</v>
      </c>
      <c r="F41" s="18"/>
      <c r="G41" s="12" t="s">
        <v>10</v>
      </c>
      <c r="H41" s="19" t="s">
        <v>93</v>
      </c>
      <c r="I41" s="17">
        <v>581</v>
      </c>
      <c r="J41" s="17">
        <v>47</v>
      </c>
      <c r="K41" s="17">
        <v>273</v>
      </c>
      <c r="L41" s="17">
        <v>261</v>
      </c>
      <c r="M41" s="20">
        <v>8.0895008605851984E-2</v>
      </c>
      <c r="N41" s="20">
        <v>0.46987951807228917</v>
      </c>
      <c r="O41" s="20">
        <v>0.44922547332185886</v>
      </c>
      <c r="Q41" s="65" t="s">
        <v>69</v>
      </c>
      <c r="R41" s="64" t="s">
        <v>12</v>
      </c>
      <c r="S41" s="49">
        <v>280</v>
      </c>
      <c r="T41" s="49">
        <v>28</v>
      </c>
      <c r="U41" s="49">
        <v>139</v>
      </c>
      <c r="V41" s="49">
        <v>113</v>
      </c>
      <c r="W41" s="24">
        <v>0.1</v>
      </c>
      <c r="X41" s="24">
        <v>0.49642857142857144</v>
      </c>
      <c r="Y41" s="24">
        <v>0.40357142857142858</v>
      </c>
    </row>
    <row r="42" spans="1:25" x14ac:dyDescent="0.15">
      <c r="A42" s="16" t="s">
        <v>87</v>
      </c>
      <c r="B42" s="17">
        <v>5483</v>
      </c>
      <c r="C42" s="17">
        <v>1093</v>
      </c>
      <c r="D42" s="17">
        <v>3286</v>
      </c>
      <c r="E42" s="17">
        <v>1104</v>
      </c>
      <c r="F42" s="18"/>
      <c r="G42" s="12" t="s">
        <v>10</v>
      </c>
      <c r="H42" s="19" t="s">
        <v>95</v>
      </c>
      <c r="I42" s="17">
        <v>1086</v>
      </c>
      <c r="J42" s="17">
        <v>194</v>
      </c>
      <c r="K42" s="17">
        <v>570</v>
      </c>
      <c r="L42" s="17">
        <v>322</v>
      </c>
      <c r="M42" s="20">
        <v>0.17863720073664824</v>
      </c>
      <c r="N42" s="20">
        <v>0.52486187845303867</v>
      </c>
      <c r="O42" s="20">
        <v>0.2965009208103131</v>
      </c>
      <c r="Q42" s="65" t="s">
        <v>69</v>
      </c>
      <c r="R42" s="64" t="s">
        <v>78</v>
      </c>
      <c r="S42" s="49">
        <v>50</v>
      </c>
      <c r="T42" s="49">
        <v>0</v>
      </c>
      <c r="U42" s="49">
        <v>22</v>
      </c>
      <c r="V42" s="49">
        <v>28</v>
      </c>
      <c r="W42" s="24">
        <v>0</v>
      </c>
      <c r="X42" s="24">
        <v>0.44</v>
      </c>
      <c r="Y42" s="24">
        <v>0.56000000000000005</v>
      </c>
    </row>
    <row r="43" spans="1:25" x14ac:dyDescent="0.15">
      <c r="A43" s="16" t="s">
        <v>89</v>
      </c>
      <c r="B43" s="26">
        <v>1397</v>
      </c>
      <c r="C43" s="26">
        <v>175</v>
      </c>
      <c r="D43" s="26">
        <v>709</v>
      </c>
      <c r="E43" s="26">
        <v>513</v>
      </c>
      <c r="F43" s="27"/>
      <c r="G43" s="12" t="s">
        <v>10</v>
      </c>
      <c r="H43" s="19" t="s">
        <v>97</v>
      </c>
      <c r="I43" s="17">
        <v>209</v>
      </c>
      <c r="J43" s="17">
        <v>14</v>
      </c>
      <c r="K43" s="17">
        <v>101</v>
      </c>
      <c r="L43" s="17">
        <v>94</v>
      </c>
      <c r="M43" s="20">
        <v>6.6985645933014357E-2</v>
      </c>
      <c r="N43" s="20">
        <v>0.48325358851674644</v>
      </c>
      <c r="O43" s="20">
        <v>0.44976076555023925</v>
      </c>
      <c r="Q43" s="65" t="s">
        <v>69</v>
      </c>
      <c r="R43" s="64" t="s">
        <v>80</v>
      </c>
      <c r="S43" s="49">
        <v>37</v>
      </c>
      <c r="T43" s="49">
        <v>3</v>
      </c>
      <c r="U43" s="49">
        <v>8</v>
      </c>
      <c r="V43" s="49">
        <v>26</v>
      </c>
      <c r="W43" s="24">
        <v>8.1081081081081086E-2</v>
      </c>
      <c r="X43" s="24">
        <v>0.21621621621621623</v>
      </c>
      <c r="Y43" s="24">
        <v>0.70270270270270274</v>
      </c>
    </row>
    <row r="44" spans="1:25" x14ac:dyDescent="0.15">
      <c r="A44" s="16" t="s">
        <v>91</v>
      </c>
      <c r="B44" s="26">
        <v>506</v>
      </c>
      <c r="C44" s="26">
        <v>20</v>
      </c>
      <c r="D44" s="26">
        <v>200</v>
      </c>
      <c r="E44" s="26">
        <v>286</v>
      </c>
      <c r="F44" s="18"/>
      <c r="G44" s="12" t="s">
        <v>10</v>
      </c>
      <c r="H44" s="19" t="s">
        <v>99</v>
      </c>
      <c r="I44" s="17">
        <v>853</v>
      </c>
      <c r="J44" s="17">
        <v>82</v>
      </c>
      <c r="K44" s="17">
        <v>458</v>
      </c>
      <c r="L44" s="17">
        <v>313</v>
      </c>
      <c r="M44" s="20">
        <v>9.6131301289566234E-2</v>
      </c>
      <c r="N44" s="20">
        <v>0.53692848769050405</v>
      </c>
      <c r="O44" s="20">
        <v>0.36694021101992969</v>
      </c>
      <c r="Q44" s="65" t="s">
        <v>69</v>
      </c>
      <c r="R44" s="64" t="s">
        <v>82</v>
      </c>
      <c r="S44" s="49">
        <v>27</v>
      </c>
      <c r="T44" s="49">
        <v>0</v>
      </c>
      <c r="U44" s="49">
        <v>9</v>
      </c>
      <c r="V44" s="49">
        <v>18</v>
      </c>
      <c r="W44" s="24">
        <v>0</v>
      </c>
      <c r="X44" s="24">
        <v>0.33333333333333331</v>
      </c>
      <c r="Y44" s="24">
        <v>0.66666666666666663</v>
      </c>
    </row>
    <row r="45" spans="1:25" x14ac:dyDescent="0.15">
      <c r="A45" s="16" t="s">
        <v>93</v>
      </c>
      <c r="B45" s="26">
        <v>581</v>
      </c>
      <c r="C45" s="26">
        <v>47</v>
      </c>
      <c r="D45" s="26">
        <v>273</v>
      </c>
      <c r="E45" s="26">
        <v>261</v>
      </c>
      <c r="F45" s="18"/>
      <c r="G45" s="12" t="s">
        <v>10</v>
      </c>
      <c r="H45" s="67" t="s">
        <v>37</v>
      </c>
      <c r="I45" s="68">
        <v>2662</v>
      </c>
      <c r="J45" s="68">
        <v>345</v>
      </c>
      <c r="K45" s="68">
        <v>1381</v>
      </c>
      <c r="L45" s="68">
        <v>936</v>
      </c>
      <c r="M45" s="69">
        <v>0.12960180315552217</v>
      </c>
      <c r="N45" s="69">
        <v>0.51878287002253942</v>
      </c>
      <c r="O45" s="69">
        <v>0.35161532682193841</v>
      </c>
      <c r="Q45" s="65" t="s">
        <v>69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1086</v>
      </c>
      <c r="C46" s="26">
        <v>194</v>
      </c>
      <c r="D46" s="26">
        <v>570</v>
      </c>
      <c r="E46" s="26">
        <v>322</v>
      </c>
      <c r="F46" s="18"/>
      <c r="G46" s="12" t="s">
        <v>10</v>
      </c>
      <c r="H46" s="19" t="s">
        <v>102</v>
      </c>
      <c r="I46" s="26">
        <v>5378</v>
      </c>
      <c r="J46" s="26">
        <v>1045</v>
      </c>
      <c r="K46" s="26">
        <v>3122</v>
      </c>
      <c r="L46" s="26">
        <v>1211</v>
      </c>
      <c r="M46" s="20">
        <v>0.19431015247303832</v>
      </c>
      <c r="N46" s="20">
        <v>0.5805132019338044</v>
      </c>
      <c r="O46" s="20">
        <v>0.22517664559315731</v>
      </c>
      <c r="Q46" s="65" t="s">
        <v>69</v>
      </c>
      <c r="R46" s="64" t="s">
        <v>86</v>
      </c>
      <c r="S46" s="49">
        <v>38</v>
      </c>
      <c r="T46" s="49">
        <v>9</v>
      </c>
      <c r="U46" s="49">
        <v>13</v>
      </c>
      <c r="V46" s="49">
        <v>16</v>
      </c>
      <c r="W46" s="24">
        <v>0.23684210526315788</v>
      </c>
      <c r="X46" s="24">
        <v>0.34210526315789475</v>
      </c>
      <c r="Y46" s="24">
        <v>0.42105263157894735</v>
      </c>
    </row>
    <row r="47" spans="1:25" x14ac:dyDescent="0.15">
      <c r="A47" s="16" t="s">
        <v>97</v>
      </c>
      <c r="B47" s="26">
        <v>209</v>
      </c>
      <c r="C47" s="26">
        <v>14</v>
      </c>
      <c r="D47" s="26">
        <v>101</v>
      </c>
      <c r="E47" s="26">
        <v>94</v>
      </c>
      <c r="F47" s="18"/>
      <c r="G47" s="12" t="s">
        <v>10</v>
      </c>
      <c r="H47" s="19" t="s">
        <v>105</v>
      </c>
      <c r="I47" s="26">
        <v>776</v>
      </c>
      <c r="J47" s="26">
        <v>96</v>
      </c>
      <c r="K47" s="26">
        <v>395</v>
      </c>
      <c r="L47" s="26">
        <v>285</v>
      </c>
      <c r="M47" s="20">
        <v>0.12371134020618557</v>
      </c>
      <c r="N47" s="20">
        <v>0.509020618556701</v>
      </c>
      <c r="O47" s="20">
        <v>0.36726804123711343</v>
      </c>
      <c r="Q47" s="65" t="s">
        <v>69</v>
      </c>
      <c r="R47" s="64" t="s">
        <v>88</v>
      </c>
      <c r="S47" s="49">
        <v>17</v>
      </c>
      <c r="T47" s="49">
        <v>0</v>
      </c>
      <c r="U47" s="49">
        <v>7</v>
      </c>
      <c r="V47" s="49">
        <v>10</v>
      </c>
      <c r="W47" s="24">
        <v>0</v>
      </c>
      <c r="X47" s="24">
        <v>0.41176470588235292</v>
      </c>
      <c r="Y47" s="24">
        <v>0.58823529411764708</v>
      </c>
    </row>
    <row r="48" spans="1:25" x14ac:dyDescent="0.15">
      <c r="A48" s="16" t="s">
        <v>99</v>
      </c>
      <c r="B48" s="26">
        <v>853</v>
      </c>
      <c r="C48" s="26">
        <v>82</v>
      </c>
      <c r="D48" s="26">
        <v>458</v>
      </c>
      <c r="E48" s="26">
        <v>313</v>
      </c>
      <c r="F48" s="18"/>
      <c r="G48" s="12" t="s">
        <v>10</v>
      </c>
      <c r="H48" s="19" t="s">
        <v>108</v>
      </c>
      <c r="I48" s="26">
        <v>352</v>
      </c>
      <c r="J48" s="26">
        <v>18</v>
      </c>
      <c r="K48" s="26">
        <v>162</v>
      </c>
      <c r="L48" s="26">
        <v>172</v>
      </c>
      <c r="M48" s="20">
        <v>5.113636363636364E-2</v>
      </c>
      <c r="N48" s="20">
        <v>0.46022727272727271</v>
      </c>
      <c r="O48" s="20">
        <v>0.48863636363636365</v>
      </c>
      <c r="Q48" s="65" t="s">
        <v>69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360</v>
      </c>
      <c r="C49" s="26">
        <v>49</v>
      </c>
      <c r="D49" s="26">
        <v>205</v>
      </c>
      <c r="E49" s="26">
        <v>106</v>
      </c>
      <c r="F49" s="27"/>
      <c r="G49" s="12" t="s">
        <v>10</v>
      </c>
      <c r="H49" s="19" t="s">
        <v>111</v>
      </c>
      <c r="I49" s="26">
        <v>248</v>
      </c>
      <c r="J49" s="26">
        <v>19</v>
      </c>
      <c r="K49" s="26">
        <v>113</v>
      </c>
      <c r="L49" s="26">
        <v>116</v>
      </c>
      <c r="M49" s="20">
        <v>7.6612903225806453E-2</v>
      </c>
      <c r="N49" s="20">
        <v>0.45564516129032256</v>
      </c>
      <c r="O49" s="20">
        <v>0.46774193548387094</v>
      </c>
      <c r="Q49" s="65" t="s">
        <v>69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2302</v>
      </c>
      <c r="C50" s="26">
        <v>296</v>
      </c>
      <c r="D50" s="26">
        <v>1176</v>
      </c>
      <c r="E50" s="26">
        <v>830</v>
      </c>
      <c r="F50" s="18"/>
      <c r="G50" s="12" t="s">
        <v>10</v>
      </c>
      <c r="H50" s="19" t="s">
        <v>113</v>
      </c>
      <c r="I50" s="26">
        <v>308</v>
      </c>
      <c r="J50" s="26">
        <v>26</v>
      </c>
      <c r="K50" s="26">
        <v>138</v>
      </c>
      <c r="L50" s="26">
        <v>144</v>
      </c>
      <c r="M50" s="20">
        <v>8.4415584415584416E-2</v>
      </c>
      <c r="N50" s="20">
        <v>0.44805194805194803</v>
      </c>
      <c r="O50" s="20">
        <v>0.46753246753246752</v>
      </c>
      <c r="Q50" s="65" t="s">
        <v>69</v>
      </c>
      <c r="R50" s="64" t="s">
        <v>94</v>
      </c>
      <c r="S50" s="49">
        <v>42</v>
      </c>
      <c r="T50" s="49">
        <v>1</v>
      </c>
      <c r="U50" s="49">
        <v>16</v>
      </c>
      <c r="V50" s="49">
        <v>25</v>
      </c>
      <c r="W50" s="24">
        <v>2.3809523809523808E-2</v>
      </c>
      <c r="X50" s="24">
        <v>0.38095238095238093</v>
      </c>
      <c r="Y50" s="24">
        <v>0.59523809523809523</v>
      </c>
    </row>
    <row r="51" spans="1:25" x14ac:dyDescent="0.15">
      <c r="A51" s="16" t="s">
        <v>102</v>
      </c>
      <c r="B51" s="26">
        <v>5378</v>
      </c>
      <c r="C51" s="26">
        <v>1045</v>
      </c>
      <c r="D51" s="26">
        <v>3122</v>
      </c>
      <c r="E51" s="26">
        <v>1211</v>
      </c>
      <c r="F51" s="18"/>
      <c r="G51" s="12" t="s">
        <v>10</v>
      </c>
      <c r="H51" s="19" t="s">
        <v>115</v>
      </c>
      <c r="I51" s="26">
        <v>315</v>
      </c>
      <c r="J51" s="26">
        <v>41</v>
      </c>
      <c r="K51" s="26">
        <v>148</v>
      </c>
      <c r="L51" s="26">
        <v>126</v>
      </c>
      <c r="M51" s="20">
        <v>0.13015873015873017</v>
      </c>
      <c r="N51" s="20">
        <v>0.46984126984126984</v>
      </c>
      <c r="O51" s="20">
        <v>0.4</v>
      </c>
      <c r="Q51" s="65" t="s">
        <v>69</v>
      </c>
      <c r="R51" s="64" t="s">
        <v>96</v>
      </c>
      <c r="S51" s="49">
        <v>31</v>
      </c>
      <c r="T51" s="49">
        <v>0</v>
      </c>
      <c r="U51" s="49">
        <v>4</v>
      </c>
      <c r="V51" s="49">
        <v>27</v>
      </c>
      <c r="W51" s="24">
        <v>0</v>
      </c>
      <c r="X51" s="24">
        <v>0.12903225806451613</v>
      </c>
      <c r="Y51" s="24">
        <v>0.87096774193548387</v>
      </c>
    </row>
    <row r="52" spans="1:25" x14ac:dyDescent="0.15">
      <c r="A52" s="16" t="s">
        <v>105</v>
      </c>
      <c r="B52" s="26">
        <v>776</v>
      </c>
      <c r="C52" s="26">
        <v>96</v>
      </c>
      <c r="D52" s="26">
        <v>395</v>
      </c>
      <c r="E52" s="26">
        <v>285</v>
      </c>
      <c r="F52" s="18"/>
      <c r="G52" s="12" t="s">
        <v>10</v>
      </c>
      <c r="H52" s="19" t="s">
        <v>117</v>
      </c>
      <c r="I52" s="26">
        <v>122</v>
      </c>
      <c r="J52" s="26">
        <v>1</v>
      </c>
      <c r="K52" s="26">
        <v>63</v>
      </c>
      <c r="L52" s="26">
        <v>58</v>
      </c>
      <c r="M52" s="20">
        <v>8.1967213114754103E-3</v>
      </c>
      <c r="N52" s="20">
        <v>0.51639344262295084</v>
      </c>
      <c r="O52" s="20">
        <v>0.47540983606557374</v>
      </c>
      <c r="Q52" s="65" t="s">
        <v>69</v>
      </c>
      <c r="R52" s="64" t="s">
        <v>98</v>
      </c>
      <c r="S52" s="49">
        <v>57</v>
      </c>
      <c r="T52" s="49">
        <v>6</v>
      </c>
      <c r="U52" s="49">
        <v>17</v>
      </c>
      <c r="V52" s="49">
        <v>34</v>
      </c>
      <c r="W52" s="24">
        <v>0.10526315789473684</v>
      </c>
      <c r="X52" s="24">
        <v>0.2982456140350877</v>
      </c>
      <c r="Y52" s="24">
        <v>0.59649122807017541</v>
      </c>
    </row>
    <row r="53" spans="1:25" x14ac:dyDescent="0.15">
      <c r="A53" s="16" t="s">
        <v>108</v>
      </c>
      <c r="B53" s="26">
        <v>352</v>
      </c>
      <c r="C53" s="26">
        <v>18</v>
      </c>
      <c r="D53" s="26">
        <v>162</v>
      </c>
      <c r="E53" s="26">
        <v>172</v>
      </c>
      <c r="F53" s="18"/>
      <c r="G53" s="12" t="s">
        <v>10</v>
      </c>
      <c r="H53" s="19" t="s">
        <v>120</v>
      </c>
      <c r="I53" s="26">
        <v>248</v>
      </c>
      <c r="J53" s="26">
        <v>18</v>
      </c>
      <c r="K53" s="26">
        <v>112</v>
      </c>
      <c r="L53" s="26">
        <v>118</v>
      </c>
      <c r="M53" s="20">
        <v>7.2580645161290328E-2</v>
      </c>
      <c r="N53" s="20">
        <v>0.45161290322580644</v>
      </c>
      <c r="O53" s="20">
        <v>0.47580645161290325</v>
      </c>
      <c r="Q53" s="65" t="s">
        <v>69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248</v>
      </c>
      <c r="C54" s="26">
        <v>19</v>
      </c>
      <c r="D54" s="26">
        <v>113</v>
      </c>
      <c r="E54" s="26">
        <v>116</v>
      </c>
      <c r="F54" s="18"/>
      <c r="G54" s="12" t="s">
        <v>10</v>
      </c>
      <c r="H54" s="19" t="s">
        <v>122</v>
      </c>
      <c r="I54" s="26">
        <v>697</v>
      </c>
      <c r="J54" s="26">
        <v>35</v>
      </c>
      <c r="K54" s="26">
        <v>262</v>
      </c>
      <c r="L54" s="26">
        <v>400</v>
      </c>
      <c r="M54" s="20">
        <v>5.0215208034433287E-2</v>
      </c>
      <c r="N54" s="20">
        <v>0.37589670014347204</v>
      </c>
      <c r="O54" s="20">
        <v>0.57388809182209466</v>
      </c>
      <c r="Q54" s="65" t="s">
        <v>101</v>
      </c>
      <c r="R54" s="64" t="s">
        <v>101</v>
      </c>
      <c r="S54" s="70">
        <v>999</v>
      </c>
      <c r="T54" s="70">
        <v>82</v>
      </c>
      <c r="U54" s="70">
        <v>442</v>
      </c>
      <c r="V54" s="70">
        <v>475</v>
      </c>
      <c r="W54" s="71">
        <v>8.2082082082082078E-2</v>
      </c>
      <c r="X54" s="71">
        <v>0.44244244244244246</v>
      </c>
      <c r="Y54" s="71">
        <v>0.47547547547547547</v>
      </c>
    </row>
    <row r="55" spans="1:25" x14ac:dyDescent="0.15">
      <c r="A55" s="16" t="s">
        <v>113</v>
      </c>
      <c r="B55" s="26">
        <v>308</v>
      </c>
      <c r="C55" s="26">
        <v>26</v>
      </c>
      <c r="D55" s="26">
        <v>138</v>
      </c>
      <c r="E55" s="26">
        <v>144</v>
      </c>
      <c r="F55" s="18"/>
      <c r="G55" s="12" t="s">
        <v>10</v>
      </c>
      <c r="H55" s="19" t="s">
        <v>124</v>
      </c>
      <c r="I55" s="26">
        <v>203</v>
      </c>
      <c r="J55" s="26">
        <v>16</v>
      </c>
      <c r="K55" s="26">
        <v>81</v>
      </c>
      <c r="L55" s="26">
        <v>106</v>
      </c>
      <c r="M55" s="20">
        <v>7.8817733990147784E-2</v>
      </c>
      <c r="N55" s="20">
        <v>0.39901477832512317</v>
      </c>
      <c r="O55" s="20">
        <v>0.52216748768472909</v>
      </c>
      <c r="Q55" s="72" t="s">
        <v>103</v>
      </c>
      <c r="R55" s="73" t="s">
        <v>104</v>
      </c>
      <c r="S55" s="49">
        <v>37</v>
      </c>
      <c r="T55" s="49">
        <v>0</v>
      </c>
      <c r="U55" s="49">
        <v>9</v>
      </c>
      <c r="V55" s="49">
        <v>28</v>
      </c>
      <c r="W55" s="24">
        <v>0</v>
      </c>
      <c r="X55" s="24">
        <v>0.24324324324324326</v>
      </c>
      <c r="Y55" s="24">
        <v>0.7567567567567568</v>
      </c>
    </row>
    <row r="56" spans="1:25" x14ac:dyDescent="0.15">
      <c r="A56" s="16" t="s">
        <v>115</v>
      </c>
      <c r="B56" s="26">
        <v>315</v>
      </c>
      <c r="C56" s="26">
        <v>41</v>
      </c>
      <c r="D56" s="26">
        <v>148</v>
      </c>
      <c r="E56" s="26">
        <v>126</v>
      </c>
      <c r="F56" s="18"/>
      <c r="G56" s="12" t="s">
        <v>10</v>
      </c>
      <c r="H56" s="19" t="s">
        <v>126</v>
      </c>
      <c r="I56" s="26">
        <v>268</v>
      </c>
      <c r="J56" s="26">
        <v>17</v>
      </c>
      <c r="K56" s="26">
        <v>124</v>
      </c>
      <c r="L56" s="26">
        <v>127</v>
      </c>
      <c r="M56" s="20">
        <v>6.3432835820895525E-2</v>
      </c>
      <c r="N56" s="20">
        <v>0.46268656716417911</v>
      </c>
      <c r="O56" s="20">
        <v>0.47388059701492535</v>
      </c>
      <c r="Q56" s="72" t="s">
        <v>103</v>
      </c>
      <c r="R56" s="73" t="s">
        <v>106</v>
      </c>
      <c r="S56" s="49">
        <v>41</v>
      </c>
      <c r="T56" s="49">
        <v>2</v>
      </c>
      <c r="U56" s="49">
        <v>17</v>
      </c>
      <c r="V56" s="49">
        <v>22</v>
      </c>
      <c r="W56" s="24">
        <v>4.878048780487805E-2</v>
      </c>
      <c r="X56" s="24">
        <v>0.41463414634146339</v>
      </c>
      <c r="Y56" s="24">
        <v>0.53658536585365857</v>
      </c>
    </row>
    <row r="57" spans="1:25" x14ac:dyDescent="0.15">
      <c r="A57" s="16" t="s">
        <v>117</v>
      </c>
      <c r="B57" s="26">
        <v>122</v>
      </c>
      <c r="C57" s="26">
        <v>1</v>
      </c>
      <c r="D57" s="26">
        <v>63</v>
      </c>
      <c r="E57" s="26">
        <v>58</v>
      </c>
      <c r="F57" s="18"/>
      <c r="G57" s="12" t="s">
        <v>10</v>
      </c>
      <c r="H57" s="19" t="s">
        <v>128</v>
      </c>
      <c r="I57" s="26">
        <v>222</v>
      </c>
      <c r="J57" s="26">
        <v>6</v>
      </c>
      <c r="K57" s="26">
        <v>79</v>
      </c>
      <c r="L57" s="26">
        <v>137</v>
      </c>
      <c r="M57" s="20">
        <v>2.7027027027027029E-2</v>
      </c>
      <c r="N57" s="20">
        <v>0.35585585585585583</v>
      </c>
      <c r="O57" s="20">
        <v>0.61711711711711714</v>
      </c>
      <c r="Q57" s="72" t="s">
        <v>103</v>
      </c>
      <c r="R57" s="73" t="s">
        <v>109</v>
      </c>
      <c r="S57" s="49">
        <v>148</v>
      </c>
      <c r="T57" s="49">
        <v>14</v>
      </c>
      <c r="U57" s="49">
        <v>62</v>
      </c>
      <c r="V57" s="49">
        <v>72</v>
      </c>
      <c r="W57" s="24">
        <v>9.45945945945946E-2</v>
      </c>
      <c r="X57" s="24">
        <v>0.41891891891891891</v>
      </c>
      <c r="Y57" s="24">
        <v>0.48648648648648651</v>
      </c>
    </row>
    <row r="58" spans="1:25" x14ac:dyDescent="0.15">
      <c r="A58" s="16" t="s">
        <v>120</v>
      </c>
      <c r="B58" s="26">
        <v>248</v>
      </c>
      <c r="C58" s="26">
        <v>18</v>
      </c>
      <c r="D58" s="26">
        <v>112</v>
      </c>
      <c r="E58" s="26">
        <v>118</v>
      </c>
      <c r="F58" s="18"/>
      <c r="G58" s="12" t="s">
        <v>10</v>
      </c>
      <c r="H58" s="19" t="s">
        <v>130</v>
      </c>
      <c r="I58" s="26">
        <v>826</v>
      </c>
      <c r="J58" s="26">
        <v>127</v>
      </c>
      <c r="K58" s="26">
        <v>425</v>
      </c>
      <c r="L58" s="26">
        <v>274</v>
      </c>
      <c r="M58" s="20">
        <v>0.15375302663438256</v>
      </c>
      <c r="N58" s="20">
        <v>0.51452784503631965</v>
      </c>
      <c r="O58" s="20">
        <v>0.33171912832929784</v>
      </c>
      <c r="Q58" s="72" t="s">
        <v>103</v>
      </c>
      <c r="R58" s="73" t="s">
        <v>112</v>
      </c>
      <c r="S58" s="49">
        <v>128</v>
      </c>
      <c r="T58" s="49">
        <v>7</v>
      </c>
      <c r="U58" s="49">
        <v>47</v>
      </c>
      <c r="V58" s="49">
        <v>74</v>
      </c>
      <c r="W58" s="24">
        <v>5.46875E-2</v>
      </c>
      <c r="X58" s="24">
        <v>0.3671875</v>
      </c>
      <c r="Y58" s="24">
        <v>0.578125</v>
      </c>
    </row>
    <row r="59" spans="1:25" x14ac:dyDescent="0.15">
      <c r="A59" s="16" t="s">
        <v>122</v>
      </c>
      <c r="B59" s="26">
        <v>697</v>
      </c>
      <c r="C59" s="26">
        <v>35</v>
      </c>
      <c r="D59" s="26">
        <v>262</v>
      </c>
      <c r="E59" s="26">
        <v>400</v>
      </c>
      <c r="F59" s="18"/>
      <c r="G59" s="12" t="s">
        <v>10</v>
      </c>
      <c r="H59" s="19" t="s">
        <v>132</v>
      </c>
      <c r="I59" s="26">
        <v>1747</v>
      </c>
      <c r="J59" s="26">
        <v>293</v>
      </c>
      <c r="K59" s="26">
        <v>956</v>
      </c>
      <c r="L59" s="26">
        <v>498</v>
      </c>
      <c r="M59" s="20">
        <v>0.16771608471665714</v>
      </c>
      <c r="N59" s="20">
        <v>0.54722381224957073</v>
      </c>
      <c r="O59" s="20">
        <v>0.28506010303377216</v>
      </c>
      <c r="Q59" s="72" t="s">
        <v>103</v>
      </c>
      <c r="R59" s="73" t="s">
        <v>114</v>
      </c>
      <c r="S59" s="49">
        <v>39</v>
      </c>
      <c r="T59" s="49">
        <v>2</v>
      </c>
      <c r="U59" s="49">
        <v>8</v>
      </c>
      <c r="V59" s="49">
        <v>29</v>
      </c>
      <c r="W59" s="24">
        <v>5.128205128205128E-2</v>
      </c>
      <c r="X59" s="24">
        <v>0.20512820512820512</v>
      </c>
      <c r="Y59" s="24">
        <v>0.74358974358974361</v>
      </c>
    </row>
    <row r="60" spans="1:25" x14ac:dyDescent="0.15">
      <c r="A60" s="16" t="s">
        <v>124</v>
      </c>
      <c r="B60" s="26">
        <v>203</v>
      </c>
      <c r="C60" s="26">
        <v>16</v>
      </c>
      <c r="D60" s="26">
        <v>81</v>
      </c>
      <c r="E60" s="26">
        <v>106</v>
      </c>
      <c r="F60" s="18"/>
      <c r="G60" s="12" t="s">
        <v>10</v>
      </c>
      <c r="H60" s="19" t="s">
        <v>134</v>
      </c>
      <c r="I60" s="26">
        <v>1137</v>
      </c>
      <c r="J60" s="26">
        <v>173</v>
      </c>
      <c r="K60" s="26">
        <v>577</v>
      </c>
      <c r="L60" s="26">
        <v>387</v>
      </c>
      <c r="M60" s="20">
        <v>0.15215479331574319</v>
      </c>
      <c r="N60" s="20">
        <v>0.50747581354441518</v>
      </c>
      <c r="O60" s="20">
        <v>0.34036939313984171</v>
      </c>
      <c r="Q60" s="72" t="s">
        <v>116</v>
      </c>
      <c r="R60" s="73" t="s">
        <v>116</v>
      </c>
      <c r="S60" s="74">
        <v>393</v>
      </c>
      <c r="T60" s="74">
        <v>25</v>
      </c>
      <c r="U60" s="74">
        <v>143</v>
      </c>
      <c r="V60" s="74">
        <v>225</v>
      </c>
      <c r="W60" s="75">
        <v>6.3613231552162849E-2</v>
      </c>
      <c r="X60" s="75">
        <v>0.36386768447837148</v>
      </c>
      <c r="Y60" s="75">
        <v>0.5725190839694656</v>
      </c>
    </row>
    <row r="61" spans="1:25" x14ac:dyDescent="0.15">
      <c r="A61" s="16" t="s">
        <v>126</v>
      </c>
      <c r="B61" s="26">
        <v>268</v>
      </c>
      <c r="C61" s="26">
        <v>17</v>
      </c>
      <c r="D61" s="26">
        <v>124</v>
      </c>
      <c r="E61" s="26">
        <v>127</v>
      </c>
      <c r="F61" s="27"/>
      <c r="G61" s="12" t="s">
        <v>10</v>
      </c>
      <c r="H61" s="19" t="s">
        <v>136</v>
      </c>
      <c r="I61" s="26">
        <v>652</v>
      </c>
      <c r="J61" s="26">
        <v>40</v>
      </c>
      <c r="K61" s="26">
        <v>216</v>
      </c>
      <c r="L61" s="26">
        <v>396</v>
      </c>
      <c r="M61" s="20">
        <v>6.1349693251533742E-2</v>
      </c>
      <c r="N61" s="20">
        <v>0.33128834355828218</v>
      </c>
      <c r="O61" s="20">
        <v>0.6073619631901841</v>
      </c>
      <c r="Q61" s="76" t="s">
        <v>118</v>
      </c>
      <c r="R61" s="77" t="s">
        <v>119</v>
      </c>
      <c r="S61" s="49">
        <v>53</v>
      </c>
      <c r="T61" s="49">
        <v>1</v>
      </c>
      <c r="U61" s="49">
        <v>20</v>
      </c>
      <c r="V61" s="49">
        <v>32</v>
      </c>
      <c r="W61" s="24">
        <v>1.8867924528301886E-2</v>
      </c>
      <c r="X61" s="24">
        <v>0.37735849056603776</v>
      </c>
      <c r="Y61" s="24">
        <v>0.60377358490566035</v>
      </c>
    </row>
    <row r="62" spans="1:25" x14ac:dyDescent="0.15">
      <c r="A62" s="16" t="s">
        <v>128</v>
      </c>
      <c r="B62" s="26">
        <v>222</v>
      </c>
      <c r="C62" s="26">
        <v>6</v>
      </c>
      <c r="D62" s="26">
        <v>79</v>
      </c>
      <c r="E62" s="26">
        <v>137</v>
      </c>
      <c r="F62" s="18"/>
      <c r="G62" s="12" t="s">
        <v>10</v>
      </c>
      <c r="H62" s="19" t="s">
        <v>138</v>
      </c>
      <c r="I62" s="26">
        <v>372</v>
      </c>
      <c r="J62" s="26">
        <v>16</v>
      </c>
      <c r="K62" s="26">
        <v>129</v>
      </c>
      <c r="L62" s="26">
        <v>227</v>
      </c>
      <c r="M62" s="20">
        <v>4.3010752688172046E-2</v>
      </c>
      <c r="N62" s="20">
        <v>0.34677419354838712</v>
      </c>
      <c r="O62" s="20">
        <v>0.61021505376344087</v>
      </c>
      <c r="Q62" s="76" t="s">
        <v>118</v>
      </c>
      <c r="R62" s="77" t="s">
        <v>121</v>
      </c>
      <c r="S62" s="49">
        <v>229</v>
      </c>
      <c r="T62" s="49">
        <v>24</v>
      </c>
      <c r="U62" s="49">
        <v>117</v>
      </c>
      <c r="V62" s="49">
        <v>88</v>
      </c>
      <c r="W62" s="24">
        <v>0.10480349344978165</v>
      </c>
      <c r="X62" s="24">
        <v>0.51091703056768556</v>
      </c>
      <c r="Y62" s="24">
        <v>0.38427947598253276</v>
      </c>
    </row>
    <row r="63" spans="1:25" x14ac:dyDescent="0.15">
      <c r="A63" s="16" t="s">
        <v>130</v>
      </c>
      <c r="B63" s="26">
        <v>826</v>
      </c>
      <c r="C63" s="26">
        <v>127</v>
      </c>
      <c r="D63" s="26">
        <v>425</v>
      </c>
      <c r="E63" s="26">
        <v>274</v>
      </c>
      <c r="F63" s="18"/>
      <c r="G63" s="12" t="s">
        <v>10</v>
      </c>
      <c r="H63" s="19" t="s">
        <v>140</v>
      </c>
      <c r="I63" s="26">
        <v>362</v>
      </c>
      <c r="J63" s="26">
        <v>29</v>
      </c>
      <c r="K63" s="26">
        <v>110</v>
      </c>
      <c r="L63" s="26">
        <v>223</v>
      </c>
      <c r="M63" s="20">
        <v>8.0110497237569064E-2</v>
      </c>
      <c r="N63" s="20">
        <v>0.30386740331491713</v>
      </c>
      <c r="O63" s="20">
        <v>0.61602209944751385</v>
      </c>
      <c r="Q63" s="76" t="s">
        <v>118</v>
      </c>
      <c r="R63" s="77" t="s">
        <v>123</v>
      </c>
      <c r="S63" s="49">
        <v>48</v>
      </c>
      <c r="T63" s="49">
        <v>5</v>
      </c>
      <c r="U63" s="49">
        <v>18</v>
      </c>
      <c r="V63" s="49">
        <v>25</v>
      </c>
      <c r="W63" s="24">
        <v>0.10416666666666667</v>
      </c>
      <c r="X63" s="24">
        <v>0.375</v>
      </c>
      <c r="Y63" s="24">
        <v>0.52083333333333337</v>
      </c>
    </row>
    <row r="64" spans="1:25" x14ac:dyDescent="0.15">
      <c r="A64" s="16" t="s">
        <v>132</v>
      </c>
      <c r="B64" s="26">
        <v>1747</v>
      </c>
      <c r="C64" s="26">
        <v>293</v>
      </c>
      <c r="D64" s="26">
        <v>956</v>
      </c>
      <c r="E64" s="26">
        <v>498</v>
      </c>
      <c r="F64" s="18"/>
      <c r="G64" s="12" t="s">
        <v>10</v>
      </c>
      <c r="H64" s="19" t="s">
        <v>141</v>
      </c>
      <c r="I64" s="26">
        <v>168</v>
      </c>
      <c r="J64" s="26">
        <v>16</v>
      </c>
      <c r="K64" s="26">
        <v>80</v>
      </c>
      <c r="L64" s="26">
        <v>72</v>
      </c>
      <c r="M64" s="20">
        <v>9.5238095238095233E-2</v>
      </c>
      <c r="N64" s="20">
        <v>0.47619047619047616</v>
      </c>
      <c r="O64" s="20">
        <v>0.42857142857142855</v>
      </c>
      <c r="Q64" s="76" t="s">
        <v>118</v>
      </c>
      <c r="R64" s="77" t="s">
        <v>125</v>
      </c>
      <c r="S64" s="49">
        <v>22</v>
      </c>
      <c r="T64" s="49">
        <v>1</v>
      </c>
      <c r="U64" s="49">
        <v>19</v>
      </c>
      <c r="V64" s="49">
        <v>2</v>
      </c>
      <c r="W64" s="24">
        <v>4.5454545454545456E-2</v>
      </c>
      <c r="X64" s="24">
        <v>0.86363636363636365</v>
      </c>
      <c r="Y64" s="24">
        <v>9.0909090909090912E-2</v>
      </c>
    </row>
    <row r="65" spans="1:25" x14ac:dyDescent="0.15">
      <c r="A65" s="16" t="s">
        <v>134</v>
      </c>
      <c r="B65" s="26">
        <v>1137</v>
      </c>
      <c r="C65" s="26">
        <v>173</v>
      </c>
      <c r="D65" s="26">
        <v>577</v>
      </c>
      <c r="E65" s="26">
        <v>387</v>
      </c>
      <c r="F65" s="18"/>
      <c r="G65" s="12" t="s">
        <v>10</v>
      </c>
      <c r="H65" s="19" t="s">
        <v>144</v>
      </c>
      <c r="I65" s="26">
        <v>34</v>
      </c>
      <c r="J65" s="26">
        <v>0</v>
      </c>
      <c r="K65" s="26">
        <v>15</v>
      </c>
      <c r="L65" s="26">
        <v>19</v>
      </c>
      <c r="M65" s="20">
        <v>0</v>
      </c>
      <c r="N65" s="20">
        <v>0.44117647058823528</v>
      </c>
      <c r="O65" s="20">
        <v>0.55882352941176472</v>
      </c>
      <c r="Q65" s="76" t="s">
        <v>118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652</v>
      </c>
      <c r="C66" s="26">
        <v>40</v>
      </c>
      <c r="D66" s="26">
        <v>216</v>
      </c>
      <c r="E66" s="26">
        <v>396</v>
      </c>
      <c r="F66" s="18"/>
      <c r="G66" s="12" t="s">
        <v>10</v>
      </c>
      <c r="H66" s="19" t="s">
        <v>146</v>
      </c>
      <c r="I66" s="26">
        <v>82</v>
      </c>
      <c r="J66" s="26">
        <v>2</v>
      </c>
      <c r="K66" s="26">
        <v>32</v>
      </c>
      <c r="L66" s="26">
        <v>48</v>
      </c>
      <c r="M66" s="20">
        <v>2.4390243902439025E-2</v>
      </c>
      <c r="N66" s="20">
        <v>0.3902439024390244</v>
      </c>
      <c r="O66" s="20">
        <v>0.58536585365853655</v>
      </c>
      <c r="Q66" s="76" t="s">
        <v>118</v>
      </c>
      <c r="R66" s="77" t="s">
        <v>129</v>
      </c>
      <c r="S66" s="49">
        <v>45</v>
      </c>
      <c r="T66" s="49">
        <v>4</v>
      </c>
      <c r="U66" s="49">
        <v>20</v>
      </c>
      <c r="V66" s="49">
        <v>21</v>
      </c>
      <c r="W66" s="24">
        <v>8.8888888888888892E-2</v>
      </c>
      <c r="X66" s="24">
        <v>0.44444444444444442</v>
      </c>
      <c r="Y66" s="24">
        <v>0.46666666666666667</v>
      </c>
    </row>
    <row r="67" spans="1:25" x14ac:dyDescent="0.15">
      <c r="A67" s="16" t="s">
        <v>138</v>
      </c>
      <c r="B67" s="26">
        <v>372</v>
      </c>
      <c r="C67" s="26">
        <v>16</v>
      </c>
      <c r="D67" s="26">
        <v>129</v>
      </c>
      <c r="E67" s="26">
        <v>227</v>
      </c>
      <c r="F67" s="18"/>
      <c r="G67" s="12" t="s">
        <v>10</v>
      </c>
      <c r="H67" s="82" t="s">
        <v>39</v>
      </c>
      <c r="I67" s="83">
        <v>198</v>
      </c>
      <c r="J67" s="83">
        <v>8</v>
      </c>
      <c r="K67" s="83">
        <v>83</v>
      </c>
      <c r="L67" s="83">
        <v>107</v>
      </c>
      <c r="M67" s="84">
        <v>4.0404040404040407E-2</v>
      </c>
      <c r="N67" s="84">
        <v>0.41919191919191917</v>
      </c>
      <c r="O67" s="84">
        <v>0.54040404040404044</v>
      </c>
      <c r="Q67" s="76" t="s">
        <v>118</v>
      </c>
      <c r="R67" s="77" t="s">
        <v>131</v>
      </c>
      <c r="S67" s="49">
        <v>29</v>
      </c>
      <c r="T67" s="49">
        <v>4</v>
      </c>
      <c r="U67" s="49">
        <v>7</v>
      </c>
      <c r="V67" s="49">
        <v>18</v>
      </c>
      <c r="W67" s="24">
        <v>0.13793103448275862</v>
      </c>
      <c r="X67" s="24">
        <v>0.2413793103448276</v>
      </c>
      <c r="Y67" s="24">
        <v>0.62068965517241381</v>
      </c>
    </row>
    <row r="68" spans="1:25" x14ac:dyDescent="0.15">
      <c r="A68" s="16" t="s">
        <v>140</v>
      </c>
      <c r="B68" s="26">
        <v>362</v>
      </c>
      <c r="C68" s="26">
        <v>29</v>
      </c>
      <c r="D68" s="26">
        <v>110</v>
      </c>
      <c r="E68" s="26">
        <v>223</v>
      </c>
      <c r="F68" s="18"/>
      <c r="G68" s="12" t="s">
        <v>10</v>
      </c>
      <c r="H68" s="19" t="s">
        <v>149</v>
      </c>
      <c r="I68" s="26">
        <v>538</v>
      </c>
      <c r="J68" s="26">
        <v>69</v>
      </c>
      <c r="K68" s="26">
        <v>307</v>
      </c>
      <c r="L68" s="26">
        <v>162</v>
      </c>
      <c r="M68" s="20">
        <v>0.12825278810408922</v>
      </c>
      <c r="N68" s="20">
        <v>0.57063197026022305</v>
      </c>
      <c r="O68" s="20">
        <v>0.30111524163568776</v>
      </c>
      <c r="Q68" s="76" t="s">
        <v>118</v>
      </c>
      <c r="R68" s="77" t="s">
        <v>133</v>
      </c>
      <c r="S68" s="49">
        <v>62</v>
      </c>
      <c r="T68" s="49">
        <v>5</v>
      </c>
      <c r="U68" s="49">
        <v>31</v>
      </c>
      <c r="V68" s="49">
        <v>26</v>
      </c>
      <c r="W68" s="24">
        <v>8.0645161290322578E-2</v>
      </c>
      <c r="X68" s="24">
        <v>0.5</v>
      </c>
      <c r="Y68" s="24">
        <v>0.41935483870967744</v>
      </c>
    </row>
    <row r="69" spans="1:25" x14ac:dyDescent="0.15">
      <c r="A69" s="16" t="s">
        <v>141</v>
      </c>
      <c r="B69" s="26">
        <v>168</v>
      </c>
      <c r="C69" s="26">
        <v>16</v>
      </c>
      <c r="D69" s="26">
        <v>80</v>
      </c>
      <c r="E69" s="26">
        <v>72</v>
      </c>
      <c r="F69" s="27"/>
      <c r="G69" s="12" t="s">
        <v>10</v>
      </c>
      <c r="H69" s="19" t="s">
        <v>150</v>
      </c>
      <c r="I69" s="26">
        <v>348</v>
      </c>
      <c r="J69" s="26">
        <v>40</v>
      </c>
      <c r="K69" s="26">
        <v>186</v>
      </c>
      <c r="L69" s="26">
        <v>122</v>
      </c>
      <c r="M69" s="20">
        <v>0.11494252873563218</v>
      </c>
      <c r="N69" s="20">
        <v>0.53448275862068961</v>
      </c>
      <c r="O69" s="20">
        <v>0.35057471264367818</v>
      </c>
      <c r="Q69" s="76" t="s">
        <v>118</v>
      </c>
      <c r="R69" s="77" t="s">
        <v>135</v>
      </c>
      <c r="S69" s="49">
        <v>30</v>
      </c>
      <c r="T69" s="49">
        <v>0</v>
      </c>
      <c r="U69" s="49">
        <v>6</v>
      </c>
      <c r="V69" s="49">
        <v>24</v>
      </c>
      <c r="W69" s="24">
        <v>0</v>
      </c>
      <c r="X69" s="24">
        <v>0.2</v>
      </c>
      <c r="Y69" s="24">
        <v>0.8</v>
      </c>
    </row>
    <row r="70" spans="1:25" x14ac:dyDescent="0.15">
      <c r="A70" s="16" t="s">
        <v>144</v>
      </c>
      <c r="B70" s="26">
        <v>34</v>
      </c>
      <c r="C70" s="26">
        <v>0</v>
      </c>
      <c r="D70" s="26">
        <v>15</v>
      </c>
      <c r="E70" s="26">
        <v>19</v>
      </c>
      <c r="F70" s="18"/>
      <c r="G70" s="12" t="s">
        <v>10</v>
      </c>
      <c r="H70" s="19" t="s">
        <v>152</v>
      </c>
      <c r="I70" s="26">
        <v>615</v>
      </c>
      <c r="J70" s="26">
        <v>37</v>
      </c>
      <c r="K70" s="26">
        <v>422</v>
      </c>
      <c r="L70" s="26">
        <v>156</v>
      </c>
      <c r="M70" s="20">
        <v>6.0162601626016263E-2</v>
      </c>
      <c r="N70" s="20">
        <v>0.68617886178861787</v>
      </c>
      <c r="O70" s="20">
        <v>0.25365853658536586</v>
      </c>
      <c r="Q70" s="76" t="s">
        <v>118</v>
      </c>
      <c r="R70" s="77" t="s">
        <v>137</v>
      </c>
      <c r="S70" s="49">
        <v>45</v>
      </c>
      <c r="T70" s="49">
        <v>8</v>
      </c>
      <c r="U70" s="49">
        <v>14</v>
      </c>
      <c r="V70" s="49">
        <v>23</v>
      </c>
      <c r="W70" s="24">
        <v>0.17777777777777778</v>
      </c>
      <c r="X70" s="24">
        <v>0.31111111111111112</v>
      </c>
      <c r="Y70" s="24">
        <v>0.51111111111111107</v>
      </c>
    </row>
    <row r="71" spans="1:25" x14ac:dyDescent="0.15">
      <c r="A71" s="16" t="s">
        <v>146</v>
      </c>
      <c r="B71" s="26">
        <v>82</v>
      </c>
      <c r="C71" s="26">
        <v>2</v>
      </c>
      <c r="D71" s="26">
        <v>32</v>
      </c>
      <c r="E71" s="26">
        <v>48</v>
      </c>
      <c r="G71" s="12" t="s">
        <v>10</v>
      </c>
      <c r="H71" s="19" t="s">
        <v>154</v>
      </c>
      <c r="I71" s="26">
        <v>49</v>
      </c>
      <c r="J71" s="26">
        <v>7</v>
      </c>
      <c r="K71" s="26">
        <v>17</v>
      </c>
      <c r="L71" s="26">
        <v>25</v>
      </c>
      <c r="M71" s="20">
        <v>0.14285714285714285</v>
      </c>
      <c r="N71" s="20">
        <v>0.34693877551020408</v>
      </c>
      <c r="O71" s="20">
        <v>0.51020408163265307</v>
      </c>
      <c r="Q71" s="76" t="s">
        <v>118</v>
      </c>
      <c r="R71" s="77" t="s">
        <v>139</v>
      </c>
      <c r="S71" s="49">
        <v>69</v>
      </c>
      <c r="T71" s="49">
        <v>6</v>
      </c>
      <c r="U71" s="49">
        <v>25</v>
      </c>
      <c r="V71" s="49">
        <v>38</v>
      </c>
      <c r="W71" s="24">
        <v>8.6956521739130432E-2</v>
      </c>
      <c r="X71" s="24">
        <v>0.36231884057971014</v>
      </c>
      <c r="Y71" s="24">
        <v>0.55072463768115942</v>
      </c>
    </row>
    <row r="72" spans="1:25" x14ac:dyDescent="0.15">
      <c r="A72" s="16" t="s">
        <v>153</v>
      </c>
      <c r="B72" s="26">
        <v>89</v>
      </c>
      <c r="C72" s="26">
        <v>6</v>
      </c>
      <c r="D72" s="26">
        <v>47</v>
      </c>
      <c r="E72" s="26">
        <v>36</v>
      </c>
      <c r="F72" s="11"/>
      <c r="G72" s="12" t="s">
        <v>10</v>
      </c>
      <c r="H72" s="19" t="s">
        <v>156</v>
      </c>
      <c r="I72" s="26">
        <v>190</v>
      </c>
      <c r="J72" s="26">
        <v>11</v>
      </c>
      <c r="K72" s="26">
        <v>88</v>
      </c>
      <c r="L72" s="26">
        <v>91</v>
      </c>
      <c r="M72" s="20">
        <v>5.7894736842105263E-2</v>
      </c>
      <c r="N72" s="20">
        <v>0.4631578947368421</v>
      </c>
      <c r="O72" s="20">
        <v>0.47894736842105262</v>
      </c>
      <c r="Q72" s="76" t="s">
        <v>118</v>
      </c>
      <c r="R72" s="77" t="s">
        <v>118</v>
      </c>
      <c r="S72" s="78">
        <v>645</v>
      </c>
      <c r="T72" s="78">
        <v>58</v>
      </c>
      <c r="U72" s="78">
        <v>282</v>
      </c>
      <c r="V72" s="78">
        <v>305</v>
      </c>
      <c r="W72" s="79">
        <v>8.9922480620155038E-2</v>
      </c>
      <c r="X72" s="79">
        <v>0.43720930232558142</v>
      </c>
      <c r="Y72" s="79">
        <v>0.47286821705426357</v>
      </c>
    </row>
    <row r="73" spans="1:25" x14ac:dyDescent="0.15">
      <c r="A73" s="16" t="s">
        <v>155</v>
      </c>
      <c r="B73" s="26">
        <v>59</v>
      </c>
      <c r="C73" s="26">
        <v>0</v>
      </c>
      <c r="D73" s="26">
        <v>20</v>
      </c>
      <c r="E73" s="26">
        <v>39</v>
      </c>
      <c r="F73" s="18"/>
      <c r="G73" s="12" t="s">
        <v>10</v>
      </c>
      <c r="H73" s="19" t="s">
        <v>159</v>
      </c>
      <c r="I73" s="26">
        <v>189</v>
      </c>
      <c r="J73" s="26">
        <v>3</v>
      </c>
      <c r="K73" s="26">
        <v>70</v>
      </c>
      <c r="L73" s="26">
        <v>116</v>
      </c>
      <c r="M73" s="20">
        <v>1.5873015873015872E-2</v>
      </c>
      <c r="N73" s="20">
        <v>0.37037037037037035</v>
      </c>
      <c r="O73" s="20">
        <v>0.61375661375661372</v>
      </c>
      <c r="Q73" s="80" t="s">
        <v>142</v>
      </c>
      <c r="R73" s="81" t="s">
        <v>143</v>
      </c>
      <c r="S73" s="49">
        <v>33</v>
      </c>
      <c r="T73" s="49">
        <v>2</v>
      </c>
      <c r="U73" s="49">
        <v>13</v>
      </c>
      <c r="V73" s="49">
        <v>18</v>
      </c>
      <c r="W73" s="24">
        <v>6.0606060606060608E-2</v>
      </c>
      <c r="X73" s="24">
        <v>0.39393939393939392</v>
      </c>
      <c r="Y73" s="24">
        <v>0.54545454545454541</v>
      </c>
    </row>
    <row r="74" spans="1:25" x14ac:dyDescent="0.15">
      <c r="A74" s="16" t="s">
        <v>158</v>
      </c>
      <c r="B74" s="26">
        <v>50</v>
      </c>
      <c r="C74" s="26">
        <v>2</v>
      </c>
      <c r="D74" s="26">
        <v>16</v>
      </c>
      <c r="E74" s="26">
        <v>32</v>
      </c>
      <c r="F74" s="18"/>
      <c r="G74" s="12" t="s">
        <v>10</v>
      </c>
      <c r="H74" s="19" t="s">
        <v>160</v>
      </c>
      <c r="I74" s="26">
        <v>127</v>
      </c>
      <c r="J74" s="26">
        <v>11</v>
      </c>
      <c r="K74" s="26">
        <v>44</v>
      </c>
      <c r="L74" s="26">
        <v>72</v>
      </c>
      <c r="M74" s="20">
        <v>8.6614173228346455E-2</v>
      </c>
      <c r="N74" s="20">
        <v>0.34645669291338582</v>
      </c>
      <c r="O74" s="20">
        <v>0.56692913385826771</v>
      </c>
      <c r="Q74" s="80" t="s">
        <v>142</v>
      </c>
      <c r="R74" s="81" t="s">
        <v>145</v>
      </c>
      <c r="S74" s="49">
        <v>117</v>
      </c>
      <c r="T74" s="49">
        <v>15</v>
      </c>
      <c r="U74" s="49">
        <v>52</v>
      </c>
      <c r="V74" s="49">
        <v>50</v>
      </c>
      <c r="W74" s="24">
        <v>0.12820512820512819</v>
      </c>
      <c r="X74" s="24">
        <v>0.44444444444444442</v>
      </c>
      <c r="Y74" s="24">
        <v>0.42735042735042733</v>
      </c>
    </row>
    <row r="75" spans="1:25" x14ac:dyDescent="0.15">
      <c r="A75" s="16" t="s">
        <v>149</v>
      </c>
      <c r="B75" s="26">
        <v>538</v>
      </c>
      <c r="C75" s="26">
        <v>69</v>
      </c>
      <c r="D75" s="26">
        <v>307</v>
      </c>
      <c r="E75" s="26">
        <v>162</v>
      </c>
      <c r="F75" s="18"/>
      <c r="G75" s="12" t="s">
        <v>10</v>
      </c>
      <c r="H75" s="249" t="s">
        <v>344</v>
      </c>
      <c r="I75" s="250">
        <v>539</v>
      </c>
      <c r="J75" s="250">
        <v>49</v>
      </c>
      <c r="K75" s="250">
        <v>235</v>
      </c>
      <c r="L75" s="250">
        <v>255</v>
      </c>
      <c r="M75" s="251">
        <v>9.0909090909090912E-2</v>
      </c>
      <c r="N75" s="251">
        <v>0.4359925788497217</v>
      </c>
      <c r="O75" s="251">
        <v>0.47309833024118736</v>
      </c>
      <c r="Q75" s="80" t="s">
        <v>142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348</v>
      </c>
      <c r="C76" s="26">
        <v>40</v>
      </c>
      <c r="D76" s="26">
        <v>186</v>
      </c>
      <c r="E76" s="26">
        <v>122</v>
      </c>
      <c r="F76" s="18"/>
      <c r="G76" s="12" t="s">
        <v>10</v>
      </c>
      <c r="H76" s="55" t="s">
        <v>64</v>
      </c>
      <c r="I76" s="100">
        <v>491</v>
      </c>
      <c r="J76" s="100">
        <v>17</v>
      </c>
      <c r="K76" s="100">
        <v>172</v>
      </c>
      <c r="L76" s="100">
        <v>302</v>
      </c>
      <c r="M76" s="101">
        <v>3.4623217922606926E-2</v>
      </c>
      <c r="N76" s="101">
        <v>0.35030549898167007</v>
      </c>
      <c r="O76" s="101">
        <v>0.61507128309572301</v>
      </c>
      <c r="Q76" s="80" t="s">
        <v>142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615</v>
      </c>
      <c r="C77" s="26">
        <v>37</v>
      </c>
      <c r="D77" s="26">
        <v>422</v>
      </c>
      <c r="E77" s="26">
        <v>156</v>
      </c>
      <c r="F77" s="18"/>
      <c r="G77" s="12" t="s">
        <v>10</v>
      </c>
      <c r="H77" s="99" t="s">
        <v>173</v>
      </c>
      <c r="I77" s="26">
        <v>777</v>
      </c>
      <c r="J77" s="26">
        <v>64</v>
      </c>
      <c r="K77" s="26">
        <v>338</v>
      </c>
      <c r="L77" s="26">
        <v>375</v>
      </c>
      <c r="M77" s="20">
        <v>8.2368082368082365E-2</v>
      </c>
      <c r="N77" s="20">
        <v>0.43500643500643499</v>
      </c>
      <c r="O77" s="20">
        <v>0.4826254826254826</v>
      </c>
      <c r="Q77" s="80" t="s">
        <v>142</v>
      </c>
      <c r="R77" s="81" t="s">
        <v>51</v>
      </c>
      <c r="S77" s="49">
        <v>147</v>
      </c>
      <c r="T77" s="49">
        <v>15</v>
      </c>
      <c r="U77" s="49">
        <v>69</v>
      </c>
      <c r="V77" s="49">
        <v>63</v>
      </c>
      <c r="W77" s="24">
        <v>0.10204081632653061</v>
      </c>
      <c r="X77" s="24">
        <v>0.46938775510204084</v>
      </c>
      <c r="Y77" s="24">
        <v>0.42857142857142855</v>
      </c>
    </row>
    <row r="78" spans="1:25" x14ac:dyDescent="0.15">
      <c r="A78" s="16" t="s">
        <v>154</v>
      </c>
      <c r="B78" s="26">
        <v>49</v>
      </c>
      <c r="C78" s="26">
        <v>7</v>
      </c>
      <c r="D78" s="26">
        <v>17</v>
      </c>
      <c r="E78" s="26">
        <v>25</v>
      </c>
      <c r="F78" s="18"/>
      <c r="G78" s="12" t="s">
        <v>10</v>
      </c>
      <c r="H78" s="99" t="s">
        <v>175</v>
      </c>
      <c r="I78" s="26">
        <v>307</v>
      </c>
      <c r="J78" s="26">
        <v>0</v>
      </c>
      <c r="K78" s="26">
        <v>307</v>
      </c>
      <c r="L78" s="26">
        <v>0</v>
      </c>
      <c r="M78" s="20">
        <v>0</v>
      </c>
      <c r="N78" s="20">
        <v>1</v>
      </c>
      <c r="O78" s="20">
        <v>0</v>
      </c>
      <c r="Q78" s="80" t="s">
        <v>142</v>
      </c>
      <c r="R78" s="81" t="s">
        <v>151</v>
      </c>
      <c r="S78" s="49">
        <v>31</v>
      </c>
      <c r="T78" s="49">
        <v>0</v>
      </c>
      <c r="U78" s="49">
        <v>10</v>
      </c>
      <c r="V78" s="49">
        <v>21</v>
      </c>
      <c r="W78" s="24">
        <v>0</v>
      </c>
      <c r="X78" s="24">
        <v>0.32258064516129031</v>
      </c>
      <c r="Y78" s="24">
        <v>0.67741935483870963</v>
      </c>
    </row>
    <row r="79" spans="1:25" x14ac:dyDescent="0.15">
      <c r="A79" s="16" t="s">
        <v>156</v>
      </c>
      <c r="B79" s="26">
        <v>190</v>
      </c>
      <c r="C79" s="26">
        <v>11</v>
      </c>
      <c r="D79" s="26">
        <v>88</v>
      </c>
      <c r="E79" s="26">
        <v>91</v>
      </c>
      <c r="F79" s="27"/>
      <c r="G79" s="105" t="s">
        <v>67</v>
      </c>
      <c r="H79" s="64" t="s">
        <v>101</v>
      </c>
      <c r="I79" s="106">
        <v>999</v>
      </c>
      <c r="J79" s="106">
        <v>82</v>
      </c>
      <c r="K79" s="106">
        <v>442</v>
      </c>
      <c r="L79" s="106">
        <v>475</v>
      </c>
      <c r="M79" s="107">
        <v>8.2082082082082078E-2</v>
      </c>
      <c r="N79" s="107">
        <v>0.44244244244244246</v>
      </c>
      <c r="O79" s="107">
        <v>0.47547547547547547</v>
      </c>
      <c r="Q79" s="80" t="s">
        <v>142</v>
      </c>
      <c r="R79" s="81" t="s">
        <v>62</v>
      </c>
      <c r="S79" s="49">
        <v>59</v>
      </c>
      <c r="T79" s="49">
        <v>1</v>
      </c>
      <c r="U79" s="49">
        <v>20</v>
      </c>
      <c r="V79" s="49">
        <v>38</v>
      </c>
      <c r="W79" s="24">
        <v>1.6949152542372881E-2</v>
      </c>
      <c r="X79" s="24">
        <v>0.33898305084745761</v>
      </c>
      <c r="Y79" s="24">
        <v>0.64406779661016944</v>
      </c>
    </row>
    <row r="80" spans="1:25" x14ac:dyDescent="0.15">
      <c r="A80" s="16" t="s">
        <v>159</v>
      </c>
      <c r="B80" s="26">
        <v>189</v>
      </c>
      <c r="C80" s="26">
        <v>3</v>
      </c>
      <c r="D80" s="26">
        <v>70</v>
      </c>
      <c r="E80" s="26">
        <v>116</v>
      </c>
      <c r="F80" s="18"/>
      <c r="G80" s="105" t="s">
        <v>67</v>
      </c>
      <c r="H80" s="73" t="s">
        <v>116</v>
      </c>
      <c r="I80" s="110">
        <v>393</v>
      </c>
      <c r="J80" s="110">
        <v>25</v>
      </c>
      <c r="K80" s="110">
        <v>143</v>
      </c>
      <c r="L80" s="110">
        <v>225</v>
      </c>
      <c r="M80" s="111">
        <v>6.3613231552162849E-2</v>
      </c>
      <c r="N80" s="111">
        <v>0.36386768447837148</v>
      </c>
      <c r="O80" s="111">
        <v>0.5725190839694656</v>
      </c>
      <c r="Q80" s="85" t="s">
        <v>142</v>
      </c>
      <c r="R80" s="86" t="s">
        <v>142</v>
      </c>
      <c r="S80" s="87">
        <v>403</v>
      </c>
      <c r="T80" s="87">
        <v>33</v>
      </c>
      <c r="U80" s="87">
        <v>169</v>
      </c>
      <c r="V80" s="87">
        <v>201</v>
      </c>
      <c r="W80" s="88">
        <v>8.1885856079404462E-2</v>
      </c>
      <c r="X80" s="88">
        <v>0.41935483870967744</v>
      </c>
      <c r="Y80" s="88">
        <v>0.4987593052109181</v>
      </c>
    </row>
    <row r="81" spans="1:25" x14ac:dyDescent="0.15">
      <c r="A81" s="16" t="s">
        <v>160</v>
      </c>
      <c r="B81" s="26">
        <v>127</v>
      </c>
      <c r="C81" s="26">
        <v>11</v>
      </c>
      <c r="D81" s="26">
        <v>44</v>
      </c>
      <c r="E81" s="26">
        <v>72</v>
      </c>
      <c r="F81" s="18"/>
      <c r="G81" s="105" t="s">
        <v>67</v>
      </c>
      <c r="H81" s="77" t="s">
        <v>118</v>
      </c>
      <c r="I81" s="112">
        <v>645</v>
      </c>
      <c r="J81" s="112">
        <v>58</v>
      </c>
      <c r="K81" s="112">
        <v>282</v>
      </c>
      <c r="L81" s="112">
        <v>305</v>
      </c>
      <c r="M81" s="113">
        <v>8.9922480620155038E-2</v>
      </c>
      <c r="N81" s="113">
        <v>0.43720930232558142</v>
      </c>
      <c r="O81" s="113">
        <v>0.47286821705426357</v>
      </c>
      <c r="Q81" s="89" t="s">
        <v>157</v>
      </c>
      <c r="R81" s="90" t="s">
        <v>157</v>
      </c>
      <c r="S81" s="91">
        <v>14</v>
      </c>
      <c r="T81" s="91">
        <v>0</v>
      </c>
      <c r="U81" s="91">
        <v>3</v>
      </c>
      <c r="V81" s="91">
        <v>11</v>
      </c>
      <c r="W81" s="92">
        <v>0</v>
      </c>
      <c r="X81" s="92">
        <v>0.21428571428571427</v>
      </c>
      <c r="Y81" s="92">
        <v>0.7857142857142857</v>
      </c>
    </row>
    <row r="82" spans="1:25" x14ac:dyDescent="0.15">
      <c r="A82" s="16" t="s">
        <v>163</v>
      </c>
      <c r="B82" s="26">
        <v>199</v>
      </c>
      <c r="C82" s="26">
        <v>22</v>
      </c>
      <c r="D82" s="26">
        <v>77</v>
      </c>
      <c r="E82" s="26">
        <v>100</v>
      </c>
      <c r="F82" s="18"/>
      <c r="G82" s="105" t="s">
        <v>67</v>
      </c>
      <c r="H82" s="81" t="s">
        <v>142</v>
      </c>
      <c r="I82" s="114">
        <v>403</v>
      </c>
      <c r="J82" s="114">
        <v>33</v>
      </c>
      <c r="K82" s="114">
        <v>169</v>
      </c>
      <c r="L82" s="114">
        <v>201</v>
      </c>
      <c r="M82" s="115">
        <v>8.1885856079404462E-2</v>
      </c>
      <c r="N82" s="115">
        <v>0.41935483870967744</v>
      </c>
      <c r="O82" s="115">
        <v>0.4987593052109181</v>
      </c>
    </row>
    <row r="83" spans="1:25" ht="14.25" thickBot="1" x14ac:dyDescent="0.2">
      <c r="A83" s="16" t="s">
        <v>166</v>
      </c>
      <c r="B83" s="26">
        <v>86</v>
      </c>
      <c r="C83" s="26">
        <v>13</v>
      </c>
      <c r="D83" s="26">
        <v>41</v>
      </c>
      <c r="E83" s="26">
        <v>32</v>
      </c>
      <c r="F83" s="18"/>
      <c r="G83" s="105" t="s">
        <v>67</v>
      </c>
      <c r="H83" s="90" t="s">
        <v>157</v>
      </c>
      <c r="I83" s="91">
        <v>14</v>
      </c>
      <c r="J83" s="91">
        <v>0</v>
      </c>
      <c r="K83" s="91">
        <v>3</v>
      </c>
      <c r="L83" s="91">
        <v>11</v>
      </c>
      <c r="M83" s="92">
        <v>0</v>
      </c>
      <c r="N83" s="92">
        <v>0.21428571428571427</v>
      </c>
      <c r="O83" s="92">
        <v>0.7857142857142857</v>
      </c>
      <c r="Q83" s="61" t="s">
        <v>161</v>
      </c>
      <c r="R83" s="62" t="s">
        <v>162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122</v>
      </c>
      <c r="C84" s="26">
        <v>3</v>
      </c>
      <c r="D84" s="26">
        <v>59</v>
      </c>
      <c r="E84" s="26">
        <v>60</v>
      </c>
      <c r="F84" s="18"/>
      <c r="G84" s="116" t="s">
        <v>161</v>
      </c>
      <c r="H84" s="117" t="s">
        <v>164</v>
      </c>
      <c r="I84" s="118">
        <v>286</v>
      </c>
      <c r="J84" s="118">
        <v>20</v>
      </c>
      <c r="K84" s="118">
        <v>134</v>
      </c>
      <c r="L84" s="118">
        <v>132</v>
      </c>
      <c r="M84" s="119">
        <v>6.9930069930069935E-2</v>
      </c>
      <c r="N84" s="119">
        <v>0.46853146853146854</v>
      </c>
      <c r="O84" s="119">
        <v>0.46153846153846156</v>
      </c>
      <c r="Q84" s="95" t="s">
        <v>164</v>
      </c>
      <c r="R84" s="96" t="s">
        <v>165</v>
      </c>
      <c r="S84" s="49">
        <v>53</v>
      </c>
      <c r="T84" s="49">
        <v>4</v>
      </c>
      <c r="U84" s="49">
        <v>17</v>
      </c>
      <c r="V84" s="49">
        <v>32</v>
      </c>
      <c r="W84" s="24">
        <v>7.5471698113207544E-2</v>
      </c>
      <c r="X84" s="24">
        <v>0.32075471698113206</v>
      </c>
      <c r="Y84" s="24">
        <v>0.60377358490566035</v>
      </c>
    </row>
    <row r="85" spans="1:25" x14ac:dyDescent="0.15">
      <c r="A85" s="16" t="s">
        <v>170</v>
      </c>
      <c r="B85" s="26">
        <v>132</v>
      </c>
      <c r="C85" s="26">
        <v>11</v>
      </c>
      <c r="D85" s="26">
        <v>58</v>
      </c>
      <c r="E85" s="26">
        <v>63</v>
      </c>
      <c r="F85" s="18"/>
      <c r="G85" s="116" t="s">
        <v>161</v>
      </c>
      <c r="H85" s="120" t="s">
        <v>176</v>
      </c>
      <c r="I85" s="121">
        <v>1073</v>
      </c>
      <c r="J85" s="121">
        <v>138</v>
      </c>
      <c r="K85" s="121">
        <v>554</v>
      </c>
      <c r="L85" s="121">
        <v>381</v>
      </c>
      <c r="M85" s="122">
        <v>0.12861136999068035</v>
      </c>
      <c r="N85" s="122">
        <v>0.51630941286113696</v>
      </c>
      <c r="O85" s="122">
        <v>0.35507921714818269</v>
      </c>
      <c r="Q85" s="97" t="s">
        <v>164</v>
      </c>
      <c r="R85" s="98" t="s">
        <v>167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16</v>
      </c>
      <c r="C86" s="26">
        <v>1</v>
      </c>
      <c r="D86" s="26">
        <v>6</v>
      </c>
      <c r="E86" s="26">
        <v>9</v>
      </c>
      <c r="F86" s="18"/>
      <c r="G86" s="116" t="s">
        <v>161</v>
      </c>
      <c r="H86" s="99" t="s">
        <v>184</v>
      </c>
      <c r="I86" s="49">
        <v>125</v>
      </c>
      <c r="J86" s="49">
        <v>12</v>
      </c>
      <c r="K86" s="49">
        <v>72</v>
      </c>
      <c r="L86" s="49">
        <v>41</v>
      </c>
      <c r="M86" s="20">
        <v>9.6000000000000002E-2</v>
      </c>
      <c r="N86" s="20">
        <v>0.57599999999999996</v>
      </c>
      <c r="O86" s="20">
        <v>0.32800000000000001</v>
      </c>
      <c r="Q86" s="97" t="s">
        <v>164</v>
      </c>
      <c r="R86" s="98" t="s">
        <v>169</v>
      </c>
      <c r="S86" s="49">
        <v>31</v>
      </c>
      <c r="T86" s="49">
        <v>4</v>
      </c>
      <c r="U86" s="49">
        <v>12</v>
      </c>
      <c r="V86" s="49">
        <v>15</v>
      </c>
      <c r="W86" s="24">
        <v>0.12903225806451613</v>
      </c>
      <c r="X86" s="24">
        <v>0.38709677419354838</v>
      </c>
      <c r="Y86" s="24">
        <v>0.4838709677419355</v>
      </c>
    </row>
    <row r="87" spans="1:25" x14ac:dyDescent="0.15">
      <c r="A87" s="16" t="s">
        <v>51</v>
      </c>
      <c r="B87" s="26">
        <v>34</v>
      </c>
      <c r="C87" s="26">
        <v>0</v>
      </c>
      <c r="D87" s="26">
        <v>4</v>
      </c>
      <c r="E87" s="26">
        <v>30</v>
      </c>
      <c r="F87" s="18"/>
      <c r="G87" s="116" t="s">
        <v>161</v>
      </c>
      <c r="H87" s="99" t="s">
        <v>186</v>
      </c>
      <c r="I87" s="49">
        <v>255</v>
      </c>
      <c r="J87" s="49">
        <v>55</v>
      </c>
      <c r="K87" s="49">
        <v>134</v>
      </c>
      <c r="L87" s="49">
        <v>66</v>
      </c>
      <c r="M87" s="20">
        <v>0.21568627450980393</v>
      </c>
      <c r="N87" s="20">
        <v>0.52549019607843139</v>
      </c>
      <c r="O87" s="20">
        <v>0.25882352941176473</v>
      </c>
      <c r="Q87" s="97" t="s">
        <v>164</v>
      </c>
      <c r="R87" s="98" t="s">
        <v>171</v>
      </c>
      <c r="S87" s="49">
        <v>89</v>
      </c>
      <c r="T87" s="49">
        <v>7</v>
      </c>
      <c r="U87" s="49">
        <v>39</v>
      </c>
      <c r="V87" s="49">
        <v>43</v>
      </c>
      <c r="W87" s="24">
        <v>7.8651685393258425E-2</v>
      </c>
      <c r="X87" s="24">
        <v>0.43820224719101125</v>
      </c>
      <c r="Y87" s="24">
        <v>0.48314606741573035</v>
      </c>
    </row>
    <row r="88" spans="1:25" x14ac:dyDescent="0.15">
      <c r="A88" s="16" t="s">
        <v>53</v>
      </c>
      <c r="B88" s="26">
        <v>105</v>
      </c>
      <c r="C88" s="26">
        <v>0</v>
      </c>
      <c r="D88" s="26">
        <v>37</v>
      </c>
      <c r="E88" s="26">
        <v>68</v>
      </c>
      <c r="F88" s="18"/>
      <c r="G88" s="116" t="s">
        <v>161</v>
      </c>
      <c r="H88" s="123" t="s">
        <v>188</v>
      </c>
      <c r="I88" s="124">
        <v>473</v>
      </c>
      <c r="J88" s="124">
        <v>96</v>
      </c>
      <c r="K88" s="124">
        <v>233</v>
      </c>
      <c r="L88" s="124">
        <v>144</v>
      </c>
      <c r="M88" s="125">
        <v>0.20295983086680761</v>
      </c>
      <c r="N88" s="125">
        <v>0.492600422832981</v>
      </c>
      <c r="O88" s="125">
        <v>0.30443974630021142</v>
      </c>
      <c r="Q88" s="97" t="s">
        <v>164</v>
      </c>
      <c r="R88" s="98" t="s">
        <v>172</v>
      </c>
      <c r="S88" s="49">
        <v>51</v>
      </c>
      <c r="T88" s="49">
        <v>2</v>
      </c>
      <c r="U88" s="49">
        <v>38</v>
      </c>
      <c r="V88" s="49">
        <v>11</v>
      </c>
      <c r="W88" s="24">
        <v>3.9215686274509803E-2</v>
      </c>
      <c r="X88" s="24">
        <v>0.74509803921568629</v>
      </c>
      <c r="Y88" s="24">
        <v>0.21568627450980393</v>
      </c>
    </row>
    <row r="89" spans="1:25" x14ac:dyDescent="0.15">
      <c r="A89" s="16" t="s">
        <v>56</v>
      </c>
      <c r="B89" s="26">
        <v>219</v>
      </c>
      <c r="C89" s="26">
        <v>13</v>
      </c>
      <c r="D89" s="26">
        <v>88</v>
      </c>
      <c r="E89" s="26">
        <v>118</v>
      </c>
      <c r="F89" s="18"/>
      <c r="G89" s="116" t="s">
        <v>161</v>
      </c>
      <c r="H89" s="126" t="s">
        <v>190</v>
      </c>
      <c r="I89" s="127">
        <v>272</v>
      </c>
      <c r="J89" s="127">
        <v>29</v>
      </c>
      <c r="K89" s="127">
        <v>125</v>
      </c>
      <c r="L89" s="127">
        <v>118</v>
      </c>
      <c r="M89" s="128">
        <v>0.10661764705882353</v>
      </c>
      <c r="N89" s="128">
        <v>0.45955882352941174</v>
      </c>
      <c r="O89" s="128">
        <v>0.43382352941176472</v>
      </c>
      <c r="Q89" s="97" t="s">
        <v>164</v>
      </c>
      <c r="R89" s="98" t="s">
        <v>174</v>
      </c>
      <c r="S89" s="49">
        <v>46</v>
      </c>
      <c r="T89" s="49">
        <v>3</v>
      </c>
      <c r="U89" s="49">
        <v>24</v>
      </c>
      <c r="V89" s="49">
        <v>19</v>
      </c>
      <c r="W89" s="24">
        <v>6.5217391304347824E-2</v>
      </c>
      <c r="X89" s="24">
        <v>0.52173913043478259</v>
      </c>
      <c r="Y89" s="24">
        <v>0.41304347826086957</v>
      </c>
    </row>
    <row r="90" spans="1:25" x14ac:dyDescent="0.15">
      <c r="A90" s="16" t="s">
        <v>58</v>
      </c>
      <c r="B90" s="26">
        <v>68</v>
      </c>
      <c r="C90" s="26">
        <v>3</v>
      </c>
      <c r="D90" s="26">
        <v>18</v>
      </c>
      <c r="E90" s="26">
        <v>47</v>
      </c>
      <c r="F90" s="18"/>
      <c r="G90" s="116" t="s">
        <v>161</v>
      </c>
      <c r="H90" s="99" t="s">
        <v>192</v>
      </c>
      <c r="I90" s="49">
        <v>74</v>
      </c>
      <c r="J90" s="49">
        <v>1</v>
      </c>
      <c r="K90" s="49">
        <v>32</v>
      </c>
      <c r="L90" s="49">
        <v>41</v>
      </c>
      <c r="M90" s="20">
        <v>1.3513513513513514E-2</v>
      </c>
      <c r="N90" s="20">
        <v>0.43243243243243246</v>
      </c>
      <c r="O90" s="20">
        <v>0.55405405405405406</v>
      </c>
      <c r="Q90" s="97" t="s">
        <v>164</v>
      </c>
      <c r="R90" s="102" t="s">
        <v>164</v>
      </c>
      <c r="S90" s="103">
        <v>286</v>
      </c>
      <c r="T90" s="103">
        <v>20</v>
      </c>
      <c r="U90" s="103">
        <v>134</v>
      </c>
      <c r="V90" s="103">
        <v>132</v>
      </c>
      <c r="W90" s="104">
        <v>6.9930069930069935E-2</v>
      </c>
      <c r="X90" s="104">
        <v>0.46853146853146854</v>
      </c>
      <c r="Y90" s="104">
        <v>0.46153846153846156</v>
      </c>
    </row>
    <row r="91" spans="1:25" x14ac:dyDescent="0.15">
      <c r="A91" s="16" t="s">
        <v>60</v>
      </c>
      <c r="B91" s="26">
        <v>26</v>
      </c>
      <c r="C91" s="26">
        <v>0</v>
      </c>
      <c r="D91" s="26">
        <v>8</v>
      </c>
      <c r="E91" s="26">
        <v>18</v>
      </c>
      <c r="F91" s="27"/>
      <c r="G91" s="116" t="s">
        <v>161</v>
      </c>
      <c r="H91" s="99" t="s">
        <v>193</v>
      </c>
      <c r="I91" s="49">
        <v>97</v>
      </c>
      <c r="J91" s="49">
        <v>1</v>
      </c>
      <c r="K91" s="49">
        <v>43</v>
      </c>
      <c r="L91" s="49">
        <v>53</v>
      </c>
      <c r="M91" s="20">
        <v>1.0309278350515464E-2</v>
      </c>
      <c r="N91" s="20">
        <v>0.44329896907216493</v>
      </c>
      <c r="O91" s="20">
        <v>0.54639175257731953</v>
      </c>
      <c r="Q91" s="108" t="s">
        <v>176</v>
      </c>
      <c r="R91" s="109" t="s">
        <v>177</v>
      </c>
      <c r="S91" s="49">
        <v>34</v>
      </c>
      <c r="T91" s="49">
        <v>1</v>
      </c>
      <c r="U91" s="49">
        <v>9</v>
      </c>
      <c r="V91" s="49">
        <v>24</v>
      </c>
      <c r="W91" s="24">
        <v>2.9411764705882353E-2</v>
      </c>
      <c r="X91" s="24">
        <v>0.26470588235294118</v>
      </c>
      <c r="Y91" s="24">
        <v>0.70588235294117652</v>
      </c>
    </row>
    <row r="92" spans="1:25" x14ac:dyDescent="0.15">
      <c r="A92" s="16" t="s">
        <v>62</v>
      </c>
      <c r="B92" s="26">
        <v>23</v>
      </c>
      <c r="C92" s="26">
        <v>0</v>
      </c>
      <c r="D92" s="26">
        <v>11</v>
      </c>
      <c r="E92" s="26">
        <v>12</v>
      </c>
      <c r="F92" s="18"/>
      <c r="G92" s="116" t="s">
        <v>161</v>
      </c>
      <c r="H92" s="99" t="s">
        <v>195</v>
      </c>
      <c r="I92" s="49">
        <v>120</v>
      </c>
      <c r="J92" s="49">
        <v>5</v>
      </c>
      <c r="K92" s="49">
        <v>59</v>
      </c>
      <c r="L92" s="49">
        <v>56</v>
      </c>
      <c r="M92" s="20">
        <v>4.1666666666666664E-2</v>
      </c>
      <c r="N92" s="20">
        <v>0.49166666666666664</v>
      </c>
      <c r="O92" s="20">
        <v>0.46666666666666667</v>
      </c>
      <c r="Q92" s="108" t="s">
        <v>176</v>
      </c>
      <c r="R92" s="109" t="s">
        <v>178</v>
      </c>
      <c r="S92" s="49">
        <v>89</v>
      </c>
      <c r="T92" s="49">
        <v>9</v>
      </c>
      <c r="U92" s="49">
        <v>45</v>
      </c>
      <c r="V92" s="49">
        <v>35</v>
      </c>
      <c r="W92" s="24">
        <v>0.10112359550561797</v>
      </c>
      <c r="X92" s="24">
        <v>0.5056179775280899</v>
      </c>
      <c r="Y92" s="24">
        <v>0.39325842696629215</v>
      </c>
    </row>
    <row r="93" spans="1:25" x14ac:dyDescent="0.15">
      <c r="A93" s="16" t="s">
        <v>173</v>
      </c>
      <c r="B93" s="26">
        <v>777</v>
      </c>
      <c r="C93" s="26">
        <v>64</v>
      </c>
      <c r="D93" s="26">
        <v>338</v>
      </c>
      <c r="E93" s="26">
        <v>375</v>
      </c>
      <c r="F93" s="18"/>
      <c r="G93" s="116" t="s">
        <v>161</v>
      </c>
      <c r="H93" s="99" t="s">
        <v>197</v>
      </c>
      <c r="I93" s="49">
        <v>64</v>
      </c>
      <c r="J93" s="49">
        <v>8</v>
      </c>
      <c r="K93" s="49">
        <v>38</v>
      </c>
      <c r="L93" s="49">
        <v>18</v>
      </c>
      <c r="M93" s="20">
        <v>0.125</v>
      </c>
      <c r="N93" s="20">
        <v>0.59375</v>
      </c>
      <c r="O93" s="20">
        <v>0.28125</v>
      </c>
      <c r="Q93" s="108" t="s">
        <v>176</v>
      </c>
      <c r="R93" s="109" t="s">
        <v>179</v>
      </c>
      <c r="S93" s="49">
        <v>36</v>
      </c>
      <c r="T93" s="49">
        <v>5</v>
      </c>
      <c r="U93" s="49">
        <v>18</v>
      </c>
      <c r="V93" s="49">
        <v>13</v>
      </c>
      <c r="W93" s="24">
        <v>0.1388888888888889</v>
      </c>
      <c r="X93" s="24">
        <v>0.5</v>
      </c>
      <c r="Y93" s="24">
        <v>0.3611111111111111</v>
      </c>
    </row>
    <row r="94" spans="1:25" x14ac:dyDescent="0.15">
      <c r="A94" s="16" t="s">
        <v>175</v>
      </c>
      <c r="B94" s="26">
        <v>307</v>
      </c>
      <c r="C94" s="26">
        <v>0</v>
      </c>
      <c r="D94" s="26">
        <v>307</v>
      </c>
      <c r="E94" s="26">
        <v>0</v>
      </c>
      <c r="F94" s="18"/>
      <c r="G94" s="116" t="s">
        <v>161</v>
      </c>
      <c r="H94" s="99" t="s">
        <v>199</v>
      </c>
      <c r="I94" s="49">
        <v>87</v>
      </c>
      <c r="J94" s="49">
        <v>10</v>
      </c>
      <c r="K94" s="49">
        <v>45</v>
      </c>
      <c r="L94" s="49">
        <v>32</v>
      </c>
      <c r="M94" s="20">
        <v>0.11494252873563218</v>
      </c>
      <c r="N94" s="20">
        <v>0.51724137931034486</v>
      </c>
      <c r="O94" s="20">
        <v>0.36781609195402298</v>
      </c>
      <c r="Q94" s="108" t="s">
        <v>176</v>
      </c>
      <c r="R94" s="109" t="s">
        <v>180</v>
      </c>
      <c r="S94" s="49">
        <v>35</v>
      </c>
      <c r="T94" s="49">
        <v>3</v>
      </c>
      <c r="U94" s="49">
        <v>17</v>
      </c>
      <c r="V94" s="49">
        <v>15</v>
      </c>
      <c r="W94" s="24">
        <v>8.5714285714285715E-2</v>
      </c>
      <c r="X94" s="24">
        <v>0.48571428571428571</v>
      </c>
      <c r="Y94" s="24">
        <v>0.42857142857142855</v>
      </c>
    </row>
    <row r="95" spans="1:25" x14ac:dyDescent="0.15">
      <c r="A95" s="16" t="s">
        <v>70</v>
      </c>
      <c r="B95" s="26">
        <v>144</v>
      </c>
      <c r="C95" s="26">
        <v>12</v>
      </c>
      <c r="D95" s="26">
        <v>80</v>
      </c>
      <c r="E95" s="26">
        <v>52</v>
      </c>
      <c r="F95" s="27"/>
      <c r="G95" s="116" t="s">
        <v>161</v>
      </c>
      <c r="H95" s="99" t="s">
        <v>200</v>
      </c>
      <c r="I95" s="49">
        <v>93</v>
      </c>
      <c r="J95" s="49">
        <v>8</v>
      </c>
      <c r="K95" s="49">
        <v>37</v>
      </c>
      <c r="L95" s="49">
        <v>48</v>
      </c>
      <c r="M95" s="20">
        <v>8.6021505376344093E-2</v>
      </c>
      <c r="N95" s="20">
        <v>0.39784946236559138</v>
      </c>
      <c r="O95" s="20">
        <v>0.5161290322580645</v>
      </c>
      <c r="Q95" s="108" t="s">
        <v>176</v>
      </c>
      <c r="R95" s="109" t="s">
        <v>181</v>
      </c>
      <c r="S95" s="49">
        <v>83</v>
      </c>
      <c r="T95" s="49">
        <v>2</v>
      </c>
      <c r="U95" s="49">
        <v>48</v>
      </c>
      <c r="V95" s="49">
        <v>33</v>
      </c>
      <c r="W95" s="24">
        <v>2.4096385542168676E-2</v>
      </c>
      <c r="X95" s="24">
        <v>0.57831325301204817</v>
      </c>
      <c r="Y95" s="24">
        <v>0.39759036144578314</v>
      </c>
    </row>
    <row r="96" spans="1:25" x14ac:dyDescent="0.15">
      <c r="A96" s="16" t="s">
        <v>72</v>
      </c>
      <c r="B96" s="26">
        <v>80</v>
      </c>
      <c r="C96" s="26">
        <v>9</v>
      </c>
      <c r="D96" s="26">
        <v>41</v>
      </c>
      <c r="E96" s="26">
        <v>30</v>
      </c>
      <c r="F96" s="18"/>
      <c r="G96" s="116" t="s">
        <v>161</v>
      </c>
      <c r="H96" s="99" t="s">
        <v>123</v>
      </c>
      <c r="I96" s="49">
        <v>188</v>
      </c>
      <c r="J96" s="49">
        <v>9</v>
      </c>
      <c r="K96" s="49">
        <v>86</v>
      </c>
      <c r="L96" s="49">
        <v>93</v>
      </c>
      <c r="M96" s="20">
        <v>4.7872340425531915E-2</v>
      </c>
      <c r="N96" s="20">
        <v>0.45744680851063829</v>
      </c>
      <c r="O96" s="20">
        <v>0.49468085106382981</v>
      </c>
      <c r="Q96" s="108" t="s">
        <v>176</v>
      </c>
      <c r="R96" s="109" t="s">
        <v>182</v>
      </c>
      <c r="S96" s="49">
        <v>307</v>
      </c>
      <c r="T96" s="49">
        <v>51</v>
      </c>
      <c r="U96" s="49">
        <v>158</v>
      </c>
      <c r="V96" s="49">
        <v>98</v>
      </c>
      <c r="W96" s="24">
        <v>0.16612377850162866</v>
      </c>
      <c r="X96" s="24">
        <v>0.51465798045602607</v>
      </c>
      <c r="Y96" s="24">
        <v>0.31921824104234525</v>
      </c>
    </row>
    <row r="97" spans="1:25" x14ac:dyDescent="0.15">
      <c r="A97" s="16" t="s">
        <v>73</v>
      </c>
      <c r="B97" s="26">
        <v>109</v>
      </c>
      <c r="C97" s="26">
        <v>14</v>
      </c>
      <c r="D97" s="26">
        <v>66</v>
      </c>
      <c r="E97" s="26">
        <v>29</v>
      </c>
      <c r="F97" s="18"/>
      <c r="G97" s="116" t="s">
        <v>161</v>
      </c>
      <c r="H97" s="99" t="s">
        <v>203</v>
      </c>
      <c r="I97" s="49">
        <v>48</v>
      </c>
      <c r="J97" s="49">
        <v>2</v>
      </c>
      <c r="K97" s="49">
        <v>26</v>
      </c>
      <c r="L97" s="49">
        <v>20</v>
      </c>
      <c r="M97" s="20">
        <v>4.1666666666666664E-2</v>
      </c>
      <c r="N97" s="20">
        <v>0.54166666666666663</v>
      </c>
      <c r="O97" s="20">
        <v>0.41666666666666669</v>
      </c>
      <c r="Q97" s="108" t="s">
        <v>176</v>
      </c>
      <c r="R97" s="109" t="s">
        <v>183</v>
      </c>
      <c r="S97" s="49">
        <v>60</v>
      </c>
      <c r="T97" s="49">
        <v>4</v>
      </c>
      <c r="U97" s="49">
        <v>27</v>
      </c>
      <c r="V97" s="49">
        <v>29</v>
      </c>
      <c r="W97" s="24">
        <v>6.6666666666666666E-2</v>
      </c>
      <c r="X97" s="24">
        <v>0.45</v>
      </c>
      <c r="Y97" s="24">
        <v>0.48333333333333334</v>
      </c>
    </row>
    <row r="98" spans="1:25" x14ac:dyDescent="0.15">
      <c r="A98" s="16" t="s">
        <v>75</v>
      </c>
      <c r="B98" s="26">
        <v>41</v>
      </c>
      <c r="C98" s="26">
        <v>0</v>
      </c>
      <c r="D98" s="26">
        <v>8</v>
      </c>
      <c r="E98" s="26">
        <v>33</v>
      </c>
      <c r="F98" s="18"/>
      <c r="G98" s="116" t="s">
        <v>161</v>
      </c>
      <c r="H98" s="99" t="s">
        <v>205</v>
      </c>
      <c r="I98" s="49">
        <v>17</v>
      </c>
      <c r="J98" s="49">
        <v>0</v>
      </c>
      <c r="K98" s="49">
        <v>5</v>
      </c>
      <c r="L98" s="49">
        <v>12</v>
      </c>
      <c r="M98" s="20">
        <v>0</v>
      </c>
      <c r="N98" s="20">
        <v>0.29411764705882354</v>
      </c>
      <c r="O98" s="20">
        <v>0.70588235294117652</v>
      </c>
      <c r="Q98" s="108" t="s">
        <v>176</v>
      </c>
      <c r="R98" s="109" t="s">
        <v>185</v>
      </c>
      <c r="S98" s="49">
        <v>178</v>
      </c>
      <c r="T98" s="49">
        <v>24</v>
      </c>
      <c r="U98" s="49">
        <v>85</v>
      </c>
      <c r="V98" s="49">
        <v>69</v>
      </c>
      <c r="W98" s="24">
        <v>0.1348314606741573</v>
      </c>
      <c r="X98" s="24">
        <v>0.47752808988764045</v>
      </c>
      <c r="Y98" s="24">
        <v>0.38764044943820225</v>
      </c>
    </row>
    <row r="99" spans="1:25" x14ac:dyDescent="0.15">
      <c r="A99" s="16" t="s">
        <v>12</v>
      </c>
      <c r="B99" s="26">
        <v>280</v>
      </c>
      <c r="C99" s="26">
        <v>28</v>
      </c>
      <c r="D99" s="26">
        <v>139</v>
      </c>
      <c r="E99" s="26">
        <v>113</v>
      </c>
      <c r="F99" s="18"/>
      <c r="G99" s="116" t="s">
        <v>161</v>
      </c>
      <c r="H99" s="140" t="s">
        <v>18</v>
      </c>
      <c r="I99" s="141">
        <v>463</v>
      </c>
      <c r="J99" s="141">
        <v>71</v>
      </c>
      <c r="K99" s="141">
        <v>228</v>
      </c>
      <c r="L99" s="141">
        <v>164</v>
      </c>
      <c r="M99" s="142">
        <v>0.15334773218142547</v>
      </c>
      <c r="N99" s="142">
        <v>0.49244060475161988</v>
      </c>
      <c r="O99" s="142">
        <v>0.35421166306695462</v>
      </c>
      <c r="Q99" s="108" t="s">
        <v>176</v>
      </c>
      <c r="R99" s="109" t="s">
        <v>187</v>
      </c>
      <c r="S99" s="49">
        <v>104</v>
      </c>
      <c r="T99" s="49">
        <v>13</v>
      </c>
      <c r="U99" s="49">
        <v>58</v>
      </c>
      <c r="V99" s="49">
        <v>33</v>
      </c>
      <c r="W99" s="24">
        <v>0.125</v>
      </c>
      <c r="X99" s="24">
        <v>0.55769230769230771</v>
      </c>
      <c r="Y99" s="24">
        <v>0.31730769230769229</v>
      </c>
    </row>
    <row r="100" spans="1:25" x14ac:dyDescent="0.15">
      <c r="A100" s="16" t="s">
        <v>78</v>
      </c>
      <c r="B100" s="139">
        <v>50</v>
      </c>
      <c r="C100" s="139">
        <v>0</v>
      </c>
      <c r="D100" s="139">
        <v>22</v>
      </c>
      <c r="E100" s="139">
        <v>28</v>
      </c>
      <c r="F100" s="18"/>
      <c r="G100" s="116" t="s">
        <v>161</v>
      </c>
      <c r="H100" s="99" t="s">
        <v>208</v>
      </c>
      <c r="I100" s="49">
        <v>86</v>
      </c>
      <c r="J100" s="49">
        <v>11</v>
      </c>
      <c r="K100" s="49">
        <v>48</v>
      </c>
      <c r="L100" s="49">
        <v>27</v>
      </c>
      <c r="M100" s="20">
        <v>0.12790697674418605</v>
      </c>
      <c r="N100" s="20">
        <v>0.55813953488372092</v>
      </c>
      <c r="O100" s="20">
        <v>0.31395348837209303</v>
      </c>
      <c r="Q100" s="108" t="s">
        <v>176</v>
      </c>
      <c r="R100" s="109" t="s">
        <v>189</v>
      </c>
      <c r="S100" s="49">
        <v>119</v>
      </c>
      <c r="T100" s="49">
        <v>24</v>
      </c>
      <c r="U100" s="49">
        <v>71</v>
      </c>
      <c r="V100" s="49">
        <v>24</v>
      </c>
      <c r="W100" s="24">
        <v>0.20168067226890757</v>
      </c>
      <c r="X100" s="24">
        <v>0.59663865546218486</v>
      </c>
      <c r="Y100" s="24">
        <v>0.20168067226890757</v>
      </c>
    </row>
    <row r="101" spans="1:25" x14ac:dyDescent="0.15">
      <c r="A101" s="16" t="s">
        <v>80</v>
      </c>
      <c r="B101" s="26">
        <v>37</v>
      </c>
      <c r="C101" s="26">
        <v>3</v>
      </c>
      <c r="D101" s="26">
        <v>8</v>
      </c>
      <c r="E101" s="26">
        <v>26</v>
      </c>
      <c r="F101" s="27"/>
      <c r="G101" s="116" t="s">
        <v>161</v>
      </c>
      <c r="H101" s="99" t="s">
        <v>209</v>
      </c>
      <c r="I101" s="49">
        <v>21</v>
      </c>
      <c r="J101" s="49">
        <v>1</v>
      </c>
      <c r="K101" s="49">
        <v>11</v>
      </c>
      <c r="L101" s="49">
        <v>9</v>
      </c>
      <c r="M101" s="20">
        <v>4.7619047619047616E-2</v>
      </c>
      <c r="N101" s="20">
        <v>0.52380952380952384</v>
      </c>
      <c r="O101" s="20">
        <v>0.42857142857142855</v>
      </c>
      <c r="Q101" s="108" t="s">
        <v>176</v>
      </c>
      <c r="R101" s="129" t="s">
        <v>191</v>
      </c>
      <c r="S101" s="49">
        <v>28</v>
      </c>
      <c r="T101" s="49">
        <v>2</v>
      </c>
      <c r="U101" s="49">
        <v>18</v>
      </c>
      <c r="V101" s="49">
        <v>8</v>
      </c>
      <c r="W101" s="24">
        <v>7.1428571428571425E-2</v>
      </c>
      <c r="X101" s="24">
        <v>0.6428571428571429</v>
      </c>
      <c r="Y101" s="24">
        <v>0.2857142857142857</v>
      </c>
    </row>
    <row r="102" spans="1:25" x14ac:dyDescent="0.15">
      <c r="A102" s="16" t="s">
        <v>82</v>
      </c>
      <c r="B102" s="26">
        <v>27</v>
      </c>
      <c r="C102" s="26">
        <v>0</v>
      </c>
      <c r="D102" s="26">
        <v>9</v>
      </c>
      <c r="E102" s="26">
        <v>18</v>
      </c>
      <c r="F102" s="18"/>
      <c r="G102" s="116" t="s">
        <v>161</v>
      </c>
      <c r="H102" s="99" t="s">
        <v>211</v>
      </c>
      <c r="I102" s="49">
        <v>23</v>
      </c>
      <c r="J102" s="49">
        <v>0</v>
      </c>
      <c r="K102" s="49">
        <v>12</v>
      </c>
      <c r="L102" s="49">
        <v>11</v>
      </c>
      <c r="M102" s="20">
        <v>0</v>
      </c>
      <c r="N102" s="20">
        <v>0.52173913043478259</v>
      </c>
      <c r="O102" s="20">
        <v>0.47826086956521741</v>
      </c>
      <c r="Q102" s="109" t="s">
        <v>176</v>
      </c>
      <c r="R102" s="109" t="s">
        <v>176</v>
      </c>
      <c r="S102" s="130">
        <v>1073</v>
      </c>
      <c r="T102" s="130">
        <v>138</v>
      </c>
      <c r="U102" s="130">
        <v>554</v>
      </c>
      <c r="V102" s="130">
        <v>381</v>
      </c>
      <c r="W102" s="131">
        <v>0.12861136999068035</v>
      </c>
      <c r="X102" s="131">
        <v>0.51630941286113696</v>
      </c>
      <c r="Y102" s="132">
        <v>0.35507921714818269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v>87</v>
      </c>
      <c r="J103" s="49">
        <v>14</v>
      </c>
      <c r="K103" s="49">
        <v>38</v>
      </c>
      <c r="L103" s="49">
        <v>35</v>
      </c>
      <c r="M103" s="20">
        <v>0.16091954022988506</v>
      </c>
      <c r="N103" s="20">
        <v>0.43678160919540232</v>
      </c>
      <c r="O103" s="20">
        <v>0.40229885057471265</v>
      </c>
      <c r="Q103" s="133" t="s">
        <v>188</v>
      </c>
      <c r="R103" s="134" t="s">
        <v>194</v>
      </c>
      <c r="S103" s="49">
        <v>119</v>
      </c>
      <c r="T103" s="49">
        <v>14</v>
      </c>
      <c r="U103" s="49">
        <v>63</v>
      </c>
      <c r="V103" s="49">
        <v>42</v>
      </c>
      <c r="W103" s="24">
        <v>0.11764705882352941</v>
      </c>
      <c r="X103" s="24">
        <v>0.52941176470588236</v>
      </c>
      <c r="Y103" s="20">
        <v>0.35294117647058826</v>
      </c>
    </row>
    <row r="104" spans="1:25" x14ac:dyDescent="0.15">
      <c r="A104" s="16" t="s">
        <v>86</v>
      </c>
      <c r="B104" s="26">
        <v>38</v>
      </c>
      <c r="C104" s="26">
        <v>9</v>
      </c>
      <c r="D104" s="26">
        <v>13</v>
      </c>
      <c r="E104" s="26">
        <v>16</v>
      </c>
      <c r="F104" s="27"/>
      <c r="G104" s="116" t="s">
        <v>161</v>
      </c>
      <c r="H104" s="99" t="s">
        <v>215</v>
      </c>
      <c r="I104" s="49">
        <v>77</v>
      </c>
      <c r="J104" s="49">
        <v>11</v>
      </c>
      <c r="K104" s="49">
        <v>46</v>
      </c>
      <c r="L104" s="49">
        <v>20</v>
      </c>
      <c r="M104" s="20">
        <v>0.14285714285714285</v>
      </c>
      <c r="N104" s="20">
        <v>0.59740259740259738</v>
      </c>
      <c r="O104" s="20">
        <v>0.25974025974025972</v>
      </c>
      <c r="Q104" s="133" t="s">
        <v>188</v>
      </c>
      <c r="R104" s="134" t="s">
        <v>196</v>
      </c>
      <c r="S104" s="49">
        <v>198</v>
      </c>
      <c r="T104" s="49">
        <v>45</v>
      </c>
      <c r="U104" s="49">
        <v>96</v>
      </c>
      <c r="V104" s="49">
        <v>57</v>
      </c>
      <c r="W104" s="24">
        <v>0.22727272727272727</v>
      </c>
      <c r="X104" s="24">
        <v>0.48484848484848486</v>
      </c>
      <c r="Y104" s="20">
        <v>0.2878787878787879</v>
      </c>
    </row>
    <row r="105" spans="1:25" x14ac:dyDescent="0.15">
      <c r="A105" s="16" t="s">
        <v>88</v>
      </c>
      <c r="B105" s="26">
        <v>17</v>
      </c>
      <c r="C105" s="26">
        <v>0</v>
      </c>
      <c r="D105" s="26">
        <v>7</v>
      </c>
      <c r="E105" s="26">
        <v>10</v>
      </c>
      <c r="F105" s="18"/>
      <c r="G105" s="116" t="s">
        <v>161</v>
      </c>
      <c r="H105" s="99" t="s">
        <v>217</v>
      </c>
      <c r="I105" s="49">
        <v>98</v>
      </c>
      <c r="J105" s="49">
        <v>4</v>
      </c>
      <c r="K105" s="49">
        <v>51</v>
      </c>
      <c r="L105" s="49">
        <v>43</v>
      </c>
      <c r="M105" s="20">
        <v>4.0816326530612242E-2</v>
      </c>
      <c r="N105" s="20">
        <v>0.52040816326530615</v>
      </c>
      <c r="O105" s="20">
        <v>0.43877551020408162</v>
      </c>
      <c r="Q105" s="133" t="s">
        <v>188</v>
      </c>
      <c r="R105" s="134" t="s">
        <v>198</v>
      </c>
      <c r="S105" s="49">
        <v>156</v>
      </c>
      <c r="T105" s="49">
        <v>37</v>
      </c>
      <c r="U105" s="49">
        <v>74</v>
      </c>
      <c r="V105" s="49">
        <v>45</v>
      </c>
      <c r="W105" s="24">
        <v>0.23717948717948717</v>
      </c>
      <c r="X105" s="24">
        <v>0.47435897435897434</v>
      </c>
      <c r="Y105" s="20">
        <v>0.28846153846153844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v>80</v>
      </c>
      <c r="J106" s="49">
        <v>8</v>
      </c>
      <c r="K106" s="49">
        <v>35</v>
      </c>
      <c r="L106" s="49">
        <v>37</v>
      </c>
      <c r="M106" s="20">
        <v>0.1</v>
      </c>
      <c r="N106" s="20">
        <v>0.4375</v>
      </c>
      <c r="O106" s="20">
        <v>0.46250000000000002</v>
      </c>
      <c r="Q106" s="134" t="s">
        <v>188</v>
      </c>
      <c r="R106" s="134" t="s">
        <v>188</v>
      </c>
      <c r="S106" s="135">
        <v>473</v>
      </c>
      <c r="T106" s="135">
        <v>96</v>
      </c>
      <c r="U106" s="135">
        <v>233</v>
      </c>
      <c r="V106" s="135">
        <v>144</v>
      </c>
      <c r="W106" s="136">
        <v>0.20295983086680761</v>
      </c>
      <c r="X106" s="136">
        <v>0.492600422832981</v>
      </c>
      <c r="Y106" s="125">
        <v>0.30443974630021142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220</v>
      </c>
      <c r="I107" s="49">
        <v>141</v>
      </c>
      <c r="J107" s="49">
        <v>10</v>
      </c>
      <c r="K107" s="49">
        <v>87</v>
      </c>
      <c r="L107" s="49">
        <v>44</v>
      </c>
      <c r="M107" s="20">
        <v>7.0921985815602842E-2</v>
      </c>
      <c r="N107" s="20">
        <v>0.61702127659574468</v>
      </c>
      <c r="O107" s="20">
        <v>0.31205673758865249</v>
      </c>
      <c r="Q107" s="137" t="s">
        <v>190</v>
      </c>
      <c r="R107" s="138" t="s">
        <v>201</v>
      </c>
      <c r="S107" s="49">
        <v>33</v>
      </c>
      <c r="T107" s="49">
        <v>4</v>
      </c>
      <c r="U107" s="49">
        <v>20</v>
      </c>
      <c r="V107" s="49">
        <v>9</v>
      </c>
      <c r="W107" s="24">
        <v>0.12121212121212122</v>
      </c>
      <c r="X107" s="24">
        <v>0.60606060606060608</v>
      </c>
      <c r="Y107" s="20">
        <v>0.27272727272727271</v>
      </c>
    </row>
    <row r="108" spans="1:25" x14ac:dyDescent="0.15">
      <c r="A108" s="16" t="s">
        <v>94</v>
      </c>
      <c r="B108" s="26">
        <v>42</v>
      </c>
      <c r="C108" s="26">
        <v>1</v>
      </c>
      <c r="D108" s="26">
        <v>16</v>
      </c>
      <c r="E108" s="26">
        <v>25</v>
      </c>
      <c r="F108" s="18"/>
      <c r="G108" s="116" t="s">
        <v>161</v>
      </c>
      <c r="H108" s="99" t="s">
        <v>222</v>
      </c>
      <c r="I108" s="49">
        <v>339</v>
      </c>
      <c r="J108" s="49">
        <v>41</v>
      </c>
      <c r="K108" s="49">
        <v>158</v>
      </c>
      <c r="L108" s="49">
        <v>140</v>
      </c>
      <c r="M108" s="20">
        <v>0.12094395280235988</v>
      </c>
      <c r="N108" s="20">
        <v>0.46607669616519176</v>
      </c>
      <c r="O108" s="20">
        <v>0.41297935103244837</v>
      </c>
      <c r="Q108" s="137" t="s">
        <v>190</v>
      </c>
      <c r="R108" s="138" t="s">
        <v>202</v>
      </c>
      <c r="S108" s="49">
        <v>93</v>
      </c>
      <c r="T108" s="49">
        <v>11</v>
      </c>
      <c r="U108" s="49">
        <v>44</v>
      </c>
      <c r="V108" s="49">
        <v>38</v>
      </c>
      <c r="W108" s="24">
        <v>0.11827956989247312</v>
      </c>
      <c r="X108" s="24">
        <v>0.4731182795698925</v>
      </c>
      <c r="Y108" s="20">
        <v>0.40860215053763443</v>
      </c>
    </row>
    <row r="109" spans="1:25" x14ac:dyDescent="0.15">
      <c r="A109" s="16" t="s">
        <v>96</v>
      </c>
      <c r="B109" s="26">
        <v>31</v>
      </c>
      <c r="C109" s="26">
        <v>0</v>
      </c>
      <c r="D109" s="26">
        <v>4</v>
      </c>
      <c r="E109" s="26">
        <v>27</v>
      </c>
      <c r="F109" s="18"/>
      <c r="G109" s="116" t="s">
        <v>161</v>
      </c>
      <c r="H109" s="99" t="s">
        <v>224</v>
      </c>
      <c r="I109" s="49">
        <v>77</v>
      </c>
      <c r="J109" s="49">
        <v>0</v>
      </c>
      <c r="K109" s="49">
        <v>39</v>
      </c>
      <c r="L109" s="49">
        <v>38</v>
      </c>
      <c r="M109" s="20">
        <v>0</v>
      </c>
      <c r="N109" s="20">
        <v>0.50649350649350644</v>
      </c>
      <c r="O109" s="20">
        <v>0.4935064935064935</v>
      </c>
      <c r="Q109" s="137" t="s">
        <v>190</v>
      </c>
      <c r="R109" s="138" t="s">
        <v>204</v>
      </c>
      <c r="S109" s="49">
        <v>57</v>
      </c>
      <c r="T109" s="49">
        <v>8</v>
      </c>
      <c r="U109" s="49">
        <v>26</v>
      </c>
      <c r="V109" s="49">
        <v>23</v>
      </c>
      <c r="W109" s="24">
        <v>0.14035087719298245</v>
      </c>
      <c r="X109" s="24">
        <v>0.45614035087719296</v>
      </c>
      <c r="Y109" s="20">
        <v>0.40350877192982454</v>
      </c>
    </row>
    <row r="110" spans="1:25" x14ac:dyDescent="0.15">
      <c r="A110" s="16" t="s">
        <v>98</v>
      </c>
      <c r="B110" s="26">
        <v>57</v>
      </c>
      <c r="C110" s="26">
        <v>6</v>
      </c>
      <c r="D110" s="26">
        <v>17</v>
      </c>
      <c r="E110" s="26">
        <v>34</v>
      </c>
      <c r="F110" s="18"/>
      <c r="G110" s="116" t="s">
        <v>161</v>
      </c>
      <c r="H110" s="156" t="s">
        <v>213</v>
      </c>
      <c r="I110" s="157">
        <v>185</v>
      </c>
      <c r="J110" s="157">
        <v>15</v>
      </c>
      <c r="K110" s="157">
        <v>84</v>
      </c>
      <c r="L110" s="157">
        <v>86</v>
      </c>
      <c r="M110" s="158">
        <v>8.1081081081081086E-2</v>
      </c>
      <c r="N110" s="158">
        <v>0.45405405405405408</v>
      </c>
      <c r="O110" s="158">
        <v>0.46486486486486489</v>
      </c>
      <c r="Q110" s="137" t="s">
        <v>190</v>
      </c>
      <c r="R110" s="138" t="s">
        <v>206</v>
      </c>
      <c r="S110" s="49">
        <v>78</v>
      </c>
      <c r="T110" s="49">
        <v>6</v>
      </c>
      <c r="U110" s="49">
        <v>31</v>
      </c>
      <c r="V110" s="49">
        <v>41</v>
      </c>
      <c r="W110" s="24">
        <v>7.6923076923076927E-2</v>
      </c>
      <c r="X110" s="24">
        <v>0.39743589743589741</v>
      </c>
      <c r="Y110" s="20">
        <v>0.52564102564102566</v>
      </c>
    </row>
    <row r="111" spans="1:25" x14ac:dyDescent="0.15">
      <c r="A111" s="16" t="s">
        <v>104</v>
      </c>
      <c r="B111" s="26">
        <v>37</v>
      </c>
      <c r="C111" s="26">
        <v>0</v>
      </c>
      <c r="D111" s="26">
        <v>9</v>
      </c>
      <c r="E111" s="26">
        <v>28</v>
      </c>
      <c r="F111" s="18"/>
      <c r="G111" s="116" t="s">
        <v>161</v>
      </c>
      <c r="H111" s="99" t="s">
        <v>227</v>
      </c>
      <c r="I111" s="49">
        <v>98</v>
      </c>
      <c r="J111" s="49">
        <v>11</v>
      </c>
      <c r="K111" s="49">
        <v>43</v>
      </c>
      <c r="L111" s="49">
        <v>44</v>
      </c>
      <c r="M111" s="20">
        <v>0.11224489795918367</v>
      </c>
      <c r="N111" s="20">
        <v>0.43877551020408162</v>
      </c>
      <c r="O111" s="20">
        <v>0.44897959183673469</v>
      </c>
      <c r="Q111" s="137" t="s">
        <v>190</v>
      </c>
      <c r="R111" s="138" t="s">
        <v>207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41</v>
      </c>
      <c r="C112" s="26">
        <v>2</v>
      </c>
      <c r="D112" s="26">
        <v>17</v>
      </c>
      <c r="E112" s="26">
        <v>22</v>
      </c>
      <c r="F112" s="18"/>
      <c r="G112" s="116" t="s">
        <v>161</v>
      </c>
      <c r="H112" s="99" t="s">
        <v>229</v>
      </c>
      <c r="I112" s="49">
        <v>24</v>
      </c>
      <c r="J112" s="49">
        <v>1</v>
      </c>
      <c r="K112" s="49">
        <v>9</v>
      </c>
      <c r="L112" s="49">
        <v>14</v>
      </c>
      <c r="M112" s="20">
        <v>4.1666666666666664E-2</v>
      </c>
      <c r="N112" s="20">
        <v>0.375</v>
      </c>
      <c r="O112" s="20">
        <v>0.58333333333333337</v>
      </c>
      <c r="Q112" s="137" t="s">
        <v>190</v>
      </c>
      <c r="R112" s="143" t="s">
        <v>190</v>
      </c>
      <c r="S112" s="144">
        <v>272</v>
      </c>
      <c r="T112" s="144">
        <v>29</v>
      </c>
      <c r="U112" s="144">
        <v>125</v>
      </c>
      <c r="V112" s="144">
        <v>118</v>
      </c>
      <c r="W112" s="145">
        <v>0.10661764705882353</v>
      </c>
      <c r="X112" s="145">
        <v>0.45955882352941174</v>
      </c>
      <c r="Y112" s="128">
        <v>0.43382352941176472</v>
      </c>
    </row>
    <row r="113" spans="1:25" x14ac:dyDescent="0.15">
      <c r="A113" s="16" t="s">
        <v>109</v>
      </c>
      <c r="B113" s="26">
        <v>148</v>
      </c>
      <c r="C113" s="26">
        <v>14</v>
      </c>
      <c r="D113" s="26">
        <v>62</v>
      </c>
      <c r="E113" s="26">
        <v>72</v>
      </c>
      <c r="F113" s="18"/>
      <c r="G113" s="116" t="s">
        <v>161</v>
      </c>
      <c r="H113" s="55" t="s">
        <v>219</v>
      </c>
      <c r="I113" s="100">
        <v>231</v>
      </c>
      <c r="J113" s="100">
        <v>21</v>
      </c>
      <c r="K113" s="100">
        <v>110</v>
      </c>
      <c r="L113" s="100">
        <v>100</v>
      </c>
      <c r="M113" s="101">
        <v>9.0909090909090912E-2</v>
      </c>
      <c r="N113" s="101">
        <v>0.47619047619047616</v>
      </c>
      <c r="O113" s="101">
        <v>0.4329004329004329</v>
      </c>
      <c r="Q113" s="146" t="s">
        <v>18</v>
      </c>
      <c r="R113" s="147" t="s">
        <v>16</v>
      </c>
      <c r="S113" s="49">
        <v>344</v>
      </c>
      <c r="T113" s="49">
        <v>53</v>
      </c>
      <c r="U113" s="49">
        <v>163</v>
      </c>
      <c r="V113" s="49">
        <v>128</v>
      </c>
      <c r="W113" s="24">
        <v>0.15406976744186046</v>
      </c>
      <c r="X113" s="24">
        <v>0.47383720930232559</v>
      </c>
      <c r="Y113" s="20">
        <v>0.37209302325581395</v>
      </c>
    </row>
    <row r="114" spans="1:25" x14ac:dyDescent="0.15">
      <c r="A114" s="16" t="s">
        <v>112</v>
      </c>
      <c r="B114" s="26">
        <v>128</v>
      </c>
      <c r="C114" s="26">
        <v>7</v>
      </c>
      <c r="D114" s="26">
        <v>47</v>
      </c>
      <c r="E114" s="26">
        <v>74</v>
      </c>
      <c r="F114" s="27"/>
      <c r="G114" s="116" t="s">
        <v>161</v>
      </c>
      <c r="H114" s="99" t="s">
        <v>232</v>
      </c>
      <c r="I114" s="49">
        <v>55</v>
      </c>
      <c r="J114" s="49">
        <v>5</v>
      </c>
      <c r="K114" s="49">
        <v>24</v>
      </c>
      <c r="L114" s="49">
        <v>26</v>
      </c>
      <c r="M114" s="20">
        <v>9.0909090909090912E-2</v>
      </c>
      <c r="N114" s="20">
        <v>0.43636363636363634</v>
      </c>
      <c r="O114" s="20">
        <v>0.47272727272727272</v>
      </c>
      <c r="Q114" s="146" t="s">
        <v>18</v>
      </c>
      <c r="R114" s="147" t="s">
        <v>210</v>
      </c>
      <c r="S114" s="49">
        <v>119</v>
      </c>
      <c r="T114" s="49">
        <v>18</v>
      </c>
      <c r="U114" s="49">
        <v>65</v>
      </c>
      <c r="V114" s="49">
        <v>36</v>
      </c>
      <c r="W114" s="24">
        <v>0.15126050420168066</v>
      </c>
      <c r="X114" s="24">
        <v>0.54621848739495793</v>
      </c>
      <c r="Y114" s="20">
        <v>0.30252100840336132</v>
      </c>
    </row>
    <row r="115" spans="1:25" x14ac:dyDescent="0.15">
      <c r="A115" s="16" t="s">
        <v>114</v>
      </c>
      <c r="B115" s="26">
        <v>39</v>
      </c>
      <c r="C115" s="26">
        <v>2</v>
      </c>
      <c r="D115" s="26">
        <v>8</v>
      </c>
      <c r="E115" s="26">
        <v>29</v>
      </c>
      <c r="F115" s="18"/>
      <c r="G115" s="116" t="s">
        <v>161</v>
      </c>
      <c r="H115" s="99" t="s">
        <v>234</v>
      </c>
      <c r="I115" s="49">
        <v>50</v>
      </c>
      <c r="J115" s="49">
        <v>3</v>
      </c>
      <c r="K115" s="49">
        <v>21</v>
      </c>
      <c r="L115" s="49">
        <v>26</v>
      </c>
      <c r="M115" s="20">
        <v>0.06</v>
      </c>
      <c r="N115" s="20">
        <v>0.42</v>
      </c>
      <c r="O115" s="20">
        <v>0.52</v>
      </c>
      <c r="Q115" s="146" t="s">
        <v>18</v>
      </c>
      <c r="R115" s="148" t="s">
        <v>18</v>
      </c>
      <c r="S115" s="149">
        <v>463</v>
      </c>
      <c r="T115" s="149">
        <v>71</v>
      </c>
      <c r="U115" s="149">
        <v>228</v>
      </c>
      <c r="V115" s="149">
        <v>164</v>
      </c>
      <c r="W115" s="150">
        <v>0.15334773218142547</v>
      </c>
      <c r="X115" s="150">
        <v>0.49244060475161988</v>
      </c>
      <c r="Y115" s="142">
        <v>0.35421166306695462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v>55</v>
      </c>
      <c r="J116" s="49">
        <v>0</v>
      </c>
      <c r="K116" s="49">
        <v>30</v>
      </c>
      <c r="L116" s="49">
        <v>25</v>
      </c>
      <c r="M116" s="20">
        <v>0</v>
      </c>
      <c r="N116" s="20">
        <v>0.54545454545454541</v>
      </c>
      <c r="O116" s="20">
        <v>0.45454545454545453</v>
      </c>
      <c r="Q116" s="85" t="s">
        <v>213</v>
      </c>
      <c r="R116" s="80" t="s">
        <v>214</v>
      </c>
      <c r="S116" s="49">
        <v>92</v>
      </c>
      <c r="T116" s="49">
        <v>3</v>
      </c>
      <c r="U116" s="49">
        <v>38</v>
      </c>
      <c r="V116" s="49">
        <v>51</v>
      </c>
      <c r="W116" s="24">
        <v>3.2608695652173912E-2</v>
      </c>
      <c r="X116" s="24">
        <v>0.41304347826086957</v>
      </c>
      <c r="Y116" s="20">
        <v>0.55434782608695654</v>
      </c>
    </row>
    <row r="117" spans="1:25" x14ac:dyDescent="0.15">
      <c r="A117" s="16" t="s">
        <v>119</v>
      </c>
      <c r="B117" s="26">
        <v>53</v>
      </c>
      <c r="C117" s="26">
        <v>1</v>
      </c>
      <c r="D117" s="26">
        <v>20</v>
      </c>
      <c r="E117" s="26">
        <v>32</v>
      </c>
      <c r="F117" s="18"/>
      <c r="G117" s="116" t="s">
        <v>161</v>
      </c>
      <c r="H117" s="99" t="s">
        <v>237</v>
      </c>
      <c r="I117" s="49">
        <v>73</v>
      </c>
      <c r="J117" s="49">
        <v>9</v>
      </c>
      <c r="K117" s="49">
        <v>27</v>
      </c>
      <c r="L117" s="49">
        <v>37</v>
      </c>
      <c r="M117" s="20">
        <v>0.12328767123287671</v>
      </c>
      <c r="N117" s="20">
        <v>0.36986301369863012</v>
      </c>
      <c r="O117" s="20">
        <v>0.50684931506849318</v>
      </c>
      <c r="Q117" s="85" t="s">
        <v>213</v>
      </c>
      <c r="R117" s="80" t="s">
        <v>216</v>
      </c>
      <c r="S117" s="49">
        <v>93</v>
      </c>
      <c r="T117" s="49">
        <v>12</v>
      </c>
      <c r="U117" s="49">
        <v>46</v>
      </c>
      <c r="V117" s="49">
        <v>35</v>
      </c>
      <c r="W117" s="24">
        <v>0.12903225806451613</v>
      </c>
      <c r="X117" s="24">
        <v>0.4946236559139785</v>
      </c>
      <c r="Y117" s="20">
        <v>0.37634408602150538</v>
      </c>
    </row>
    <row r="118" spans="1:25" x14ac:dyDescent="0.15">
      <c r="A118" s="16" t="s">
        <v>121</v>
      </c>
      <c r="B118" s="26">
        <v>229</v>
      </c>
      <c r="C118" s="26">
        <v>24</v>
      </c>
      <c r="D118" s="26">
        <v>117</v>
      </c>
      <c r="E118" s="26">
        <v>88</v>
      </c>
      <c r="F118" s="27"/>
      <c r="G118" s="116" t="s">
        <v>161</v>
      </c>
      <c r="H118" s="171" t="s">
        <v>230</v>
      </c>
      <c r="I118" s="172">
        <v>331</v>
      </c>
      <c r="J118" s="172">
        <v>29</v>
      </c>
      <c r="K118" s="172">
        <v>167</v>
      </c>
      <c r="L118" s="172">
        <v>135</v>
      </c>
      <c r="M118" s="168">
        <v>8.7613293051359523E-2</v>
      </c>
      <c r="N118" s="168">
        <v>0.50453172205438068</v>
      </c>
      <c r="O118" s="168">
        <v>0.40785498489425981</v>
      </c>
      <c r="Q118" s="85" t="s">
        <v>213</v>
      </c>
      <c r="R118" s="151" t="s">
        <v>213</v>
      </c>
      <c r="S118" s="152">
        <v>185</v>
      </c>
      <c r="T118" s="152">
        <v>15</v>
      </c>
      <c r="U118" s="152">
        <v>84</v>
      </c>
      <c r="V118" s="152">
        <v>86</v>
      </c>
      <c r="W118" s="88">
        <v>8.1081081081081086E-2</v>
      </c>
      <c r="X118" s="88">
        <v>0.45405405405405408</v>
      </c>
      <c r="Y118" s="153">
        <v>0.46486486486486489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18</v>
      </c>
      <c r="E119" s="26">
        <v>25</v>
      </c>
      <c r="F119" s="18"/>
      <c r="G119" s="116" t="s">
        <v>161</v>
      </c>
      <c r="H119" s="173" t="s">
        <v>238</v>
      </c>
      <c r="I119" s="174">
        <v>942</v>
      </c>
      <c r="J119" s="174">
        <v>174</v>
      </c>
      <c r="K119" s="174">
        <v>498</v>
      </c>
      <c r="L119" s="174">
        <v>270</v>
      </c>
      <c r="M119" s="175">
        <v>0.18471337579617833</v>
      </c>
      <c r="N119" s="175">
        <v>0.5286624203821656</v>
      </c>
      <c r="O119" s="175">
        <v>0.28662420382165604</v>
      </c>
      <c r="Q119" s="154" t="s">
        <v>219</v>
      </c>
      <c r="R119" s="155" t="s">
        <v>219</v>
      </c>
      <c r="S119" s="49">
        <v>116</v>
      </c>
      <c r="T119" s="49">
        <v>7</v>
      </c>
      <c r="U119" s="49">
        <v>54</v>
      </c>
      <c r="V119" s="49">
        <v>55</v>
      </c>
      <c r="W119" s="24">
        <v>6.0344827586206899E-2</v>
      </c>
      <c r="X119" s="24">
        <v>0.46551724137931033</v>
      </c>
      <c r="Y119" s="20">
        <v>0.47413793103448276</v>
      </c>
    </row>
    <row r="120" spans="1:25" x14ac:dyDescent="0.15">
      <c r="A120" s="16" t="s">
        <v>125</v>
      </c>
      <c r="B120" s="26">
        <v>22</v>
      </c>
      <c r="C120" s="26">
        <v>1</v>
      </c>
      <c r="D120" s="26">
        <v>19</v>
      </c>
      <c r="E120" s="26">
        <v>2</v>
      </c>
      <c r="F120" s="18"/>
      <c r="G120" s="116" t="s">
        <v>161</v>
      </c>
      <c r="H120" s="99" t="s">
        <v>242</v>
      </c>
      <c r="I120" s="49">
        <v>292</v>
      </c>
      <c r="J120" s="49">
        <v>26</v>
      </c>
      <c r="K120" s="49">
        <v>155</v>
      </c>
      <c r="L120" s="49">
        <v>111</v>
      </c>
      <c r="M120" s="20">
        <v>8.9041095890410954E-2</v>
      </c>
      <c r="N120" s="20">
        <v>0.53082191780821919</v>
      </c>
      <c r="O120" s="20">
        <v>0.38013698630136988</v>
      </c>
      <c r="Q120" s="154" t="s">
        <v>219</v>
      </c>
      <c r="R120" s="155" t="s">
        <v>221</v>
      </c>
      <c r="S120" s="49">
        <v>8</v>
      </c>
      <c r="T120" s="49">
        <v>0</v>
      </c>
      <c r="U120" s="49">
        <v>4</v>
      </c>
      <c r="V120" s="49">
        <v>4</v>
      </c>
      <c r="W120" s="24">
        <v>0</v>
      </c>
      <c r="X120" s="24">
        <v>0.5</v>
      </c>
      <c r="Y120" s="20">
        <v>0.5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v>15</v>
      </c>
      <c r="J121" s="177">
        <v>0</v>
      </c>
      <c r="K121" s="177">
        <v>3</v>
      </c>
      <c r="L121" s="177">
        <v>12</v>
      </c>
      <c r="M121" s="178">
        <v>0</v>
      </c>
      <c r="N121" s="178">
        <v>0.2</v>
      </c>
      <c r="O121" s="178">
        <v>0.8</v>
      </c>
      <c r="Q121" s="154" t="s">
        <v>219</v>
      </c>
      <c r="R121" s="155" t="s">
        <v>223</v>
      </c>
      <c r="S121" s="49">
        <v>74</v>
      </c>
      <c r="T121" s="49">
        <v>11</v>
      </c>
      <c r="U121" s="49">
        <v>36</v>
      </c>
      <c r="V121" s="49">
        <v>27</v>
      </c>
      <c r="W121" s="24">
        <v>0.14864864864864866</v>
      </c>
      <c r="X121" s="24">
        <v>0.48648648648648651</v>
      </c>
      <c r="Y121" s="20">
        <v>0.36486486486486486</v>
      </c>
    </row>
    <row r="122" spans="1:25" x14ac:dyDescent="0.15">
      <c r="A122" s="16" t="s">
        <v>129</v>
      </c>
      <c r="B122" s="26">
        <v>45</v>
      </c>
      <c r="C122" s="26">
        <v>4</v>
      </c>
      <c r="D122" s="26">
        <v>20</v>
      </c>
      <c r="E122" s="26">
        <v>21</v>
      </c>
      <c r="F122" s="18"/>
      <c r="G122" s="116" t="s">
        <v>161</v>
      </c>
      <c r="H122" s="99" t="s">
        <v>246</v>
      </c>
      <c r="I122" s="49">
        <v>26</v>
      </c>
      <c r="J122" s="49">
        <v>2</v>
      </c>
      <c r="K122" s="49">
        <v>9</v>
      </c>
      <c r="L122" s="49">
        <v>15</v>
      </c>
      <c r="M122" s="20">
        <v>7.6923076923076927E-2</v>
      </c>
      <c r="N122" s="20">
        <v>0.34615384615384615</v>
      </c>
      <c r="O122" s="20">
        <v>0.57692307692307687</v>
      </c>
      <c r="Q122" s="154" t="s">
        <v>219</v>
      </c>
      <c r="R122" s="155" t="s">
        <v>225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29</v>
      </c>
      <c r="C123" s="26">
        <v>4</v>
      </c>
      <c r="D123" s="26">
        <v>7</v>
      </c>
      <c r="E123" s="26">
        <v>18</v>
      </c>
      <c r="F123" s="18"/>
      <c r="G123" s="116" t="s">
        <v>161</v>
      </c>
      <c r="H123" s="183" t="s">
        <v>247</v>
      </c>
      <c r="I123" s="184">
        <v>200</v>
      </c>
      <c r="J123" s="184">
        <v>24</v>
      </c>
      <c r="K123" s="184">
        <v>99</v>
      </c>
      <c r="L123" s="184">
        <v>77</v>
      </c>
      <c r="M123" s="185">
        <v>0.12</v>
      </c>
      <c r="N123" s="185">
        <v>0.495</v>
      </c>
      <c r="O123" s="185">
        <v>0.38500000000000001</v>
      </c>
      <c r="Q123" s="154" t="s">
        <v>219</v>
      </c>
      <c r="R123" s="155" t="s">
        <v>226</v>
      </c>
      <c r="S123" s="49">
        <v>11</v>
      </c>
      <c r="T123" s="49">
        <v>0</v>
      </c>
      <c r="U123" s="49">
        <v>7</v>
      </c>
      <c r="V123" s="49">
        <v>4</v>
      </c>
      <c r="W123" s="24">
        <v>0</v>
      </c>
      <c r="X123" s="24">
        <v>0.63636363636363635</v>
      </c>
      <c r="Y123" s="20">
        <v>0.36363636363636365</v>
      </c>
    </row>
    <row r="124" spans="1:25" x14ac:dyDescent="0.15">
      <c r="A124" s="16" t="s">
        <v>133</v>
      </c>
      <c r="B124" s="26">
        <v>62</v>
      </c>
      <c r="C124" s="26">
        <v>5</v>
      </c>
      <c r="D124" s="26">
        <v>31</v>
      </c>
      <c r="E124" s="26">
        <v>26</v>
      </c>
      <c r="F124" s="27"/>
      <c r="G124" s="116" t="s">
        <v>161</v>
      </c>
      <c r="H124" s="99" t="s">
        <v>249</v>
      </c>
      <c r="I124" s="49">
        <v>287</v>
      </c>
      <c r="J124" s="49">
        <v>35</v>
      </c>
      <c r="K124" s="49">
        <v>134</v>
      </c>
      <c r="L124" s="49">
        <v>118</v>
      </c>
      <c r="M124" s="20">
        <v>0.12195121951219512</v>
      </c>
      <c r="N124" s="20">
        <v>0.46689895470383275</v>
      </c>
      <c r="O124" s="20">
        <v>0.41114982578397213</v>
      </c>
      <c r="Q124" s="154" t="s">
        <v>219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6</v>
      </c>
      <c r="E125" s="26">
        <v>24</v>
      </c>
      <c r="F125" s="18"/>
      <c r="G125" s="116" t="s">
        <v>161</v>
      </c>
      <c r="H125" s="99" t="s">
        <v>251</v>
      </c>
      <c r="I125" s="49">
        <v>140</v>
      </c>
      <c r="J125" s="49">
        <v>10</v>
      </c>
      <c r="K125" s="49">
        <v>64</v>
      </c>
      <c r="L125" s="49">
        <v>66</v>
      </c>
      <c r="M125" s="20">
        <v>7.1428571428571425E-2</v>
      </c>
      <c r="N125" s="20">
        <v>0.45714285714285713</v>
      </c>
      <c r="O125" s="20">
        <v>0.47142857142857142</v>
      </c>
      <c r="Q125" s="154" t="s">
        <v>219</v>
      </c>
      <c r="R125" s="159" t="s">
        <v>219</v>
      </c>
      <c r="S125" s="160">
        <v>231</v>
      </c>
      <c r="T125" s="160">
        <v>21</v>
      </c>
      <c r="U125" s="160">
        <v>110</v>
      </c>
      <c r="V125" s="160">
        <v>100</v>
      </c>
      <c r="W125" s="161">
        <v>9.0909090909090912E-2</v>
      </c>
      <c r="X125" s="161">
        <v>0.47619047619047616</v>
      </c>
      <c r="Y125" s="162">
        <v>0.4329004329004329</v>
      </c>
    </row>
    <row r="126" spans="1:25" x14ac:dyDescent="0.15">
      <c r="A126" s="16" t="s">
        <v>137</v>
      </c>
      <c r="B126" s="26">
        <v>45</v>
      </c>
      <c r="C126" s="26">
        <v>8</v>
      </c>
      <c r="D126" s="26">
        <v>14</v>
      </c>
      <c r="E126" s="26">
        <v>23</v>
      </c>
      <c r="F126" s="18"/>
      <c r="G126" s="116" t="s">
        <v>161</v>
      </c>
      <c r="H126" s="99" t="s">
        <v>252</v>
      </c>
      <c r="I126" s="49">
        <v>25</v>
      </c>
      <c r="J126" s="49">
        <v>0</v>
      </c>
      <c r="K126" s="49">
        <v>13</v>
      </c>
      <c r="L126" s="49">
        <v>12</v>
      </c>
      <c r="M126" s="20">
        <v>0</v>
      </c>
      <c r="N126" s="20">
        <v>0.52</v>
      </c>
      <c r="O126" s="20">
        <v>0.48</v>
      </c>
      <c r="Q126" s="163" t="s">
        <v>230</v>
      </c>
      <c r="R126" s="164" t="s">
        <v>231</v>
      </c>
      <c r="S126" s="49">
        <v>158</v>
      </c>
      <c r="T126" s="49">
        <v>8</v>
      </c>
      <c r="U126" s="49">
        <v>80</v>
      </c>
      <c r="V126" s="49">
        <v>70</v>
      </c>
      <c r="W126" s="24">
        <v>5.0632911392405063E-2</v>
      </c>
      <c r="X126" s="24">
        <v>0.50632911392405067</v>
      </c>
      <c r="Y126" s="20">
        <v>0.44303797468354428</v>
      </c>
    </row>
    <row r="127" spans="1:25" x14ac:dyDescent="0.15">
      <c r="A127" s="16" t="s">
        <v>139</v>
      </c>
      <c r="B127" s="26">
        <v>69</v>
      </c>
      <c r="C127" s="26">
        <v>6</v>
      </c>
      <c r="D127" s="26">
        <v>25</v>
      </c>
      <c r="E127" s="26">
        <v>38</v>
      </c>
      <c r="F127" s="27"/>
      <c r="G127" s="116" t="s">
        <v>161</v>
      </c>
      <c r="H127" s="117" t="s">
        <v>254</v>
      </c>
      <c r="I127" s="118">
        <v>461</v>
      </c>
      <c r="J127" s="118">
        <v>32</v>
      </c>
      <c r="K127" s="118">
        <v>202</v>
      </c>
      <c r="L127" s="118">
        <v>227</v>
      </c>
      <c r="M127" s="119">
        <v>6.9414316702819959E-2</v>
      </c>
      <c r="N127" s="119">
        <v>0.43817787418655096</v>
      </c>
      <c r="O127" s="119">
        <v>0.49240780911062909</v>
      </c>
      <c r="Q127" s="163" t="s">
        <v>230</v>
      </c>
      <c r="R127" s="164" t="s">
        <v>233</v>
      </c>
      <c r="S127" s="49">
        <v>123</v>
      </c>
      <c r="T127" s="49">
        <v>16</v>
      </c>
      <c r="U127" s="49">
        <v>65</v>
      </c>
      <c r="V127" s="49">
        <v>42</v>
      </c>
      <c r="W127" s="24">
        <v>0.13008130081300814</v>
      </c>
      <c r="X127" s="24">
        <v>0.52845528455284552</v>
      </c>
      <c r="Y127" s="20">
        <v>0.34146341463414637</v>
      </c>
    </row>
    <row r="128" spans="1:25" x14ac:dyDescent="0.15">
      <c r="A128" s="16" t="s">
        <v>143</v>
      </c>
      <c r="B128" s="26">
        <v>33</v>
      </c>
      <c r="C128" s="26">
        <v>2</v>
      </c>
      <c r="D128" s="26">
        <v>13</v>
      </c>
      <c r="E128" s="26">
        <v>18</v>
      </c>
      <c r="F128" s="18"/>
      <c r="G128" s="116" t="s">
        <v>161</v>
      </c>
      <c r="H128" s="99" t="s">
        <v>256</v>
      </c>
      <c r="I128" s="49">
        <v>50</v>
      </c>
      <c r="J128" s="49">
        <v>1</v>
      </c>
      <c r="K128" s="49">
        <v>16</v>
      </c>
      <c r="L128" s="49">
        <v>33</v>
      </c>
      <c r="M128" s="20">
        <v>0.02</v>
      </c>
      <c r="N128" s="20">
        <v>0.32</v>
      </c>
      <c r="O128" s="20">
        <v>0.66</v>
      </c>
      <c r="Q128" s="163" t="s">
        <v>230</v>
      </c>
      <c r="R128" s="164" t="s">
        <v>235</v>
      </c>
      <c r="S128" s="49">
        <v>50</v>
      </c>
      <c r="T128" s="49">
        <v>5</v>
      </c>
      <c r="U128" s="49">
        <v>22</v>
      </c>
      <c r="V128" s="49">
        <v>23</v>
      </c>
      <c r="W128" s="24">
        <v>0.1</v>
      </c>
      <c r="X128" s="24">
        <v>0.44</v>
      </c>
      <c r="Y128" s="20">
        <v>0.46</v>
      </c>
    </row>
    <row r="129" spans="1:25" x14ac:dyDescent="0.15">
      <c r="A129" s="16" t="s">
        <v>145</v>
      </c>
      <c r="B129" s="26">
        <v>117</v>
      </c>
      <c r="C129" s="26">
        <v>15</v>
      </c>
      <c r="D129" s="26">
        <v>52</v>
      </c>
      <c r="E129" s="26">
        <v>50</v>
      </c>
      <c r="F129" s="18"/>
      <c r="G129" s="116" t="s">
        <v>161</v>
      </c>
      <c r="H129" s="99" t="s">
        <v>257</v>
      </c>
      <c r="I129" s="49">
        <v>53</v>
      </c>
      <c r="J129" s="49">
        <v>1</v>
      </c>
      <c r="K129" s="49">
        <v>17</v>
      </c>
      <c r="L129" s="49">
        <v>35</v>
      </c>
      <c r="M129" s="20">
        <v>1.8867924528301886E-2</v>
      </c>
      <c r="N129" s="20">
        <v>0.32075471698113206</v>
      </c>
      <c r="O129" s="20">
        <v>0.660377358490566</v>
      </c>
      <c r="Q129" s="163" t="s">
        <v>230</v>
      </c>
      <c r="R129" s="165" t="s">
        <v>230</v>
      </c>
      <c r="S129" s="166">
        <v>331</v>
      </c>
      <c r="T129" s="166">
        <v>29</v>
      </c>
      <c r="U129" s="166">
        <v>167</v>
      </c>
      <c r="V129" s="166">
        <v>135</v>
      </c>
      <c r="W129" s="167">
        <v>8.7613293051359523E-2</v>
      </c>
      <c r="X129" s="167">
        <v>0.50453172205438068</v>
      </c>
      <c r="Y129" s="168">
        <v>0.40785498489425981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v>37</v>
      </c>
      <c r="J130" s="49">
        <v>4</v>
      </c>
      <c r="K130" s="49">
        <v>11</v>
      </c>
      <c r="L130" s="49">
        <v>22</v>
      </c>
      <c r="M130" s="20">
        <v>0.10810810810810811</v>
      </c>
      <c r="N130" s="20">
        <v>0.29729729729729731</v>
      </c>
      <c r="O130" s="20">
        <v>0.59459459459459463</v>
      </c>
      <c r="Q130" s="169" t="s">
        <v>238</v>
      </c>
      <c r="R130" s="170" t="s">
        <v>239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v>1204</v>
      </c>
      <c r="J131" s="49">
        <v>257</v>
      </c>
      <c r="K131" s="49">
        <v>689</v>
      </c>
      <c r="L131" s="49">
        <v>258</v>
      </c>
      <c r="M131" s="20">
        <v>0.21345514950166114</v>
      </c>
      <c r="N131" s="20">
        <v>0.57225913621262459</v>
      </c>
      <c r="O131" s="20">
        <v>0.21428571428571427</v>
      </c>
      <c r="Q131" s="169" t="s">
        <v>238</v>
      </c>
      <c r="R131" s="170" t="s">
        <v>240</v>
      </c>
      <c r="S131" s="49">
        <v>41</v>
      </c>
      <c r="T131" s="49">
        <v>5</v>
      </c>
      <c r="U131" s="49">
        <v>16</v>
      </c>
      <c r="V131" s="49">
        <v>20</v>
      </c>
      <c r="W131" s="24">
        <v>0.12195121951219512</v>
      </c>
      <c r="X131" s="24">
        <v>0.3902439024390244</v>
      </c>
      <c r="Y131" s="20">
        <v>0.48780487804878048</v>
      </c>
    </row>
    <row r="132" spans="1:25" x14ac:dyDescent="0.15">
      <c r="A132" s="16" t="s">
        <v>51</v>
      </c>
      <c r="B132" s="26">
        <v>147</v>
      </c>
      <c r="C132" s="26">
        <v>15</v>
      </c>
      <c r="D132" s="26">
        <v>69</v>
      </c>
      <c r="E132" s="26">
        <v>63</v>
      </c>
      <c r="F132" s="18"/>
      <c r="G132" s="116" t="s">
        <v>161</v>
      </c>
      <c r="H132" s="99" t="s">
        <v>264</v>
      </c>
      <c r="I132" s="49">
        <v>191</v>
      </c>
      <c r="J132" s="49">
        <v>24</v>
      </c>
      <c r="K132" s="49">
        <v>109</v>
      </c>
      <c r="L132" s="49">
        <v>58</v>
      </c>
      <c r="M132" s="20">
        <v>0.1256544502617801</v>
      </c>
      <c r="N132" s="20">
        <v>0.5706806282722513</v>
      </c>
      <c r="O132" s="20">
        <v>0.30366492146596857</v>
      </c>
      <c r="Q132" s="169" t="s">
        <v>238</v>
      </c>
      <c r="R132" s="170" t="s">
        <v>241</v>
      </c>
      <c r="S132" s="49">
        <v>532</v>
      </c>
      <c r="T132" s="49">
        <v>111</v>
      </c>
      <c r="U132" s="49">
        <v>283</v>
      </c>
      <c r="V132" s="49">
        <v>138</v>
      </c>
      <c r="W132" s="24">
        <v>0.20864661654135339</v>
      </c>
      <c r="X132" s="24">
        <v>0.53195488721804507</v>
      </c>
      <c r="Y132" s="20">
        <v>0.25939849624060152</v>
      </c>
    </row>
    <row r="133" spans="1:25" x14ac:dyDescent="0.15">
      <c r="A133" s="16" t="s">
        <v>151</v>
      </c>
      <c r="B133" s="26">
        <v>31</v>
      </c>
      <c r="C133" s="26">
        <v>0</v>
      </c>
      <c r="D133" s="26">
        <v>10</v>
      </c>
      <c r="E133" s="26">
        <v>21</v>
      </c>
      <c r="F133" s="27"/>
      <c r="G133" s="116" t="s">
        <v>161</v>
      </c>
      <c r="H133" s="99" t="s">
        <v>267</v>
      </c>
      <c r="I133" s="49">
        <v>16</v>
      </c>
      <c r="J133" s="49">
        <v>0</v>
      </c>
      <c r="K133" s="49">
        <v>11</v>
      </c>
      <c r="L133" s="49">
        <v>5</v>
      </c>
      <c r="M133" s="20">
        <v>0</v>
      </c>
      <c r="N133" s="20">
        <v>0.6875</v>
      </c>
      <c r="O133" s="20">
        <v>0.3125</v>
      </c>
      <c r="Q133" s="169" t="s">
        <v>238</v>
      </c>
      <c r="R133" s="170" t="s">
        <v>243</v>
      </c>
      <c r="S133" s="49">
        <v>291</v>
      </c>
      <c r="T133" s="49">
        <v>55</v>
      </c>
      <c r="U133" s="49">
        <v>159</v>
      </c>
      <c r="V133" s="49">
        <v>77</v>
      </c>
      <c r="W133" s="24">
        <v>0.18900343642611683</v>
      </c>
      <c r="X133" s="24">
        <v>0.54639175257731953</v>
      </c>
      <c r="Y133" s="20">
        <v>0.26460481099656358</v>
      </c>
    </row>
    <row r="134" spans="1:25" x14ac:dyDescent="0.15">
      <c r="A134" s="16" t="s">
        <v>62</v>
      </c>
      <c r="B134" s="26">
        <v>59</v>
      </c>
      <c r="C134" s="26">
        <v>1</v>
      </c>
      <c r="D134" s="26">
        <v>20</v>
      </c>
      <c r="E134" s="26">
        <v>38</v>
      </c>
      <c r="F134" s="18"/>
      <c r="G134" s="116" t="s">
        <v>161</v>
      </c>
      <c r="H134" s="99" t="s">
        <v>270</v>
      </c>
      <c r="I134" s="49">
        <v>196</v>
      </c>
      <c r="J134" s="49">
        <v>35</v>
      </c>
      <c r="K134" s="49">
        <v>93</v>
      </c>
      <c r="L134" s="49">
        <v>68</v>
      </c>
      <c r="M134" s="20">
        <v>0.17857142857142858</v>
      </c>
      <c r="N134" s="20">
        <v>0.47448979591836737</v>
      </c>
      <c r="O134" s="20">
        <v>0.34693877551020408</v>
      </c>
      <c r="Q134" s="169" t="s">
        <v>238</v>
      </c>
      <c r="R134" s="170" t="s">
        <v>245</v>
      </c>
      <c r="S134" s="49">
        <v>49</v>
      </c>
      <c r="T134" s="49">
        <v>0</v>
      </c>
      <c r="U134" s="49">
        <v>28</v>
      </c>
      <c r="V134" s="49">
        <v>21</v>
      </c>
      <c r="W134" s="24">
        <v>0</v>
      </c>
      <c r="X134" s="24">
        <v>0.5714285714285714</v>
      </c>
      <c r="Y134" s="20">
        <v>0.42857142857142855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161</v>
      </c>
      <c r="H135" s="204" t="s">
        <v>265</v>
      </c>
      <c r="I135" s="205">
        <v>186</v>
      </c>
      <c r="J135" s="205">
        <v>13</v>
      </c>
      <c r="K135" s="205">
        <v>87</v>
      </c>
      <c r="L135" s="205">
        <v>86</v>
      </c>
      <c r="M135" s="206">
        <v>6.9892473118279563E-2</v>
      </c>
      <c r="N135" s="206">
        <v>0.46774193548387094</v>
      </c>
      <c r="O135" s="206">
        <v>0.46236559139784944</v>
      </c>
      <c r="Q135" s="169" t="s">
        <v>238</v>
      </c>
      <c r="R135" s="179" t="s">
        <v>238</v>
      </c>
      <c r="S135" s="180">
        <v>942</v>
      </c>
      <c r="T135" s="180">
        <v>174</v>
      </c>
      <c r="U135" s="180">
        <v>498</v>
      </c>
      <c r="V135" s="180">
        <v>270</v>
      </c>
      <c r="W135" s="181">
        <v>0.18471337579617833</v>
      </c>
      <c r="X135" s="181">
        <v>0.5286624203821656</v>
      </c>
      <c r="Y135" s="182">
        <v>0.28662420382165604</v>
      </c>
    </row>
    <row r="136" spans="1:25" x14ac:dyDescent="0.15">
      <c r="A136" s="16" t="s">
        <v>261</v>
      </c>
      <c r="B136" s="26">
        <v>53</v>
      </c>
      <c r="C136" s="26">
        <v>4</v>
      </c>
      <c r="D136" s="26">
        <v>17</v>
      </c>
      <c r="E136" s="26">
        <v>32</v>
      </c>
      <c r="F136" s="27"/>
      <c r="G136" s="116" t="s">
        <v>161</v>
      </c>
      <c r="H136" s="209" t="s">
        <v>272</v>
      </c>
      <c r="I136" s="210">
        <v>378</v>
      </c>
      <c r="J136" s="210">
        <v>43</v>
      </c>
      <c r="K136" s="210">
        <v>154</v>
      </c>
      <c r="L136" s="210">
        <v>181</v>
      </c>
      <c r="M136" s="211">
        <v>0.11375661375661375</v>
      </c>
      <c r="N136" s="211">
        <v>0.40740740740740738</v>
      </c>
      <c r="O136" s="211">
        <v>0.47883597883597884</v>
      </c>
      <c r="Q136" s="186" t="s">
        <v>244</v>
      </c>
      <c r="R136" s="187" t="s">
        <v>248</v>
      </c>
      <c r="S136" s="49">
        <v>3</v>
      </c>
      <c r="T136" s="49">
        <v>0</v>
      </c>
      <c r="U136" s="49">
        <v>2</v>
      </c>
      <c r="V136" s="49">
        <v>1</v>
      </c>
      <c r="W136" s="24">
        <v>0</v>
      </c>
      <c r="X136" s="24">
        <v>0.66666666666666663</v>
      </c>
      <c r="Y136" s="20"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v>69</v>
      </c>
      <c r="J137" s="139">
        <v>5</v>
      </c>
      <c r="K137" s="139">
        <v>36</v>
      </c>
      <c r="L137" s="139">
        <v>28</v>
      </c>
      <c r="M137" s="20">
        <v>7.2463768115942032E-2</v>
      </c>
      <c r="N137" s="20">
        <v>0.52173913043478259</v>
      </c>
      <c r="O137" s="20">
        <v>0.40579710144927539</v>
      </c>
      <c r="Q137" s="186" t="s">
        <v>244</v>
      </c>
      <c r="R137" s="187" t="s">
        <v>250</v>
      </c>
      <c r="S137" s="49">
        <v>12</v>
      </c>
      <c r="T137" s="49">
        <v>0</v>
      </c>
      <c r="U137" s="49">
        <v>1</v>
      </c>
      <c r="V137" s="49">
        <v>11</v>
      </c>
      <c r="W137" s="24">
        <v>0</v>
      </c>
      <c r="X137" s="24">
        <v>8.3333333333333329E-2</v>
      </c>
      <c r="Y137" s="20">
        <v>0.91666666666666663</v>
      </c>
    </row>
    <row r="138" spans="1:25" x14ac:dyDescent="0.15">
      <c r="A138" s="16" t="s">
        <v>266</v>
      </c>
      <c r="B138" s="26">
        <v>31</v>
      </c>
      <c r="C138" s="26">
        <v>4</v>
      </c>
      <c r="D138" s="26">
        <v>12</v>
      </c>
      <c r="E138" s="26">
        <v>15</v>
      </c>
      <c r="F138" s="18"/>
      <c r="G138" s="116" t="s">
        <v>161</v>
      </c>
      <c r="H138" s="99" t="s">
        <v>280</v>
      </c>
      <c r="I138" s="139">
        <v>486</v>
      </c>
      <c r="J138" s="139">
        <v>95</v>
      </c>
      <c r="K138" s="139">
        <v>301</v>
      </c>
      <c r="L138" s="139">
        <v>90</v>
      </c>
      <c r="M138" s="20">
        <v>0.19547325102880658</v>
      </c>
      <c r="N138" s="20">
        <v>0.61934156378600824</v>
      </c>
      <c r="O138" s="20">
        <v>0.18518518518518517</v>
      </c>
      <c r="Q138" s="186" t="s">
        <v>244</v>
      </c>
      <c r="R138" s="188" t="s">
        <v>244</v>
      </c>
      <c r="S138" s="189">
        <v>15</v>
      </c>
      <c r="T138" s="189">
        <v>0</v>
      </c>
      <c r="U138" s="189">
        <v>3</v>
      </c>
      <c r="V138" s="189">
        <v>12</v>
      </c>
      <c r="W138" s="190">
        <v>0</v>
      </c>
      <c r="X138" s="190">
        <v>0.2</v>
      </c>
      <c r="Y138" s="191">
        <v>0.8</v>
      </c>
    </row>
    <row r="139" spans="1:25" x14ac:dyDescent="0.15">
      <c r="A139" s="16" t="s">
        <v>269</v>
      </c>
      <c r="B139" s="26">
        <v>89</v>
      </c>
      <c r="C139" s="26">
        <v>7</v>
      </c>
      <c r="D139" s="26">
        <v>39</v>
      </c>
      <c r="E139" s="26">
        <v>43</v>
      </c>
      <c r="F139" s="18"/>
      <c r="G139" s="116" t="s">
        <v>161</v>
      </c>
      <c r="H139" s="216" t="s">
        <v>282</v>
      </c>
      <c r="I139" s="217">
        <v>127</v>
      </c>
      <c r="J139" s="217">
        <v>20</v>
      </c>
      <c r="K139" s="217">
        <v>78</v>
      </c>
      <c r="L139" s="217">
        <v>29</v>
      </c>
      <c r="M139" s="218">
        <v>0.15748031496062992</v>
      </c>
      <c r="N139" s="218">
        <v>0.61417322834645671</v>
      </c>
      <c r="O139" s="218">
        <v>0.2283464566929134</v>
      </c>
      <c r="Q139" s="192" t="s">
        <v>247</v>
      </c>
      <c r="R139" s="193" t="s">
        <v>253</v>
      </c>
      <c r="S139" s="49">
        <v>128</v>
      </c>
      <c r="T139" s="49">
        <v>15</v>
      </c>
      <c r="U139" s="49">
        <v>62</v>
      </c>
      <c r="V139" s="49">
        <v>51</v>
      </c>
      <c r="W139" s="24">
        <v>0.1171875</v>
      </c>
      <c r="X139" s="24">
        <v>0.484375</v>
      </c>
      <c r="Y139" s="20">
        <v>0.3984375</v>
      </c>
    </row>
    <row r="140" spans="1:25" x14ac:dyDescent="0.15">
      <c r="A140" s="16" t="s">
        <v>271</v>
      </c>
      <c r="B140" s="26">
        <v>34</v>
      </c>
      <c r="C140" s="26">
        <v>1</v>
      </c>
      <c r="D140" s="26">
        <v>9</v>
      </c>
      <c r="E140" s="26">
        <v>24</v>
      </c>
      <c r="F140" s="27"/>
      <c r="G140" s="221" t="s">
        <v>285</v>
      </c>
      <c r="H140" s="222" t="s">
        <v>286</v>
      </c>
      <c r="I140" s="49">
        <v>130</v>
      </c>
      <c r="J140" s="49">
        <v>4</v>
      </c>
      <c r="K140" s="49">
        <v>46</v>
      </c>
      <c r="L140" s="49">
        <v>80</v>
      </c>
      <c r="M140" s="20">
        <v>3.0769230769230771E-2</v>
      </c>
      <c r="N140" s="20">
        <v>0.35384615384615387</v>
      </c>
      <c r="O140" s="20">
        <v>0.61538461538461542</v>
      </c>
      <c r="Q140" s="192" t="s">
        <v>247</v>
      </c>
      <c r="R140" s="193" t="s">
        <v>255</v>
      </c>
      <c r="S140" s="49">
        <v>72</v>
      </c>
      <c r="T140" s="49">
        <v>9</v>
      </c>
      <c r="U140" s="49">
        <v>37</v>
      </c>
      <c r="V140" s="49">
        <v>26</v>
      </c>
      <c r="W140" s="24">
        <v>0.125</v>
      </c>
      <c r="X140" s="24">
        <v>0.51388888888888884</v>
      </c>
      <c r="Y140" s="20">
        <v>0.3611111111111111</v>
      </c>
    </row>
    <row r="141" spans="1:25" x14ac:dyDescent="0.15">
      <c r="A141" s="16" t="s">
        <v>274</v>
      </c>
      <c r="B141" s="26">
        <v>89</v>
      </c>
      <c r="C141" s="26">
        <v>9</v>
      </c>
      <c r="D141" s="26">
        <v>45</v>
      </c>
      <c r="E141" s="26">
        <v>35</v>
      </c>
      <c r="F141" s="18"/>
      <c r="G141" s="221" t="s">
        <v>285</v>
      </c>
      <c r="H141" s="223" t="s">
        <v>289</v>
      </c>
      <c r="I141" s="49">
        <v>536</v>
      </c>
      <c r="J141" s="49">
        <v>25</v>
      </c>
      <c r="K141" s="49">
        <v>219</v>
      </c>
      <c r="L141" s="49">
        <v>292</v>
      </c>
      <c r="M141" s="20">
        <v>4.6641791044776122E-2</v>
      </c>
      <c r="N141" s="20">
        <v>0.40858208955223879</v>
      </c>
      <c r="O141" s="20">
        <v>0.54477611940298509</v>
      </c>
      <c r="Q141" s="192" t="s">
        <v>247</v>
      </c>
      <c r="R141" s="194" t="s">
        <v>247</v>
      </c>
      <c r="S141" s="195">
        <v>200</v>
      </c>
      <c r="T141" s="195">
        <v>24</v>
      </c>
      <c r="U141" s="195">
        <v>99</v>
      </c>
      <c r="V141" s="195">
        <v>77</v>
      </c>
      <c r="W141" s="196">
        <v>0.12</v>
      </c>
      <c r="X141" s="196">
        <v>0.495</v>
      </c>
      <c r="Y141" s="197">
        <v>0.38500000000000001</v>
      </c>
    </row>
    <row r="142" spans="1:25" x14ac:dyDescent="0.15">
      <c r="A142" s="212" t="s">
        <v>276</v>
      </c>
      <c r="B142" s="139">
        <v>36</v>
      </c>
      <c r="C142" s="139">
        <v>5</v>
      </c>
      <c r="D142" s="139">
        <v>18</v>
      </c>
      <c r="E142" s="139">
        <v>13</v>
      </c>
      <c r="F142" s="18"/>
      <c r="G142" s="221" t="s">
        <v>285</v>
      </c>
      <c r="H142" s="228" t="s">
        <v>291</v>
      </c>
      <c r="I142" s="49">
        <v>337</v>
      </c>
      <c r="J142" s="49">
        <v>12</v>
      </c>
      <c r="K142" s="49">
        <v>133</v>
      </c>
      <c r="L142" s="49">
        <v>192</v>
      </c>
      <c r="M142" s="20">
        <v>3.5608308605341248E-2</v>
      </c>
      <c r="N142" s="20">
        <v>0.39465875370919884</v>
      </c>
      <c r="O142" s="20">
        <v>0.56973293768545996</v>
      </c>
      <c r="Q142" s="97" t="s">
        <v>254</v>
      </c>
      <c r="R142" s="98" t="s">
        <v>258</v>
      </c>
      <c r="S142" s="49">
        <v>148</v>
      </c>
      <c r="T142" s="49">
        <v>13</v>
      </c>
      <c r="U142" s="49">
        <v>58</v>
      </c>
      <c r="V142" s="49">
        <v>77</v>
      </c>
      <c r="W142" s="24">
        <v>8.7837837837837843E-2</v>
      </c>
      <c r="X142" s="24">
        <v>0.39189189189189189</v>
      </c>
      <c r="Y142" s="20">
        <v>0.52027027027027029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285</v>
      </c>
      <c r="H143" s="229" t="s">
        <v>292</v>
      </c>
      <c r="I143" s="49">
        <v>317</v>
      </c>
      <c r="J143" s="49">
        <v>13</v>
      </c>
      <c r="K143" s="49">
        <v>131</v>
      </c>
      <c r="L143" s="49">
        <v>173</v>
      </c>
      <c r="M143" s="20">
        <v>4.1009463722397478E-2</v>
      </c>
      <c r="N143" s="20">
        <v>0.41324921135646686</v>
      </c>
      <c r="O143" s="20">
        <v>0.5457413249211357</v>
      </c>
      <c r="Q143" s="97" t="s">
        <v>254</v>
      </c>
      <c r="R143" s="98" t="s">
        <v>260</v>
      </c>
      <c r="S143" s="49">
        <v>313</v>
      </c>
      <c r="T143" s="49">
        <v>19</v>
      </c>
      <c r="U143" s="49">
        <v>144</v>
      </c>
      <c r="V143" s="49">
        <v>150</v>
      </c>
      <c r="W143" s="24">
        <v>6.070287539936102E-2</v>
      </c>
      <c r="X143" s="24">
        <v>0.46006389776357826</v>
      </c>
      <c r="Y143" s="20">
        <v>0.47923322683706071</v>
      </c>
    </row>
    <row r="144" spans="1:25" x14ac:dyDescent="0.15">
      <c r="A144" s="16" t="s">
        <v>281</v>
      </c>
      <c r="B144" s="26">
        <v>83</v>
      </c>
      <c r="C144" s="26">
        <v>2</v>
      </c>
      <c r="D144" s="26">
        <v>48</v>
      </c>
      <c r="E144" s="26">
        <v>33</v>
      </c>
      <c r="G144" s="221" t="s">
        <v>285</v>
      </c>
      <c r="H144" s="230" t="s">
        <v>293</v>
      </c>
      <c r="I144" s="49">
        <v>684</v>
      </c>
      <c r="J144" s="49">
        <v>57</v>
      </c>
      <c r="K144" s="49">
        <v>315</v>
      </c>
      <c r="L144" s="49">
        <v>312</v>
      </c>
      <c r="M144" s="20">
        <v>8.3333333333333329E-2</v>
      </c>
      <c r="N144" s="20">
        <v>0.46052631578947367</v>
      </c>
      <c r="O144" s="20">
        <v>0.45614035087719296</v>
      </c>
      <c r="Q144" s="97" t="s">
        <v>254</v>
      </c>
      <c r="R144" s="102" t="s">
        <v>254</v>
      </c>
      <c r="S144" s="103">
        <v>461</v>
      </c>
      <c r="T144" s="103">
        <v>32</v>
      </c>
      <c r="U144" s="103">
        <v>202</v>
      </c>
      <c r="V144" s="103">
        <v>227</v>
      </c>
      <c r="W144" s="104">
        <v>6.9414316702819959E-2</v>
      </c>
      <c r="X144" s="104">
        <v>0.43817787418655096</v>
      </c>
      <c r="Y144" s="119">
        <v>0.49240780911062909</v>
      </c>
    </row>
    <row r="145" spans="1:25" x14ac:dyDescent="0.15">
      <c r="A145" s="16" t="s">
        <v>284</v>
      </c>
      <c r="B145" s="26">
        <v>307</v>
      </c>
      <c r="C145" s="26">
        <v>51</v>
      </c>
      <c r="D145" s="26">
        <v>158</v>
      </c>
      <c r="E145" s="26">
        <v>98</v>
      </c>
      <c r="G145" s="221" t="s">
        <v>285</v>
      </c>
      <c r="H145" s="231" t="s">
        <v>295</v>
      </c>
      <c r="I145" s="49">
        <v>1293</v>
      </c>
      <c r="J145" s="49">
        <v>230</v>
      </c>
      <c r="K145" s="49">
        <v>712</v>
      </c>
      <c r="L145" s="49">
        <v>351</v>
      </c>
      <c r="M145" s="20">
        <v>0.17788089713843774</v>
      </c>
      <c r="N145" s="20">
        <v>0.55065738592420732</v>
      </c>
      <c r="O145" s="20">
        <v>0.27146171693735499</v>
      </c>
      <c r="Q145" s="198" t="s">
        <v>265</v>
      </c>
      <c r="R145" s="199" t="s">
        <v>265</v>
      </c>
      <c r="S145" s="49">
        <v>181</v>
      </c>
      <c r="T145" s="49">
        <v>13</v>
      </c>
      <c r="U145" s="49">
        <v>84</v>
      </c>
      <c r="V145" s="49">
        <v>84</v>
      </c>
      <c r="W145" s="24">
        <v>7.18232044198895E-2</v>
      </c>
      <c r="X145" s="24">
        <v>0.46408839779005523</v>
      </c>
      <c r="Y145" s="20">
        <v>0.46408839779005523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27</v>
      </c>
      <c r="E146" s="26">
        <v>29</v>
      </c>
      <c r="G146" s="221" t="s">
        <v>285</v>
      </c>
      <c r="H146" s="232" t="s">
        <v>297</v>
      </c>
      <c r="I146" s="49">
        <v>692</v>
      </c>
      <c r="J146" s="49">
        <v>98</v>
      </c>
      <c r="K146" s="49">
        <v>327</v>
      </c>
      <c r="L146" s="49">
        <v>267</v>
      </c>
      <c r="M146" s="20">
        <v>0.1416184971098266</v>
      </c>
      <c r="N146" s="20">
        <v>0.4725433526011561</v>
      </c>
      <c r="O146" s="20">
        <v>0.38583815028901736</v>
      </c>
      <c r="Q146" s="198" t="s">
        <v>265</v>
      </c>
      <c r="R146" s="199" t="s">
        <v>268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178</v>
      </c>
      <c r="C147" s="26">
        <v>24</v>
      </c>
      <c r="D147" s="26">
        <v>85</v>
      </c>
      <c r="E147" s="26">
        <v>69</v>
      </c>
      <c r="G147" s="221" t="s">
        <v>285</v>
      </c>
      <c r="H147" s="233" t="s">
        <v>299</v>
      </c>
      <c r="I147" s="49">
        <v>370</v>
      </c>
      <c r="J147" s="49">
        <v>27</v>
      </c>
      <c r="K147" s="49">
        <v>154</v>
      </c>
      <c r="L147" s="49">
        <v>189</v>
      </c>
      <c r="M147" s="20">
        <v>7.2972972972972977E-2</v>
      </c>
      <c r="N147" s="20">
        <v>0.41621621621621624</v>
      </c>
      <c r="O147" s="20">
        <v>0.51081081081081081</v>
      </c>
      <c r="Q147" s="198" t="s">
        <v>265</v>
      </c>
      <c r="R147" s="200" t="s">
        <v>265</v>
      </c>
      <c r="S147" s="201">
        <v>186</v>
      </c>
      <c r="T147" s="201">
        <v>13</v>
      </c>
      <c r="U147" s="201">
        <v>87</v>
      </c>
      <c r="V147" s="201">
        <v>86</v>
      </c>
      <c r="W147" s="202">
        <v>6.9892473118279563E-2</v>
      </c>
      <c r="X147" s="202">
        <v>0.46774193548387094</v>
      </c>
      <c r="Y147" s="203">
        <v>0.46236559139784944</v>
      </c>
    </row>
    <row r="148" spans="1:25" x14ac:dyDescent="0.15">
      <c r="A148" s="16" t="s">
        <v>184</v>
      </c>
      <c r="B148" s="26">
        <v>125</v>
      </c>
      <c r="C148" s="26">
        <v>12</v>
      </c>
      <c r="D148" s="26">
        <v>72</v>
      </c>
      <c r="E148" s="26">
        <v>41</v>
      </c>
      <c r="G148" s="221" t="s">
        <v>285</v>
      </c>
      <c r="H148" s="234" t="s">
        <v>301</v>
      </c>
      <c r="I148" s="49">
        <v>381</v>
      </c>
      <c r="J148" s="49">
        <v>38</v>
      </c>
      <c r="K148" s="49">
        <v>177</v>
      </c>
      <c r="L148" s="49">
        <v>166</v>
      </c>
      <c r="M148" s="20">
        <v>9.9737532808398949E-2</v>
      </c>
      <c r="N148" s="20">
        <v>0.46456692913385828</v>
      </c>
      <c r="O148" s="20">
        <v>0.4356955380577428</v>
      </c>
      <c r="Q148" s="207" t="s">
        <v>272</v>
      </c>
      <c r="R148" s="208" t="s">
        <v>273</v>
      </c>
      <c r="S148" s="49">
        <v>171</v>
      </c>
      <c r="T148" s="49">
        <v>14</v>
      </c>
      <c r="U148" s="49">
        <v>68</v>
      </c>
      <c r="V148" s="49">
        <v>89</v>
      </c>
      <c r="W148" s="24">
        <v>8.1871345029239762E-2</v>
      </c>
      <c r="X148" s="24">
        <v>0.39766081871345027</v>
      </c>
      <c r="Y148" s="20">
        <v>0.52046783625730997</v>
      </c>
    </row>
    <row r="149" spans="1:25" ht="14.25" thickBot="1" x14ac:dyDescent="0.2">
      <c r="A149" s="16" t="s">
        <v>186</v>
      </c>
      <c r="B149" s="26">
        <v>255</v>
      </c>
      <c r="C149" s="26">
        <v>55</v>
      </c>
      <c r="D149" s="26">
        <v>134</v>
      </c>
      <c r="E149" s="26">
        <v>66</v>
      </c>
      <c r="G149" s="221" t="s">
        <v>285</v>
      </c>
      <c r="H149" s="235" t="s">
        <v>303</v>
      </c>
      <c r="I149" s="236">
        <v>964</v>
      </c>
      <c r="J149" s="236">
        <v>206</v>
      </c>
      <c r="K149" s="236">
        <v>518</v>
      </c>
      <c r="L149" s="236">
        <v>240</v>
      </c>
      <c r="M149" s="237">
        <v>0.21369294605809128</v>
      </c>
      <c r="N149" s="237">
        <v>0.53734439834024894</v>
      </c>
      <c r="O149" s="237">
        <v>0.24896265560165975</v>
      </c>
      <c r="Q149" s="207" t="s">
        <v>272</v>
      </c>
      <c r="R149" s="208" t="s">
        <v>275</v>
      </c>
      <c r="S149" s="49">
        <v>119</v>
      </c>
      <c r="T149" s="49">
        <v>21</v>
      </c>
      <c r="U149" s="49">
        <v>47</v>
      </c>
      <c r="V149" s="49">
        <v>51</v>
      </c>
      <c r="W149" s="24">
        <v>0.17647058823529413</v>
      </c>
      <c r="X149" s="24">
        <v>0.3949579831932773</v>
      </c>
      <c r="Y149" s="20">
        <v>0.42857142857142855</v>
      </c>
    </row>
    <row r="150" spans="1:25" ht="14.25" thickTop="1" x14ac:dyDescent="0.15">
      <c r="A150" s="16" t="s">
        <v>294</v>
      </c>
      <c r="B150" s="26">
        <v>104</v>
      </c>
      <c r="C150" s="26">
        <v>13</v>
      </c>
      <c r="D150" s="26">
        <v>58</v>
      </c>
      <c r="E150" s="26">
        <v>33</v>
      </c>
      <c r="H150" s="238" t="s">
        <v>305</v>
      </c>
      <c r="I150" s="239">
        <v>97734</v>
      </c>
      <c r="J150" s="239">
        <v>13837</v>
      </c>
      <c r="K150" s="239">
        <v>53364</v>
      </c>
      <c r="L150" s="239">
        <v>30533</v>
      </c>
      <c r="M150" s="240">
        <v>0.14157816113123375</v>
      </c>
      <c r="N150" s="240">
        <v>0.54601264657130577</v>
      </c>
      <c r="O150" s="240">
        <v>0.31240919229746045</v>
      </c>
      <c r="Q150" s="207" t="s">
        <v>272</v>
      </c>
      <c r="R150" s="208" t="s">
        <v>278</v>
      </c>
      <c r="S150" s="49">
        <v>88</v>
      </c>
      <c r="T150" s="49">
        <v>8</v>
      </c>
      <c r="U150" s="49">
        <v>39</v>
      </c>
      <c r="V150" s="49">
        <v>41</v>
      </c>
      <c r="W150" s="24">
        <v>9.0909090909090912E-2</v>
      </c>
      <c r="X150" s="24">
        <v>0.44318181818181818</v>
      </c>
      <c r="Y150" s="20">
        <v>0.46590909090909088</v>
      </c>
    </row>
    <row r="151" spans="1:25" x14ac:dyDescent="0.15">
      <c r="A151" s="16" t="s">
        <v>296</v>
      </c>
      <c r="B151" s="26">
        <v>119</v>
      </c>
      <c r="C151" s="26">
        <v>14</v>
      </c>
      <c r="D151" s="26">
        <v>63</v>
      </c>
      <c r="E151" s="26">
        <v>42</v>
      </c>
      <c r="H151" s="241" t="s">
        <v>307</v>
      </c>
      <c r="Q151" s="207" t="s">
        <v>272</v>
      </c>
      <c r="R151" s="213" t="s">
        <v>272</v>
      </c>
      <c r="S151" s="214">
        <v>378</v>
      </c>
      <c r="T151" s="214">
        <v>43</v>
      </c>
      <c r="U151" s="214">
        <v>154</v>
      </c>
      <c r="V151" s="214">
        <v>181</v>
      </c>
      <c r="W151" s="215">
        <v>0.11375661375661375</v>
      </c>
      <c r="X151" s="215">
        <v>0.40740740740740738</v>
      </c>
      <c r="Y151" s="211">
        <v>0.47883597883597884</v>
      </c>
    </row>
    <row r="152" spans="1:25" x14ac:dyDescent="0.15">
      <c r="A152" s="16" t="s">
        <v>298</v>
      </c>
      <c r="B152" s="26">
        <v>198</v>
      </c>
      <c r="C152" s="26">
        <v>45</v>
      </c>
      <c r="D152" s="26">
        <v>96</v>
      </c>
      <c r="E152" s="26">
        <v>57</v>
      </c>
      <c r="G152" s="7"/>
      <c r="Q152" s="219" t="s">
        <v>282</v>
      </c>
      <c r="R152" s="220" t="s">
        <v>283</v>
      </c>
      <c r="S152" s="49">
        <v>109</v>
      </c>
      <c r="T152" s="49">
        <v>12</v>
      </c>
      <c r="U152" s="49">
        <v>69</v>
      </c>
      <c r="V152" s="49">
        <v>28</v>
      </c>
      <c r="W152" s="24">
        <v>0.11009174311926606</v>
      </c>
      <c r="X152" s="24">
        <v>0.6330275229357798</v>
      </c>
      <c r="Y152" s="20">
        <v>0.25688073394495414</v>
      </c>
    </row>
    <row r="153" spans="1:25" x14ac:dyDescent="0.15">
      <c r="A153" s="16" t="s">
        <v>300</v>
      </c>
      <c r="B153" s="26">
        <v>51</v>
      </c>
      <c r="C153" s="26">
        <v>2</v>
      </c>
      <c r="D153" s="26">
        <v>38</v>
      </c>
      <c r="E153" s="26">
        <v>11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v>18</v>
      </c>
      <c r="T153" s="49">
        <v>8</v>
      </c>
      <c r="U153" s="49">
        <v>9</v>
      </c>
      <c r="V153" s="49">
        <v>1</v>
      </c>
      <c r="W153" s="24">
        <v>0.44444444444444442</v>
      </c>
      <c r="X153" s="24">
        <v>0.5</v>
      </c>
      <c r="Y153" s="20">
        <v>5.5555555555555552E-2</v>
      </c>
    </row>
    <row r="154" spans="1:25" x14ac:dyDescent="0.15">
      <c r="A154" s="16" t="s">
        <v>302</v>
      </c>
      <c r="B154" s="26">
        <v>33</v>
      </c>
      <c r="C154" s="26">
        <v>4</v>
      </c>
      <c r="D154" s="26">
        <v>20</v>
      </c>
      <c r="E154" s="26">
        <v>9</v>
      </c>
      <c r="Q154" s="220" t="s">
        <v>282</v>
      </c>
      <c r="R154" s="224" t="s">
        <v>282</v>
      </c>
      <c r="S154" s="225">
        <v>127</v>
      </c>
      <c r="T154" s="225">
        <v>20</v>
      </c>
      <c r="U154" s="225">
        <v>78</v>
      </c>
      <c r="V154" s="225">
        <v>29</v>
      </c>
      <c r="W154" s="226">
        <v>0.15748031496062992</v>
      </c>
      <c r="X154" s="226">
        <v>0.61417322834645671</v>
      </c>
      <c r="Y154" s="227">
        <v>0.2283464566929134</v>
      </c>
    </row>
    <row r="155" spans="1:25" x14ac:dyDescent="0.15">
      <c r="A155" s="16" t="s">
        <v>304</v>
      </c>
      <c r="B155" s="26">
        <v>93</v>
      </c>
      <c r="C155" s="26">
        <v>11</v>
      </c>
      <c r="D155" s="26">
        <v>44</v>
      </c>
      <c r="E155" s="26">
        <v>38</v>
      </c>
      <c r="G155" s="243"/>
    </row>
    <row r="156" spans="1:25" x14ac:dyDescent="0.15">
      <c r="A156" s="16" t="s">
        <v>306</v>
      </c>
      <c r="B156" s="26">
        <v>57</v>
      </c>
      <c r="C156" s="26">
        <v>8</v>
      </c>
      <c r="D156" s="26">
        <v>26</v>
      </c>
      <c r="E156" s="26">
        <v>23</v>
      </c>
      <c r="G156" s="243"/>
    </row>
    <row r="157" spans="1:25" x14ac:dyDescent="0.15">
      <c r="A157" s="16" t="s">
        <v>308</v>
      </c>
      <c r="B157" s="26">
        <v>78</v>
      </c>
      <c r="C157" s="26">
        <v>6</v>
      </c>
      <c r="D157" s="26">
        <v>31</v>
      </c>
      <c r="E157" s="26">
        <v>41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156</v>
      </c>
      <c r="C159" s="26">
        <v>37</v>
      </c>
      <c r="D159" s="26">
        <v>74</v>
      </c>
      <c r="E159" s="26">
        <v>45</v>
      </c>
      <c r="G159" s="243"/>
    </row>
    <row r="160" spans="1:25" x14ac:dyDescent="0.15">
      <c r="A160" s="16" t="s">
        <v>311</v>
      </c>
      <c r="B160" s="26">
        <v>46</v>
      </c>
      <c r="C160" s="26">
        <v>3</v>
      </c>
      <c r="D160" s="26">
        <v>24</v>
      </c>
      <c r="E160" s="26">
        <v>19</v>
      </c>
      <c r="G160" s="243"/>
    </row>
    <row r="161" spans="1:25" x14ac:dyDescent="0.15">
      <c r="A161" s="16" t="s">
        <v>192</v>
      </c>
      <c r="B161" s="26">
        <v>74</v>
      </c>
      <c r="C161" s="26">
        <v>1</v>
      </c>
      <c r="D161" s="26">
        <v>32</v>
      </c>
      <c r="E161" s="26">
        <v>41</v>
      </c>
      <c r="G161" s="243"/>
    </row>
    <row r="162" spans="1:25" x14ac:dyDescent="0.15">
      <c r="A162" s="16" t="s">
        <v>193</v>
      </c>
      <c r="B162" s="26">
        <v>97</v>
      </c>
      <c r="C162" s="26">
        <v>1</v>
      </c>
      <c r="D162" s="26">
        <v>43</v>
      </c>
      <c r="E162" s="26">
        <v>53</v>
      </c>
      <c r="G162" s="243"/>
    </row>
    <row r="163" spans="1:25" x14ac:dyDescent="0.15">
      <c r="A163" s="16" t="s">
        <v>195</v>
      </c>
      <c r="B163" s="26">
        <v>120</v>
      </c>
      <c r="C163" s="26">
        <v>5</v>
      </c>
      <c r="D163" s="26">
        <v>59</v>
      </c>
      <c r="E163" s="26">
        <v>56</v>
      </c>
      <c r="G163" s="243"/>
    </row>
    <row r="164" spans="1:25" x14ac:dyDescent="0.15">
      <c r="A164" s="16" t="s">
        <v>197</v>
      </c>
      <c r="B164" s="26">
        <v>64</v>
      </c>
      <c r="C164" s="26">
        <v>8</v>
      </c>
      <c r="D164" s="26">
        <v>38</v>
      </c>
      <c r="E164" s="26">
        <v>18</v>
      </c>
      <c r="G164" s="243"/>
    </row>
    <row r="165" spans="1:25" x14ac:dyDescent="0.15">
      <c r="A165" s="16" t="s">
        <v>199</v>
      </c>
      <c r="B165" s="26">
        <v>87</v>
      </c>
      <c r="C165" s="26">
        <v>10</v>
      </c>
      <c r="D165" s="26">
        <v>45</v>
      </c>
      <c r="E165" s="26">
        <v>32</v>
      </c>
    </row>
    <row r="166" spans="1:25" x14ac:dyDescent="0.15">
      <c r="A166" s="16" t="s">
        <v>200</v>
      </c>
      <c r="B166" s="26">
        <v>93</v>
      </c>
      <c r="C166" s="26">
        <v>8</v>
      </c>
      <c r="D166" s="26">
        <v>37</v>
      </c>
      <c r="E166" s="26">
        <v>48</v>
      </c>
      <c r="Y166" s="7"/>
    </row>
    <row r="167" spans="1:25" x14ac:dyDescent="0.15">
      <c r="A167" s="16" t="s">
        <v>123</v>
      </c>
      <c r="B167" s="26">
        <v>188</v>
      </c>
      <c r="C167" s="26">
        <v>9</v>
      </c>
      <c r="D167" s="26">
        <v>86</v>
      </c>
      <c r="E167" s="26">
        <v>93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48</v>
      </c>
      <c r="C168" s="26">
        <v>2</v>
      </c>
      <c r="D168" s="26">
        <v>26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5</v>
      </c>
      <c r="E169" s="26">
        <v>12</v>
      </c>
    </row>
    <row r="170" spans="1:25" x14ac:dyDescent="0.15">
      <c r="A170" s="16" t="s">
        <v>312</v>
      </c>
      <c r="B170" s="26">
        <v>119</v>
      </c>
      <c r="C170" s="26">
        <v>24</v>
      </c>
      <c r="D170" s="26">
        <v>71</v>
      </c>
      <c r="E170" s="26">
        <v>24</v>
      </c>
    </row>
    <row r="171" spans="1:25" x14ac:dyDescent="0.15">
      <c r="A171" s="16" t="s">
        <v>191</v>
      </c>
      <c r="B171" s="26">
        <v>28</v>
      </c>
      <c r="C171" s="26">
        <v>2</v>
      </c>
      <c r="D171" s="26">
        <v>18</v>
      </c>
      <c r="E171" s="26">
        <v>8</v>
      </c>
    </row>
    <row r="172" spans="1:25" x14ac:dyDescent="0.15">
      <c r="A172" s="16" t="s">
        <v>18</v>
      </c>
      <c r="B172" s="26">
        <v>344</v>
      </c>
      <c r="C172" s="26">
        <v>53</v>
      </c>
      <c r="D172" s="26">
        <v>163</v>
      </c>
      <c r="E172" s="26">
        <v>128</v>
      </c>
    </row>
    <row r="173" spans="1:25" x14ac:dyDescent="0.15">
      <c r="A173" s="16" t="s">
        <v>313</v>
      </c>
      <c r="B173" s="26">
        <v>119</v>
      </c>
      <c r="C173" s="26">
        <v>18</v>
      </c>
      <c r="D173" s="26">
        <v>65</v>
      </c>
      <c r="E173" s="26">
        <v>36</v>
      </c>
    </row>
    <row r="174" spans="1:25" x14ac:dyDescent="0.15">
      <c r="A174" s="16" t="s">
        <v>208</v>
      </c>
      <c r="B174" s="26">
        <v>86</v>
      </c>
      <c r="C174" s="26">
        <v>11</v>
      </c>
      <c r="D174" s="26">
        <v>48</v>
      </c>
      <c r="E174" s="26">
        <v>27</v>
      </c>
    </row>
    <row r="175" spans="1:25" x14ac:dyDescent="0.15">
      <c r="A175" s="16" t="s">
        <v>209</v>
      </c>
      <c r="B175" s="26">
        <v>21</v>
      </c>
      <c r="C175" s="26">
        <v>1</v>
      </c>
      <c r="D175" s="26">
        <v>11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12</v>
      </c>
      <c r="E176" s="26">
        <v>11</v>
      </c>
    </row>
    <row r="177" spans="1:5" x14ac:dyDescent="0.15">
      <c r="A177" s="16" t="s">
        <v>212</v>
      </c>
      <c r="B177" s="26">
        <v>87</v>
      </c>
      <c r="C177" s="26">
        <v>14</v>
      </c>
      <c r="D177" s="26">
        <v>38</v>
      </c>
      <c r="E177" s="26">
        <v>35</v>
      </c>
    </row>
    <row r="178" spans="1:5" x14ac:dyDescent="0.15">
      <c r="A178" s="16" t="s">
        <v>215</v>
      </c>
      <c r="B178" s="26">
        <v>77</v>
      </c>
      <c r="C178" s="26">
        <v>11</v>
      </c>
      <c r="D178" s="26">
        <v>46</v>
      </c>
      <c r="E178" s="26">
        <v>20</v>
      </c>
    </row>
    <row r="179" spans="1:5" x14ac:dyDescent="0.15">
      <c r="A179" s="16" t="s">
        <v>217</v>
      </c>
      <c r="B179" s="26">
        <v>98</v>
      </c>
      <c r="C179" s="26">
        <v>4</v>
      </c>
      <c r="D179" s="26">
        <v>51</v>
      </c>
      <c r="E179" s="26">
        <v>43</v>
      </c>
    </row>
    <row r="180" spans="1:5" x14ac:dyDescent="0.15">
      <c r="A180" s="16" t="s">
        <v>218</v>
      </c>
      <c r="B180" s="26">
        <v>80</v>
      </c>
      <c r="C180" s="26">
        <v>8</v>
      </c>
      <c r="D180" s="26">
        <v>35</v>
      </c>
      <c r="E180" s="26">
        <v>37</v>
      </c>
    </row>
    <row r="181" spans="1:5" x14ac:dyDescent="0.15">
      <c r="A181" s="16" t="s">
        <v>224</v>
      </c>
      <c r="B181" s="26">
        <v>77</v>
      </c>
      <c r="C181" s="26">
        <v>0</v>
      </c>
      <c r="D181" s="26">
        <v>39</v>
      </c>
      <c r="E181" s="26">
        <v>38</v>
      </c>
    </row>
    <row r="182" spans="1:5" x14ac:dyDescent="0.15">
      <c r="A182" s="16" t="s">
        <v>229</v>
      </c>
      <c r="B182" s="26">
        <v>24</v>
      </c>
      <c r="C182" s="26">
        <v>1</v>
      </c>
      <c r="D182" s="26">
        <v>9</v>
      </c>
      <c r="E182" s="26">
        <v>14</v>
      </c>
    </row>
    <row r="183" spans="1:5" x14ac:dyDescent="0.15">
      <c r="A183" s="16" t="s">
        <v>314</v>
      </c>
      <c r="B183" s="26">
        <v>92</v>
      </c>
      <c r="C183" s="26">
        <v>3</v>
      </c>
      <c r="D183" s="26">
        <v>38</v>
      </c>
      <c r="E183" s="26">
        <v>51</v>
      </c>
    </row>
    <row r="184" spans="1:5" x14ac:dyDescent="0.15">
      <c r="A184" s="16" t="s">
        <v>315</v>
      </c>
      <c r="B184" s="26">
        <v>93</v>
      </c>
      <c r="C184" s="26">
        <v>12</v>
      </c>
      <c r="D184" s="26">
        <v>46</v>
      </c>
      <c r="E184" s="26">
        <v>35</v>
      </c>
    </row>
    <row r="185" spans="1:5" x14ac:dyDescent="0.15">
      <c r="A185" s="16" t="s">
        <v>227</v>
      </c>
      <c r="B185" s="26">
        <v>98</v>
      </c>
      <c r="C185" s="26">
        <v>11</v>
      </c>
      <c r="D185" s="26">
        <v>43</v>
      </c>
      <c r="E185" s="26">
        <v>44</v>
      </c>
    </row>
    <row r="186" spans="1:5" x14ac:dyDescent="0.15">
      <c r="A186" s="16" t="s">
        <v>316</v>
      </c>
      <c r="B186" s="26">
        <v>116</v>
      </c>
      <c r="C186" s="26">
        <v>7</v>
      </c>
      <c r="D186" s="26">
        <v>54</v>
      </c>
      <c r="E186" s="26">
        <v>55</v>
      </c>
    </row>
    <row r="187" spans="1:5" x14ac:dyDescent="0.15">
      <c r="A187" s="16" t="s">
        <v>317</v>
      </c>
      <c r="B187" s="26">
        <v>8</v>
      </c>
      <c r="C187" s="26">
        <v>0</v>
      </c>
      <c r="D187" s="26">
        <v>4</v>
      </c>
      <c r="E187" s="26">
        <v>4</v>
      </c>
    </row>
    <row r="188" spans="1:5" x14ac:dyDescent="0.15">
      <c r="A188" s="16" t="s">
        <v>318</v>
      </c>
      <c r="B188" s="26">
        <v>74</v>
      </c>
      <c r="C188" s="26">
        <v>11</v>
      </c>
      <c r="D188" s="26">
        <v>36</v>
      </c>
      <c r="E188" s="26">
        <v>27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11</v>
      </c>
      <c r="C190" s="26">
        <v>0</v>
      </c>
      <c r="D190" s="26">
        <v>7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55</v>
      </c>
      <c r="C192" s="26">
        <v>5</v>
      </c>
      <c r="D192" s="26">
        <v>24</v>
      </c>
      <c r="E192" s="26">
        <v>26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21</v>
      </c>
      <c r="E193" s="26">
        <v>26</v>
      </c>
    </row>
    <row r="194" spans="1:5" x14ac:dyDescent="0.15">
      <c r="A194" s="16" t="s">
        <v>236</v>
      </c>
      <c r="B194" s="26">
        <v>55</v>
      </c>
      <c r="C194" s="26">
        <v>0</v>
      </c>
      <c r="D194" s="26">
        <v>30</v>
      </c>
      <c r="E194" s="26">
        <v>25</v>
      </c>
    </row>
    <row r="195" spans="1:5" x14ac:dyDescent="0.15">
      <c r="A195" s="16" t="s">
        <v>237</v>
      </c>
      <c r="B195" s="26">
        <v>73</v>
      </c>
      <c r="C195" s="26">
        <v>9</v>
      </c>
      <c r="D195" s="26">
        <v>27</v>
      </c>
      <c r="E195" s="26">
        <v>37</v>
      </c>
    </row>
    <row r="196" spans="1:5" x14ac:dyDescent="0.15">
      <c r="A196" s="16" t="s">
        <v>321</v>
      </c>
      <c r="B196" s="26">
        <v>158</v>
      </c>
      <c r="C196" s="26">
        <v>8</v>
      </c>
      <c r="D196" s="26">
        <v>80</v>
      </c>
      <c r="E196" s="26">
        <v>70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123</v>
      </c>
      <c r="C198" s="26">
        <v>16</v>
      </c>
      <c r="D198" s="26">
        <v>65</v>
      </c>
      <c r="E198" s="26">
        <v>42</v>
      </c>
    </row>
    <row r="199" spans="1:5" x14ac:dyDescent="0.15">
      <c r="A199" s="16" t="s">
        <v>242</v>
      </c>
      <c r="B199" s="26">
        <v>292</v>
      </c>
      <c r="C199" s="26">
        <v>26</v>
      </c>
      <c r="D199" s="26">
        <v>155</v>
      </c>
      <c r="E199" s="26">
        <v>111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22</v>
      </c>
      <c r="E200" s="26">
        <v>23</v>
      </c>
    </row>
    <row r="201" spans="1:5" x14ac:dyDescent="0.15">
      <c r="A201" s="16" t="s">
        <v>325</v>
      </c>
      <c r="B201" s="26">
        <v>41</v>
      </c>
      <c r="C201" s="26">
        <v>5</v>
      </c>
      <c r="D201" s="26">
        <v>16</v>
      </c>
      <c r="E201" s="26">
        <v>20</v>
      </c>
    </row>
    <row r="202" spans="1:5" x14ac:dyDescent="0.15">
      <c r="A202" s="16" t="s">
        <v>326</v>
      </c>
      <c r="B202" s="26">
        <v>532</v>
      </c>
      <c r="C202" s="26">
        <v>111</v>
      </c>
      <c r="D202" s="26">
        <v>283</v>
      </c>
      <c r="E202" s="26">
        <v>138</v>
      </c>
    </row>
    <row r="203" spans="1:5" x14ac:dyDescent="0.15">
      <c r="A203" s="16" t="s">
        <v>327</v>
      </c>
      <c r="B203" s="26">
        <v>291</v>
      </c>
      <c r="C203" s="26">
        <v>55</v>
      </c>
      <c r="D203" s="26">
        <v>159</v>
      </c>
      <c r="E203" s="26">
        <v>77</v>
      </c>
    </row>
    <row r="204" spans="1:5" x14ac:dyDescent="0.15">
      <c r="A204" s="16" t="s">
        <v>328</v>
      </c>
      <c r="B204" s="26">
        <v>49</v>
      </c>
      <c r="C204" s="26">
        <v>0</v>
      </c>
      <c r="D204" s="26">
        <v>28</v>
      </c>
      <c r="E204" s="26">
        <v>21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12</v>
      </c>
      <c r="C206" s="26">
        <v>0</v>
      </c>
      <c r="D206" s="26">
        <v>1</v>
      </c>
      <c r="E206" s="26">
        <v>11</v>
      </c>
    </row>
    <row r="207" spans="1:5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</row>
    <row r="208" spans="1:5" x14ac:dyDescent="0.15">
      <c r="A208" s="16" t="s">
        <v>331</v>
      </c>
      <c r="B208" s="26">
        <v>128</v>
      </c>
      <c r="C208" s="26">
        <v>15</v>
      </c>
      <c r="D208" s="26">
        <v>62</v>
      </c>
      <c r="E208" s="26">
        <v>51</v>
      </c>
    </row>
    <row r="209" spans="1:5" x14ac:dyDescent="0.15">
      <c r="A209" s="16" t="s">
        <v>332</v>
      </c>
      <c r="B209" s="26">
        <v>72</v>
      </c>
      <c r="C209" s="26">
        <v>9</v>
      </c>
      <c r="D209" s="26">
        <v>37</v>
      </c>
      <c r="E209" s="26">
        <v>26</v>
      </c>
    </row>
    <row r="210" spans="1:5" x14ac:dyDescent="0.15">
      <c r="A210" s="16" t="s">
        <v>249</v>
      </c>
      <c r="B210" s="26">
        <v>287</v>
      </c>
      <c r="C210" s="26">
        <v>35</v>
      </c>
      <c r="D210" s="26">
        <v>134</v>
      </c>
      <c r="E210" s="26">
        <v>118</v>
      </c>
    </row>
    <row r="211" spans="1:5" x14ac:dyDescent="0.15">
      <c r="A211" s="16" t="s">
        <v>220</v>
      </c>
      <c r="B211" s="26">
        <v>141</v>
      </c>
      <c r="C211" s="26">
        <v>10</v>
      </c>
      <c r="D211" s="26">
        <v>87</v>
      </c>
      <c r="E211" s="26">
        <v>44</v>
      </c>
    </row>
    <row r="212" spans="1:5" x14ac:dyDescent="0.15">
      <c r="A212" s="16" t="s">
        <v>251</v>
      </c>
      <c r="B212" s="26">
        <v>140</v>
      </c>
      <c r="C212" s="26">
        <v>10</v>
      </c>
      <c r="D212" s="26">
        <v>64</v>
      </c>
      <c r="E212" s="26">
        <v>66</v>
      </c>
    </row>
    <row r="213" spans="1:5" x14ac:dyDescent="0.15">
      <c r="A213" s="16" t="s">
        <v>252</v>
      </c>
      <c r="B213" s="26">
        <v>25</v>
      </c>
      <c r="C213" s="26">
        <v>0</v>
      </c>
      <c r="D213" s="26">
        <v>13</v>
      </c>
      <c r="E213" s="26">
        <v>12</v>
      </c>
    </row>
    <row r="214" spans="1:5" x14ac:dyDescent="0.15">
      <c r="A214" s="16" t="s">
        <v>333</v>
      </c>
      <c r="B214" s="26">
        <v>148</v>
      </c>
      <c r="C214" s="26">
        <v>13</v>
      </c>
      <c r="D214" s="26">
        <v>58</v>
      </c>
      <c r="E214" s="26">
        <v>77</v>
      </c>
    </row>
    <row r="215" spans="1:5" x14ac:dyDescent="0.15">
      <c r="A215" s="16" t="s">
        <v>334</v>
      </c>
      <c r="B215" s="26">
        <v>313</v>
      </c>
      <c r="C215" s="26">
        <v>19</v>
      </c>
      <c r="D215" s="26">
        <v>144</v>
      </c>
      <c r="E215" s="26">
        <v>150</v>
      </c>
    </row>
    <row r="216" spans="1:5" x14ac:dyDescent="0.15">
      <c r="A216" s="16" t="s">
        <v>256</v>
      </c>
      <c r="B216" s="26">
        <v>50</v>
      </c>
      <c r="C216" s="26">
        <v>1</v>
      </c>
      <c r="D216" s="26">
        <v>16</v>
      </c>
      <c r="E216" s="26">
        <v>33</v>
      </c>
    </row>
    <row r="217" spans="1:5" x14ac:dyDescent="0.15">
      <c r="A217" s="16" t="s">
        <v>257</v>
      </c>
      <c r="B217" s="26">
        <v>53</v>
      </c>
      <c r="C217" s="26">
        <v>1</v>
      </c>
      <c r="D217" s="26">
        <v>17</v>
      </c>
      <c r="E217" s="26">
        <v>35</v>
      </c>
    </row>
    <row r="218" spans="1:5" x14ac:dyDescent="0.15">
      <c r="A218" s="16" t="s">
        <v>259</v>
      </c>
      <c r="B218" s="26">
        <v>37</v>
      </c>
      <c r="C218" s="26">
        <v>4</v>
      </c>
      <c r="D218" s="26">
        <v>11</v>
      </c>
      <c r="E218" s="26">
        <v>22</v>
      </c>
    </row>
    <row r="219" spans="1:5" x14ac:dyDescent="0.15">
      <c r="A219" s="16" t="s">
        <v>262</v>
      </c>
      <c r="B219" s="26">
        <v>1204</v>
      </c>
      <c r="C219" s="26">
        <v>257</v>
      </c>
      <c r="D219" s="26">
        <v>689</v>
      </c>
      <c r="E219" s="26">
        <v>258</v>
      </c>
    </row>
    <row r="220" spans="1:5" x14ac:dyDescent="0.15">
      <c r="A220" s="16" t="s">
        <v>264</v>
      </c>
      <c r="B220" s="26">
        <v>191</v>
      </c>
      <c r="C220" s="26">
        <v>24</v>
      </c>
      <c r="D220" s="26">
        <v>109</v>
      </c>
      <c r="E220" s="26">
        <v>58</v>
      </c>
    </row>
    <row r="221" spans="1:5" x14ac:dyDescent="0.15">
      <c r="A221" s="16" t="s">
        <v>267</v>
      </c>
      <c r="B221" s="26">
        <v>16</v>
      </c>
      <c r="C221" s="26">
        <v>0</v>
      </c>
      <c r="D221" s="26">
        <v>11</v>
      </c>
      <c r="E221" s="26">
        <v>5</v>
      </c>
    </row>
    <row r="222" spans="1:5" x14ac:dyDescent="0.15">
      <c r="A222" s="16" t="s">
        <v>270</v>
      </c>
      <c r="B222" s="26">
        <v>196</v>
      </c>
      <c r="C222" s="26">
        <v>35</v>
      </c>
      <c r="D222" s="26">
        <v>93</v>
      </c>
      <c r="E222" s="26">
        <v>68</v>
      </c>
    </row>
    <row r="223" spans="1:5" x14ac:dyDescent="0.15">
      <c r="A223" s="16" t="s">
        <v>335</v>
      </c>
      <c r="B223" s="26">
        <v>181</v>
      </c>
      <c r="C223" s="26">
        <v>13</v>
      </c>
      <c r="D223" s="26">
        <v>84</v>
      </c>
      <c r="E223" s="26">
        <v>84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171</v>
      </c>
      <c r="C225" s="26">
        <v>14</v>
      </c>
      <c r="D225" s="26">
        <v>68</v>
      </c>
      <c r="E225" s="26">
        <v>89</v>
      </c>
    </row>
    <row r="226" spans="1:5" x14ac:dyDescent="0.15">
      <c r="A226" s="16" t="s">
        <v>338</v>
      </c>
      <c r="B226" s="26">
        <v>119</v>
      </c>
      <c r="C226" s="26">
        <v>21</v>
      </c>
      <c r="D226" s="26">
        <v>47</v>
      </c>
      <c r="E226" s="26">
        <v>51</v>
      </c>
    </row>
    <row r="227" spans="1:5" x14ac:dyDescent="0.15">
      <c r="A227" s="16" t="s">
        <v>339</v>
      </c>
      <c r="B227" s="26">
        <v>88</v>
      </c>
      <c r="C227" s="26">
        <v>8</v>
      </c>
      <c r="D227" s="26">
        <v>39</v>
      </c>
      <c r="E227" s="26">
        <v>41</v>
      </c>
    </row>
    <row r="228" spans="1:5" x14ac:dyDescent="0.15">
      <c r="A228" s="16" t="s">
        <v>277</v>
      </c>
      <c r="B228" s="26">
        <v>69</v>
      </c>
      <c r="C228" s="26">
        <v>5</v>
      </c>
      <c r="D228" s="26">
        <v>36</v>
      </c>
      <c r="E228" s="26">
        <v>28</v>
      </c>
    </row>
    <row r="229" spans="1:5" x14ac:dyDescent="0.15">
      <c r="A229" s="16" t="s">
        <v>280</v>
      </c>
      <c r="B229" s="26">
        <v>486</v>
      </c>
      <c r="C229" s="26">
        <v>95</v>
      </c>
      <c r="D229" s="26">
        <v>301</v>
      </c>
      <c r="E229" s="26">
        <v>90</v>
      </c>
    </row>
    <row r="230" spans="1:5" x14ac:dyDescent="0.15">
      <c r="A230" s="16" t="s">
        <v>222</v>
      </c>
      <c r="B230" s="26">
        <v>339</v>
      </c>
      <c r="C230" s="26">
        <v>41</v>
      </c>
      <c r="D230" s="26">
        <v>158</v>
      </c>
      <c r="E230" s="26">
        <v>140</v>
      </c>
    </row>
    <row r="231" spans="1:5" x14ac:dyDescent="0.15">
      <c r="A231" s="16" t="s">
        <v>340</v>
      </c>
      <c r="B231" s="26">
        <v>109</v>
      </c>
      <c r="C231" s="26">
        <v>12</v>
      </c>
      <c r="D231" s="26">
        <v>69</v>
      </c>
      <c r="E231" s="26">
        <v>28</v>
      </c>
    </row>
    <row r="232" spans="1:5" x14ac:dyDescent="0.15">
      <c r="A232" s="16" t="s">
        <v>341</v>
      </c>
      <c r="B232" s="26">
        <v>18</v>
      </c>
      <c r="C232" s="26">
        <v>8</v>
      </c>
      <c r="D232" s="26">
        <v>9</v>
      </c>
      <c r="E232" s="26">
        <v>1</v>
      </c>
    </row>
    <row r="233" spans="1:5" x14ac:dyDescent="0.15">
      <c r="A233" s="16" t="s">
        <v>286</v>
      </c>
      <c r="B233" s="26">
        <v>130</v>
      </c>
      <c r="C233" s="26">
        <v>4</v>
      </c>
      <c r="D233" s="26">
        <v>46</v>
      </c>
      <c r="E233" s="26">
        <v>80</v>
      </c>
    </row>
    <row r="234" spans="1:5" x14ac:dyDescent="0.15">
      <c r="A234" s="16" t="s">
        <v>289</v>
      </c>
      <c r="B234" s="26">
        <v>536</v>
      </c>
      <c r="C234" s="26">
        <v>25</v>
      </c>
      <c r="D234" s="26">
        <v>219</v>
      </c>
      <c r="E234" s="26">
        <v>292</v>
      </c>
    </row>
    <row r="235" spans="1:5" x14ac:dyDescent="0.15">
      <c r="A235" s="16" t="s">
        <v>291</v>
      </c>
      <c r="B235" s="26">
        <v>337</v>
      </c>
      <c r="C235" s="26">
        <v>12</v>
      </c>
      <c r="D235" s="26">
        <v>133</v>
      </c>
      <c r="E235" s="26">
        <v>192</v>
      </c>
    </row>
    <row r="236" spans="1:5" x14ac:dyDescent="0.15">
      <c r="A236" s="16" t="s">
        <v>292</v>
      </c>
      <c r="B236" s="26">
        <v>317</v>
      </c>
      <c r="C236" s="26">
        <v>13</v>
      </c>
      <c r="D236" s="26">
        <v>131</v>
      </c>
      <c r="E236" s="26">
        <v>173</v>
      </c>
    </row>
    <row r="237" spans="1:5" x14ac:dyDescent="0.15">
      <c r="A237" s="16" t="s">
        <v>293</v>
      </c>
      <c r="B237" s="26">
        <v>684</v>
      </c>
      <c r="C237" s="26">
        <v>57</v>
      </c>
      <c r="D237" s="26">
        <v>315</v>
      </c>
      <c r="E237" s="26">
        <v>312</v>
      </c>
    </row>
    <row r="238" spans="1:5" x14ac:dyDescent="0.15">
      <c r="A238" s="16" t="s">
        <v>295</v>
      </c>
      <c r="B238" s="26">
        <v>1293</v>
      </c>
      <c r="C238" s="26">
        <v>230</v>
      </c>
      <c r="D238" s="26">
        <v>712</v>
      </c>
      <c r="E238" s="26">
        <v>351</v>
      </c>
    </row>
    <row r="239" spans="1:5" x14ac:dyDescent="0.15">
      <c r="A239" s="16" t="s">
        <v>297</v>
      </c>
      <c r="B239" s="26">
        <v>692</v>
      </c>
      <c r="C239" s="26">
        <v>98</v>
      </c>
      <c r="D239" s="26">
        <v>327</v>
      </c>
      <c r="E239" s="26">
        <v>267</v>
      </c>
    </row>
    <row r="240" spans="1:5" x14ac:dyDescent="0.15">
      <c r="A240" s="16" t="s">
        <v>299</v>
      </c>
      <c r="B240" s="26">
        <v>370</v>
      </c>
      <c r="C240" s="26">
        <v>27</v>
      </c>
      <c r="D240" s="26">
        <v>154</v>
      </c>
      <c r="E240" s="26">
        <v>189</v>
      </c>
    </row>
    <row r="241" spans="1:5" x14ac:dyDescent="0.15">
      <c r="A241" s="16" t="s">
        <v>301</v>
      </c>
      <c r="B241" s="26">
        <v>381</v>
      </c>
      <c r="C241" s="26">
        <v>38</v>
      </c>
      <c r="D241" s="26">
        <v>177</v>
      </c>
      <c r="E241" s="26">
        <v>166</v>
      </c>
    </row>
    <row r="242" spans="1:5" x14ac:dyDescent="0.15">
      <c r="A242" s="16" t="s">
        <v>303</v>
      </c>
      <c r="B242" s="26">
        <v>964</v>
      </c>
      <c r="C242" s="26">
        <v>206</v>
      </c>
      <c r="D242" s="26">
        <v>518</v>
      </c>
      <c r="E242" s="26">
        <v>240</v>
      </c>
    </row>
    <row r="243" spans="1:5" x14ac:dyDescent="0.15">
      <c r="A243" s="244" t="s">
        <v>305</v>
      </c>
      <c r="B243" s="26">
        <v>97734</v>
      </c>
      <c r="C243" s="26">
        <v>13837</v>
      </c>
      <c r="D243" s="26">
        <v>53364</v>
      </c>
      <c r="E243" s="26">
        <v>30533</v>
      </c>
    </row>
    <row r="244" spans="1:5" ht="19.5" customHeight="1" x14ac:dyDescent="0.15">
      <c r="A244" s="3"/>
    </row>
  </sheetData>
  <phoneticPr fontId="3"/>
  <pageMargins left="0.47" right="0.21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zoomScale="85" zoomScaleNormal="100" zoomScaleSheetLayoutView="85" workbookViewId="0">
      <selection activeCell="G2" sqref="G2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45869</v>
      </c>
      <c r="H1" s="5" t="s">
        <v>354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284</v>
      </c>
      <c r="C2" s="10">
        <v>31</v>
      </c>
      <c r="D2" s="10">
        <v>153</v>
      </c>
      <c r="E2" s="10">
        <v>100</v>
      </c>
      <c r="F2" s="11"/>
      <c r="G2" s="12" t="s">
        <v>355</v>
      </c>
      <c r="H2" s="13" t="s">
        <v>9</v>
      </c>
      <c r="I2" s="10">
        <v>284</v>
      </c>
      <c r="J2" s="10">
        <v>31</v>
      </c>
      <c r="K2" s="10">
        <v>153</v>
      </c>
      <c r="L2" s="10">
        <v>100</v>
      </c>
      <c r="M2" s="14">
        <v>0.10915492957746478</v>
      </c>
      <c r="N2" s="14">
        <v>0.53873239436619713</v>
      </c>
      <c r="O2" s="14">
        <v>0.352112676056338</v>
      </c>
      <c r="Q2" s="5" t="s">
        <v>355</v>
      </c>
      <c r="R2" s="5" t="s">
        <v>356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101</v>
      </c>
      <c r="C3" s="17">
        <v>5</v>
      </c>
      <c r="D3" s="17">
        <v>49</v>
      </c>
      <c r="E3" s="17">
        <v>47</v>
      </c>
      <c r="F3" s="18"/>
      <c r="G3" s="12" t="s">
        <v>355</v>
      </c>
      <c r="H3" s="19" t="s">
        <v>12</v>
      </c>
      <c r="I3" s="10">
        <v>101</v>
      </c>
      <c r="J3" s="10">
        <v>5</v>
      </c>
      <c r="K3" s="10">
        <v>49</v>
      </c>
      <c r="L3" s="10">
        <v>47</v>
      </c>
      <c r="M3" s="20">
        <v>4.9504950495049507E-2</v>
      </c>
      <c r="N3" s="20">
        <v>0.48514851485148514</v>
      </c>
      <c r="O3" s="20">
        <v>0.46534653465346537</v>
      </c>
      <c r="Q3" s="21" t="s">
        <v>357</v>
      </c>
      <c r="R3" s="22" t="s">
        <v>358</v>
      </c>
      <c r="S3" s="23">
        <v>229</v>
      </c>
      <c r="T3" s="23">
        <v>21</v>
      </c>
      <c r="U3" s="23">
        <v>131</v>
      </c>
      <c r="V3" s="23">
        <v>77</v>
      </c>
      <c r="W3" s="24">
        <v>9.1703056768558958E-2</v>
      </c>
      <c r="X3" s="24">
        <v>0.57205240174672489</v>
      </c>
      <c r="Y3" s="24">
        <v>0.33624454148471616</v>
      </c>
    </row>
    <row r="4" spans="1:25" x14ac:dyDescent="0.15">
      <c r="A4" s="16" t="s">
        <v>15</v>
      </c>
      <c r="B4" s="17">
        <v>150</v>
      </c>
      <c r="C4" s="17">
        <v>1</v>
      </c>
      <c r="D4" s="17">
        <v>105</v>
      </c>
      <c r="E4" s="17">
        <v>44</v>
      </c>
      <c r="F4" s="18"/>
      <c r="G4" s="12" t="s">
        <v>355</v>
      </c>
      <c r="H4" s="19" t="s">
        <v>15</v>
      </c>
      <c r="I4" s="10">
        <v>150</v>
      </c>
      <c r="J4" s="10">
        <v>1</v>
      </c>
      <c r="K4" s="10">
        <v>105</v>
      </c>
      <c r="L4" s="10">
        <v>44</v>
      </c>
      <c r="M4" s="20">
        <v>6.6666666666666671E-3</v>
      </c>
      <c r="N4" s="20">
        <v>0.7</v>
      </c>
      <c r="O4" s="20">
        <v>0.29333333333333333</v>
      </c>
      <c r="Q4" s="21" t="s">
        <v>357</v>
      </c>
      <c r="R4" s="25" t="s">
        <v>359</v>
      </c>
      <c r="S4" s="23">
        <v>30</v>
      </c>
      <c r="T4" s="23">
        <v>2</v>
      </c>
      <c r="U4" s="23">
        <v>8</v>
      </c>
      <c r="V4" s="23">
        <v>20</v>
      </c>
      <c r="W4" s="24">
        <v>6.6666666666666666E-2</v>
      </c>
      <c r="X4" s="24">
        <v>0.26666666666666666</v>
      </c>
      <c r="Y4" s="24">
        <v>0.66666666666666663</v>
      </c>
    </row>
    <row r="5" spans="1:25" x14ac:dyDescent="0.15">
      <c r="A5" s="16" t="s">
        <v>17</v>
      </c>
      <c r="B5" s="26">
        <v>229</v>
      </c>
      <c r="C5" s="26">
        <v>21</v>
      </c>
      <c r="D5" s="26">
        <v>131</v>
      </c>
      <c r="E5" s="26">
        <v>77</v>
      </c>
      <c r="F5" s="27"/>
      <c r="G5" s="12" t="s">
        <v>355</v>
      </c>
      <c r="H5" s="28" t="s">
        <v>357</v>
      </c>
      <c r="I5" s="29">
        <v>259</v>
      </c>
      <c r="J5" s="29">
        <v>23</v>
      </c>
      <c r="K5" s="29">
        <v>139</v>
      </c>
      <c r="L5" s="29">
        <v>97</v>
      </c>
      <c r="M5" s="30">
        <v>8.8803088803088806E-2</v>
      </c>
      <c r="N5" s="30">
        <v>0.53667953667953672</v>
      </c>
      <c r="O5" s="30">
        <v>0.37451737451737449</v>
      </c>
      <c r="Q5" s="21" t="s">
        <v>357</v>
      </c>
      <c r="R5" s="31" t="s">
        <v>357</v>
      </c>
      <c r="S5" s="32">
        <v>259</v>
      </c>
      <c r="T5" s="32">
        <v>23</v>
      </c>
      <c r="U5" s="32">
        <v>139</v>
      </c>
      <c r="V5" s="32">
        <v>97</v>
      </c>
      <c r="W5" s="33">
        <v>8.8803088803088806E-2</v>
      </c>
      <c r="X5" s="33">
        <v>0.53667953667953672</v>
      </c>
      <c r="Y5" s="33">
        <v>0.37451737451737449</v>
      </c>
    </row>
    <row r="6" spans="1:25" x14ac:dyDescent="0.15">
      <c r="A6" s="16" t="s">
        <v>18</v>
      </c>
      <c r="B6" s="17">
        <v>30</v>
      </c>
      <c r="C6" s="17">
        <v>2</v>
      </c>
      <c r="D6" s="17">
        <v>8</v>
      </c>
      <c r="E6" s="17">
        <v>20</v>
      </c>
      <c r="F6" s="18"/>
      <c r="G6" s="12" t="s">
        <v>355</v>
      </c>
      <c r="H6" s="19" t="s">
        <v>19</v>
      </c>
      <c r="I6" s="17">
        <v>425</v>
      </c>
      <c r="J6" s="17">
        <v>42</v>
      </c>
      <c r="K6" s="17">
        <v>262</v>
      </c>
      <c r="L6" s="17">
        <v>121</v>
      </c>
      <c r="M6" s="20">
        <v>9.8823529411764699E-2</v>
      </c>
      <c r="N6" s="20">
        <v>0.6164705882352941</v>
      </c>
      <c r="O6" s="20">
        <v>0.2847058823529412</v>
      </c>
      <c r="Q6" s="34" t="s">
        <v>360</v>
      </c>
      <c r="R6" s="35" t="s">
        <v>361</v>
      </c>
      <c r="S6" s="23">
        <v>145</v>
      </c>
      <c r="T6" s="23">
        <v>7</v>
      </c>
      <c r="U6" s="23">
        <v>83</v>
      </c>
      <c r="V6" s="23">
        <v>55</v>
      </c>
      <c r="W6" s="24">
        <v>4.8275862068965517E-2</v>
      </c>
      <c r="X6" s="24">
        <v>0.57241379310344831</v>
      </c>
      <c r="Y6" s="24">
        <v>0.37931034482758619</v>
      </c>
    </row>
    <row r="7" spans="1:25" x14ac:dyDescent="0.15">
      <c r="A7" s="16" t="s">
        <v>19</v>
      </c>
      <c r="B7" s="17">
        <v>425</v>
      </c>
      <c r="C7" s="17">
        <v>42</v>
      </c>
      <c r="D7" s="17">
        <v>262</v>
      </c>
      <c r="E7" s="17">
        <v>121</v>
      </c>
      <c r="F7" s="18"/>
      <c r="G7" s="12" t="s">
        <v>355</v>
      </c>
      <c r="H7" s="19" t="s">
        <v>22</v>
      </c>
      <c r="I7" s="17">
        <v>574</v>
      </c>
      <c r="J7" s="17">
        <v>51</v>
      </c>
      <c r="K7" s="17">
        <v>305</v>
      </c>
      <c r="L7" s="17">
        <v>218</v>
      </c>
      <c r="M7" s="20">
        <v>8.885017421602788E-2</v>
      </c>
      <c r="N7" s="20">
        <v>0.53135888501742157</v>
      </c>
      <c r="O7" s="20">
        <v>0.37979094076655051</v>
      </c>
      <c r="Q7" s="34" t="s">
        <v>360</v>
      </c>
      <c r="R7" s="35" t="s">
        <v>362</v>
      </c>
      <c r="S7" s="23">
        <v>37</v>
      </c>
      <c r="T7" s="23">
        <v>1</v>
      </c>
      <c r="U7" s="23">
        <v>12</v>
      </c>
      <c r="V7" s="23">
        <v>24</v>
      </c>
      <c r="W7" s="24">
        <v>2.7027027027027029E-2</v>
      </c>
      <c r="X7" s="24">
        <v>0.32432432432432434</v>
      </c>
      <c r="Y7" s="24">
        <v>0.64864864864864868</v>
      </c>
    </row>
    <row r="8" spans="1:25" x14ac:dyDescent="0.15">
      <c r="A8" s="16" t="s">
        <v>22</v>
      </c>
      <c r="B8" s="26">
        <v>574</v>
      </c>
      <c r="C8" s="26">
        <v>51</v>
      </c>
      <c r="D8" s="26">
        <v>305</v>
      </c>
      <c r="E8" s="26">
        <v>218</v>
      </c>
      <c r="F8" s="27"/>
      <c r="G8" s="12" t="s">
        <v>355</v>
      </c>
      <c r="H8" s="36" t="s">
        <v>360</v>
      </c>
      <c r="I8" s="37">
        <v>182</v>
      </c>
      <c r="J8" s="37">
        <v>8</v>
      </c>
      <c r="K8" s="37">
        <v>95</v>
      </c>
      <c r="L8" s="37">
        <v>79</v>
      </c>
      <c r="M8" s="38">
        <v>4.3956043956043959E-2</v>
      </c>
      <c r="N8" s="38">
        <v>0.52197802197802201</v>
      </c>
      <c r="O8" s="38">
        <v>0.43406593406593408</v>
      </c>
      <c r="Q8" s="34" t="s">
        <v>360</v>
      </c>
      <c r="R8" s="34" t="s">
        <v>360</v>
      </c>
      <c r="S8" s="39">
        <v>182</v>
      </c>
      <c r="T8" s="39">
        <v>8</v>
      </c>
      <c r="U8" s="39">
        <v>95</v>
      </c>
      <c r="V8" s="39">
        <v>79</v>
      </c>
      <c r="W8" s="40">
        <v>4.3956043956043959E-2</v>
      </c>
      <c r="X8" s="40">
        <v>0.52197802197802201</v>
      </c>
      <c r="Y8" s="40">
        <v>0.43406593406593408</v>
      </c>
    </row>
    <row r="9" spans="1:25" x14ac:dyDescent="0.15">
      <c r="A9" s="16" t="s">
        <v>24</v>
      </c>
      <c r="B9" s="17">
        <v>145</v>
      </c>
      <c r="C9" s="17">
        <v>7</v>
      </c>
      <c r="D9" s="17">
        <v>83</v>
      </c>
      <c r="E9" s="17">
        <v>55</v>
      </c>
      <c r="F9" s="18"/>
      <c r="G9" s="12" t="s">
        <v>355</v>
      </c>
      <c r="H9" s="252" t="s">
        <v>363</v>
      </c>
      <c r="I9" s="247">
        <v>235</v>
      </c>
      <c r="J9" s="247">
        <v>24</v>
      </c>
      <c r="K9" s="247">
        <v>123</v>
      </c>
      <c r="L9" s="247">
        <v>88</v>
      </c>
      <c r="M9" s="248">
        <v>0.10212765957446808</v>
      </c>
      <c r="N9" s="248">
        <v>0.52340425531914891</v>
      </c>
      <c r="O9" s="248">
        <v>0.37446808510638296</v>
      </c>
      <c r="Q9" s="252" t="s">
        <v>363</v>
      </c>
      <c r="R9" s="35" t="s">
        <v>364</v>
      </c>
      <c r="S9" s="253">
        <v>117</v>
      </c>
      <c r="T9" s="253">
        <v>18</v>
      </c>
      <c r="U9" s="253">
        <v>71</v>
      </c>
      <c r="V9" s="253">
        <v>28</v>
      </c>
      <c r="W9" s="24">
        <v>0.15384615384615385</v>
      </c>
      <c r="X9" s="24">
        <v>0.60683760683760679</v>
      </c>
      <c r="Y9" s="24">
        <v>0.23931623931623933</v>
      </c>
    </row>
    <row r="10" spans="1:25" x14ac:dyDescent="0.15">
      <c r="A10" s="16" t="s">
        <v>25</v>
      </c>
      <c r="B10" s="17">
        <v>117</v>
      </c>
      <c r="C10" s="17">
        <v>18</v>
      </c>
      <c r="D10" s="17">
        <v>71</v>
      </c>
      <c r="E10" s="17">
        <v>28</v>
      </c>
      <c r="F10" s="18"/>
      <c r="G10" s="12" t="s">
        <v>355</v>
      </c>
      <c r="H10" s="19" t="s">
        <v>30</v>
      </c>
      <c r="I10" s="17">
        <v>219</v>
      </c>
      <c r="J10" s="17">
        <v>9</v>
      </c>
      <c r="K10" s="17">
        <v>106</v>
      </c>
      <c r="L10" s="17">
        <v>104</v>
      </c>
      <c r="M10" s="20">
        <v>4.1095890410958902E-2</v>
      </c>
      <c r="N10" s="20">
        <v>0.48401826484018262</v>
      </c>
      <c r="O10" s="20">
        <v>0.47488584474885842</v>
      </c>
      <c r="Q10" s="252" t="s">
        <v>363</v>
      </c>
      <c r="R10" s="35" t="s">
        <v>363</v>
      </c>
      <c r="S10" s="253">
        <v>118</v>
      </c>
      <c r="T10" s="253">
        <v>6</v>
      </c>
      <c r="U10" s="253">
        <v>52</v>
      </c>
      <c r="V10" s="253">
        <v>60</v>
      </c>
      <c r="W10" s="24">
        <v>5.0847457627118647E-2</v>
      </c>
      <c r="X10" s="24">
        <v>0.44067796610169491</v>
      </c>
      <c r="Y10" s="24">
        <v>0.50847457627118642</v>
      </c>
    </row>
    <row r="11" spans="1:25" x14ac:dyDescent="0.15">
      <c r="A11" s="16" t="s">
        <v>29</v>
      </c>
      <c r="B11" s="17">
        <v>37</v>
      </c>
      <c r="C11" s="17">
        <v>1</v>
      </c>
      <c r="D11" s="17">
        <v>12</v>
      </c>
      <c r="E11" s="17">
        <v>24</v>
      </c>
      <c r="F11" s="27"/>
      <c r="G11" s="12" t="s">
        <v>355</v>
      </c>
      <c r="H11" s="19" t="s">
        <v>31</v>
      </c>
      <c r="I11" s="17">
        <v>508</v>
      </c>
      <c r="J11" s="17">
        <v>39</v>
      </c>
      <c r="K11" s="17">
        <v>310</v>
      </c>
      <c r="L11" s="17">
        <v>159</v>
      </c>
      <c r="M11" s="20">
        <v>7.6771653543307089E-2</v>
      </c>
      <c r="N11" s="20">
        <v>0.61023622047244097</v>
      </c>
      <c r="O11" s="20">
        <v>0.31299212598425197</v>
      </c>
      <c r="Q11" s="252" t="s">
        <v>363</v>
      </c>
      <c r="R11" s="252" t="s">
        <v>363</v>
      </c>
      <c r="S11" s="254">
        <v>235</v>
      </c>
      <c r="T11" s="254">
        <v>24</v>
      </c>
      <c r="U11" s="254">
        <v>123</v>
      </c>
      <c r="V11" s="254">
        <v>88</v>
      </c>
      <c r="W11" s="255">
        <v>0.10212765957446808</v>
      </c>
      <c r="X11" s="255">
        <v>0.52340425531914891</v>
      </c>
      <c r="Y11" s="255">
        <v>0.37446808510638296</v>
      </c>
    </row>
    <row r="12" spans="1:25" x14ac:dyDescent="0.15">
      <c r="A12" s="16" t="s">
        <v>27</v>
      </c>
      <c r="B12" s="17">
        <v>118</v>
      </c>
      <c r="C12" s="17">
        <v>6</v>
      </c>
      <c r="D12" s="17">
        <v>52</v>
      </c>
      <c r="E12" s="17">
        <v>60</v>
      </c>
      <c r="F12" s="18"/>
      <c r="G12" s="12" t="s">
        <v>355</v>
      </c>
      <c r="H12" s="19" t="s">
        <v>34</v>
      </c>
      <c r="I12" s="17">
        <v>3100</v>
      </c>
      <c r="J12" s="17">
        <v>448</v>
      </c>
      <c r="K12" s="17">
        <v>1987</v>
      </c>
      <c r="L12" s="17">
        <v>665</v>
      </c>
      <c r="M12" s="20">
        <v>0.14451612903225808</v>
      </c>
      <c r="N12" s="20">
        <v>0.64096774193548389</v>
      </c>
      <c r="O12" s="20">
        <v>0.21451612903225806</v>
      </c>
      <c r="Q12" s="41" t="s">
        <v>26</v>
      </c>
      <c r="R12" s="19" t="s">
        <v>26</v>
      </c>
      <c r="S12" s="42">
        <v>583</v>
      </c>
      <c r="T12" s="42">
        <v>79</v>
      </c>
      <c r="U12" s="42">
        <v>334</v>
      </c>
      <c r="V12" s="42">
        <v>170</v>
      </c>
      <c r="W12" s="44">
        <v>0.13550600343053174</v>
      </c>
      <c r="X12" s="44">
        <v>0.57289879931389365</v>
      </c>
      <c r="Y12" s="24">
        <v>0.29159519725557459</v>
      </c>
    </row>
    <row r="13" spans="1:25" x14ac:dyDescent="0.15">
      <c r="A13" s="16" t="s">
        <v>30</v>
      </c>
      <c r="B13" s="17">
        <v>219</v>
      </c>
      <c r="C13" s="17">
        <v>9</v>
      </c>
      <c r="D13" s="17">
        <v>106</v>
      </c>
      <c r="E13" s="17">
        <v>104</v>
      </c>
      <c r="F13" s="18"/>
      <c r="G13" s="12" t="s">
        <v>355</v>
      </c>
      <c r="H13" s="19" t="s">
        <v>36</v>
      </c>
      <c r="I13" s="17">
        <v>2014</v>
      </c>
      <c r="J13" s="17">
        <v>347</v>
      </c>
      <c r="K13" s="17">
        <v>1153</v>
      </c>
      <c r="L13" s="17">
        <v>514</v>
      </c>
      <c r="M13" s="20">
        <v>0.17229394240317775</v>
      </c>
      <c r="N13" s="20">
        <v>0.57249255213505457</v>
      </c>
      <c r="O13" s="20">
        <v>0.25521350546176763</v>
      </c>
      <c r="Q13" s="41" t="s">
        <v>26</v>
      </c>
      <c r="R13" s="43" t="s">
        <v>28</v>
      </c>
      <c r="S13" s="42">
        <v>43</v>
      </c>
      <c r="T13" s="42">
        <v>2</v>
      </c>
      <c r="U13" s="42">
        <v>19</v>
      </c>
      <c r="V13" s="42">
        <v>22</v>
      </c>
      <c r="W13" s="44">
        <v>4.6511627906976744E-2</v>
      </c>
      <c r="X13" s="44">
        <v>0.44186046511627908</v>
      </c>
      <c r="Y13" s="44">
        <v>0.51162790697674421</v>
      </c>
    </row>
    <row r="14" spans="1:25" x14ac:dyDescent="0.15">
      <c r="A14" s="16" t="s">
        <v>31</v>
      </c>
      <c r="B14" s="17">
        <v>508</v>
      </c>
      <c r="C14" s="17">
        <v>39</v>
      </c>
      <c r="D14" s="17">
        <v>310</v>
      </c>
      <c r="E14" s="17">
        <v>159</v>
      </c>
      <c r="F14" s="18"/>
      <c r="G14" s="12" t="s">
        <v>355</v>
      </c>
      <c r="H14" s="19" t="s">
        <v>38</v>
      </c>
      <c r="I14" s="17">
        <v>1844</v>
      </c>
      <c r="J14" s="17">
        <v>345</v>
      </c>
      <c r="K14" s="17">
        <v>1114</v>
      </c>
      <c r="L14" s="17">
        <v>385</v>
      </c>
      <c r="M14" s="20">
        <v>0.18709327548806942</v>
      </c>
      <c r="N14" s="20">
        <v>0.60412147505422997</v>
      </c>
      <c r="O14" s="20">
        <v>0.20878524945770066</v>
      </c>
      <c r="Q14" s="41" t="s">
        <v>26</v>
      </c>
      <c r="R14" s="41" t="s">
        <v>26</v>
      </c>
      <c r="S14" s="45">
        <v>626</v>
      </c>
      <c r="T14" s="45">
        <v>81</v>
      </c>
      <c r="U14" s="45">
        <v>353</v>
      </c>
      <c r="V14" s="45">
        <v>192</v>
      </c>
      <c r="W14" s="46">
        <v>0.12939297124600638</v>
      </c>
      <c r="X14" s="46">
        <v>0.56389776357827481</v>
      </c>
      <c r="Y14" s="47">
        <v>0.30670926517571884</v>
      </c>
    </row>
    <row r="15" spans="1:25" x14ac:dyDescent="0.15">
      <c r="A15" s="16" t="s">
        <v>34</v>
      </c>
      <c r="B15" s="17">
        <v>3100</v>
      </c>
      <c r="C15" s="17">
        <v>448</v>
      </c>
      <c r="D15" s="17">
        <v>1987</v>
      </c>
      <c r="E15" s="17">
        <v>665</v>
      </c>
      <c r="F15" s="27"/>
      <c r="G15" s="12" t="s">
        <v>355</v>
      </c>
      <c r="H15" s="19" t="s">
        <v>365</v>
      </c>
      <c r="I15" s="17">
        <v>642</v>
      </c>
      <c r="J15" s="17">
        <v>67</v>
      </c>
      <c r="K15" s="17">
        <v>369</v>
      </c>
      <c r="L15" s="17">
        <v>206</v>
      </c>
      <c r="M15" s="20">
        <v>0.1043613707165109</v>
      </c>
      <c r="N15" s="20">
        <v>0.57476635514018692</v>
      </c>
      <c r="O15" s="20">
        <v>0.32087227414330216</v>
      </c>
      <c r="Q15" s="48" t="s">
        <v>366</v>
      </c>
      <c r="R15" s="35" t="s">
        <v>367</v>
      </c>
      <c r="S15" s="49">
        <v>363</v>
      </c>
      <c r="T15" s="49">
        <v>49</v>
      </c>
      <c r="U15" s="49">
        <v>209</v>
      </c>
      <c r="V15" s="49">
        <v>105</v>
      </c>
      <c r="W15" s="24">
        <v>0.13498622589531681</v>
      </c>
      <c r="X15" s="24">
        <v>0.5757575757575758</v>
      </c>
      <c r="Y15" s="24">
        <v>0.28925619834710742</v>
      </c>
    </row>
    <row r="16" spans="1:25" x14ac:dyDescent="0.15">
      <c r="A16" s="16" t="s">
        <v>36</v>
      </c>
      <c r="B16" s="17">
        <v>2014</v>
      </c>
      <c r="C16" s="17">
        <v>347</v>
      </c>
      <c r="D16" s="17">
        <v>1153</v>
      </c>
      <c r="E16" s="17">
        <v>514</v>
      </c>
      <c r="F16" s="18"/>
      <c r="G16" s="12" t="s">
        <v>355</v>
      </c>
      <c r="H16" s="19" t="s">
        <v>43</v>
      </c>
      <c r="I16" s="17">
        <v>844</v>
      </c>
      <c r="J16" s="17">
        <v>104</v>
      </c>
      <c r="K16" s="17">
        <v>470</v>
      </c>
      <c r="L16" s="17">
        <v>270</v>
      </c>
      <c r="M16" s="20">
        <v>0.12322274881516587</v>
      </c>
      <c r="N16" s="20">
        <v>0.55687203791469198</v>
      </c>
      <c r="O16" s="20">
        <v>0.31990521327014215</v>
      </c>
      <c r="Q16" s="48" t="s">
        <v>366</v>
      </c>
      <c r="R16" s="35" t="s">
        <v>368</v>
      </c>
      <c r="S16" s="49">
        <v>2296</v>
      </c>
      <c r="T16" s="49">
        <v>296</v>
      </c>
      <c r="U16" s="49">
        <v>1173</v>
      </c>
      <c r="V16" s="49">
        <v>827</v>
      </c>
      <c r="W16" s="24">
        <v>0.1289198606271777</v>
      </c>
      <c r="X16" s="24">
        <v>0.51088850174216027</v>
      </c>
      <c r="Y16" s="24">
        <v>0.36019163763066203</v>
      </c>
    </row>
    <row r="17" spans="1:25" x14ac:dyDescent="0.15">
      <c r="A17" s="16" t="s">
        <v>38</v>
      </c>
      <c r="B17" s="17">
        <v>1844</v>
      </c>
      <c r="C17" s="17">
        <v>345</v>
      </c>
      <c r="D17" s="17">
        <v>1114</v>
      </c>
      <c r="E17" s="17">
        <v>385</v>
      </c>
      <c r="F17" s="18"/>
      <c r="G17" s="12" t="s">
        <v>355</v>
      </c>
      <c r="H17" s="19" t="s">
        <v>46</v>
      </c>
      <c r="I17" s="17">
        <v>1201</v>
      </c>
      <c r="J17" s="17">
        <v>150</v>
      </c>
      <c r="K17" s="17">
        <v>770</v>
      </c>
      <c r="L17" s="17">
        <v>281</v>
      </c>
      <c r="M17" s="20">
        <v>0.12489592006661115</v>
      </c>
      <c r="N17" s="20">
        <v>0.64113238967527064</v>
      </c>
      <c r="O17" s="20">
        <v>0.23397169025811823</v>
      </c>
      <c r="Q17" s="48" t="s">
        <v>366</v>
      </c>
      <c r="R17" s="48" t="s">
        <v>369</v>
      </c>
      <c r="S17" s="50">
        <v>2659</v>
      </c>
      <c r="T17" s="50">
        <v>345</v>
      </c>
      <c r="U17" s="50">
        <v>1382</v>
      </c>
      <c r="V17" s="50">
        <v>932</v>
      </c>
      <c r="W17" s="51">
        <v>0.12974802557352388</v>
      </c>
      <c r="X17" s="51">
        <v>0.5197442647611884</v>
      </c>
      <c r="Y17" s="51">
        <v>0.35050770966528771</v>
      </c>
    </row>
    <row r="18" spans="1:25" x14ac:dyDescent="0.15">
      <c r="A18" s="16" t="s">
        <v>370</v>
      </c>
      <c r="B18" s="17">
        <v>642</v>
      </c>
      <c r="C18" s="17">
        <v>67</v>
      </c>
      <c r="D18" s="17">
        <v>369</v>
      </c>
      <c r="E18" s="17">
        <v>206</v>
      </c>
      <c r="F18" s="18"/>
      <c r="G18" s="12" t="s">
        <v>355</v>
      </c>
      <c r="H18" s="19" t="s">
        <v>47</v>
      </c>
      <c r="I18" s="17">
        <v>2346</v>
      </c>
      <c r="J18" s="17">
        <v>368</v>
      </c>
      <c r="K18" s="17">
        <v>1480</v>
      </c>
      <c r="L18" s="17">
        <v>498</v>
      </c>
      <c r="M18" s="20">
        <v>0.15686274509803921</v>
      </c>
      <c r="N18" s="20">
        <v>0.63086104006820121</v>
      </c>
      <c r="O18" s="20">
        <v>0.21227621483375958</v>
      </c>
      <c r="Q18" s="52" t="s">
        <v>371</v>
      </c>
      <c r="R18" s="35" t="s">
        <v>372</v>
      </c>
      <c r="S18" s="49">
        <v>88</v>
      </c>
      <c r="T18" s="49">
        <v>6</v>
      </c>
      <c r="U18" s="49">
        <v>47</v>
      </c>
      <c r="V18" s="49">
        <v>35</v>
      </c>
      <c r="W18" s="24">
        <v>6.8181818181818177E-2</v>
      </c>
      <c r="X18" s="24">
        <v>0.53409090909090906</v>
      </c>
      <c r="Y18" s="24">
        <v>0.39772727272727271</v>
      </c>
    </row>
    <row r="19" spans="1:25" x14ac:dyDescent="0.15">
      <c r="A19" s="16" t="s">
        <v>43</v>
      </c>
      <c r="B19" s="17">
        <v>844</v>
      </c>
      <c r="C19" s="17">
        <v>104</v>
      </c>
      <c r="D19" s="17">
        <v>470</v>
      </c>
      <c r="E19" s="17">
        <v>270</v>
      </c>
      <c r="F19" s="18"/>
      <c r="G19" s="12" t="s">
        <v>355</v>
      </c>
      <c r="H19" s="19" t="s">
        <v>373</v>
      </c>
      <c r="I19" s="17">
        <v>1663</v>
      </c>
      <c r="J19" s="17">
        <v>285</v>
      </c>
      <c r="K19" s="17">
        <v>954</v>
      </c>
      <c r="L19" s="17">
        <v>424</v>
      </c>
      <c r="M19" s="20">
        <v>0.17137702946482261</v>
      </c>
      <c r="N19" s="20">
        <v>0.57366205652435354</v>
      </c>
      <c r="O19" s="20">
        <v>0.25496091401082382</v>
      </c>
      <c r="Q19" s="52" t="s">
        <v>371</v>
      </c>
      <c r="R19" s="35" t="s">
        <v>374</v>
      </c>
      <c r="S19" s="49">
        <v>59</v>
      </c>
      <c r="T19" s="49">
        <v>0</v>
      </c>
      <c r="U19" s="49">
        <v>20</v>
      </c>
      <c r="V19" s="49">
        <v>39</v>
      </c>
      <c r="W19" s="24">
        <v>0</v>
      </c>
      <c r="X19" s="24">
        <v>0.33898305084745761</v>
      </c>
      <c r="Y19" s="24">
        <v>0.66101694915254239</v>
      </c>
    </row>
    <row r="20" spans="1:25" x14ac:dyDescent="0.15">
      <c r="A20" s="16" t="s">
        <v>46</v>
      </c>
      <c r="B20" s="17">
        <v>1201</v>
      </c>
      <c r="C20" s="17">
        <v>150</v>
      </c>
      <c r="D20" s="17">
        <v>770</v>
      </c>
      <c r="E20" s="17">
        <v>281</v>
      </c>
      <c r="F20" s="18"/>
      <c r="G20" s="12" t="s">
        <v>355</v>
      </c>
      <c r="H20" s="19" t="s">
        <v>375</v>
      </c>
      <c r="I20" s="17">
        <v>604</v>
      </c>
      <c r="J20" s="17">
        <v>132</v>
      </c>
      <c r="K20" s="17">
        <v>331</v>
      </c>
      <c r="L20" s="17">
        <v>141</v>
      </c>
      <c r="M20" s="20">
        <v>0.2185430463576159</v>
      </c>
      <c r="N20" s="20">
        <v>0.54801324503311255</v>
      </c>
      <c r="O20" s="20">
        <v>0.23344370860927152</v>
      </c>
      <c r="Q20" s="52" t="s">
        <v>371</v>
      </c>
      <c r="R20" s="35" t="s">
        <v>376</v>
      </c>
      <c r="S20" s="49">
        <v>50</v>
      </c>
      <c r="T20" s="49">
        <v>2</v>
      </c>
      <c r="U20" s="49">
        <v>16</v>
      </c>
      <c r="V20" s="49">
        <v>32</v>
      </c>
      <c r="W20" s="24">
        <v>0.04</v>
      </c>
      <c r="X20" s="24">
        <v>0.32</v>
      </c>
      <c r="Y20" s="24">
        <v>0.64</v>
      </c>
    </row>
    <row r="21" spans="1:25" x14ac:dyDescent="0.15">
      <c r="A21" s="16" t="s">
        <v>47</v>
      </c>
      <c r="B21" s="17">
        <v>2346</v>
      </c>
      <c r="C21" s="17">
        <v>368</v>
      </c>
      <c r="D21" s="17">
        <v>1480</v>
      </c>
      <c r="E21" s="17">
        <v>498</v>
      </c>
      <c r="F21" s="18"/>
      <c r="G21" s="12" t="s">
        <v>355</v>
      </c>
      <c r="H21" s="19" t="s">
        <v>55</v>
      </c>
      <c r="I21" s="17">
        <v>1781</v>
      </c>
      <c r="J21" s="17">
        <v>269</v>
      </c>
      <c r="K21" s="17">
        <v>1082</v>
      </c>
      <c r="L21" s="17">
        <v>430</v>
      </c>
      <c r="M21" s="20">
        <v>0.15103874227961819</v>
      </c>
      <c r="N21" s="20">
        <v>0.60752386299831551</v>
      </c>
      <c r="O21" s="20">
        <v>0.24143739472206627</v>
      </c>
      <c r="Q21" s="52" t="s">
        <v>371</v>
      </c>
      <c r="R21" s="52" t="s">
        <v>371</v>
      </c>
      <c r="S21" s="53">
        <v>197</v>
      </c>
      <c r="T21" s="53">
        <v>8</v>
      </c>
      <c r="U21" s="53">
        <v>83</v>
      </c>
      <c r="V21" s="53">
        <v>106</v>
      </c>
      <c r="W21" s="54">
        <v>4.060913705583756E-2</v>
      </c>
      <c r="X21" s="54">
        <v>0.42131979695431471</v>
      </c>
      <c r="Y21" s="54">
        <v>0.53807106598984766</v>
      </c>
    </row>
    <row r="22" spans="1:25" x14ac:dyDescent="0.15">
      <c r="A22" s="16" t="s">
        <v>54</v>
      </c>
      <c r="B22" s="17">
        <v>1663</v>
      </c>
      <c r="C22" s="17">
        <v>285</v>
      </c>
      <c r="D22" s="17">
        <v>954</v>
      </c>
      <c r="E22" s="17">
        <v>424</v>
      </c>
      <c r="F22" s="18"/>
      <c r="G22" s="12" t="s">
        <v>355</v>
      </c>
      <c r="H22" s="19" t="s">
        <v>57</v>
      </c>
      <c r="I22" s="17">
        <v>2257</v>
      </c>
      <c r="J22" s="17">
        <v>309</v>
      </c>
      <c r="K22" s="17">
        <v>1292</v>
      </c>
      <c r="L22" s="17">
        <v>656</v>
      </c>
      <c r="M22" s="20">
        <v>0.13690739920248116</v>
      </c>
      <c r="N22" s="20">
        <v>0.5724412937527692</v>
      </c>
      <c r="O22" s="20">
        <v>0.29065130704474967</v>
      </c>
      <c r="Q22" s="249" t="s">
        <v>377</v>
      </c>
      <c r="R22" s="35" t="s">
        <v>378</v>
      </c>
      <c r="S22" s="253">
        <v>197</v>
      </c>
      <c r="T22" s="253">
        <v>22</v>
      </c>
      <c r="U22" s="253">
        <v>76</v>
      </c>
      <c r="V22" s="253">
        <v>99</v>
      </c>
      <c r="W22" s="24">
        <v>0.1116751269035533</v>
      </c>
      <c r="X22" s="24">
        <v>0.38578680203045684</v>
      </c>
      <c r="Y22" s="24">
        <v>0.5025380710659898</v>
      </c>
    </row>
    <row r="23" spans="1:25" x14ac:dyDescent="0.15">
      <c r="A23" s="16" t="s">
        <v>375</v>
      </c>
      <c r="B23" s="17">
        <v>604</v>
      </c>
      <c r="C23" s="17">
        <v>132</v>
      </c>
      <c r="D23" s="17">
        <v>331</v>
      </c>
      <c r="E23" s="17">
        <v>141</v>
      </c>
      <c r="F23" s="57"/>
      <c r="G23" s="12" t="s">
        <v>355</v>
      </c>
      <c r="H23" s="19" t="s">
        <v>59</v>
      </c>
      <c r="I23" s="17">
        <v>2864</v>
      </c>
      <c r="J23" s="17">
        <v>458</v>
      </c>
      <c r="K23" s="17">
        <v>1784</v>
      </c>
      <c r="L23" s="17">
        <v>622</v>
      </c>
      <c r="M23" s="20">
        <v>0.15991620111731844</v>
      </c>
      <c r="N23" s="20">
        <v>0.62290502793296088</v>
      </c>
      <c r="O23" s="20">
        <v>0.21717877094972068</v>
      </c>
      <c r="Q23" s="249" t="s">
        <v>377</v>
      </c>
      <c r="R23" s="35" t="s">
        <v>379</v>
      </c>
      <c r="S23" s="253">
        <v>86</v>
      </c>
      <c r="T23" s="253">
        <v>13</v>
      </c>
      <c r="U23" s="253">
        <v>41</v>
      </c>
      <c r="V23" s="253">
        <v>32</v>
      </c>
      <c r="W23" s="24">
        <v>0.15116279069767441</v>
      </c>
      <c r="X23" s="24">
        <v>0.47674418604651164</v>
      </c>
      <c r="Y23" s="24">
        <v>0.37209302325581395</v>
      </c>
    </row>
    <row r="24" spans="1:25" x14ac:dyDescent="0.15">
      <c r="A24" s="16" t="s">
        <v>55</v>
      </c>
      <c r="B24" s="17">
        <v>1781</v>
      </c>
      <c r="C24" s="17">
        <v>269</v>
      </c>
      <c r="D24" s="17">
        <v>1082</v>
      </c>
      <c r="E24" s="17">
        <v>430</v>
      </c>
      <c r="G24" s="12" t="s">
        <v>355</v>
      </c>
      <c r="H24" s="19" t="s">
        <v>61</v>
      </c>
      <c r="I24" s="17">
        <v>1683</v>
      </c>
      <c r="J24" s="17">
        <v>300</v>
      </c>
      <c r="K24" s="17">
        <v>1137</v>
      </c>
      <c r="L24" s="17">
        <v>246</v>
      </c>
      <c r="M24" s="20">
        <v>0.17825311942959002</v>
      </c>
      <c r="N24" s="20">
        <v>0.67557932263814613</v>
      </c>
      <c r="O24" s="20">
        <v>0.14616755793226383</v>
      </c>
      <c r="Q24" s="249" t="s">
        <v>377</v>
      </c>
      <c r="R24" s="35" t="s">
        <v>380</v>
      </c>
      <c r="S24" s="253">
        <v>122</v>
      </c>
      <c r="T24" s="253">
        <v>3</v>
      </c>
      <c r="U24" s="253">
        <v>59</v>
      </c>
      <c r="V24" s="253">
        <v>60</v>
      </c>
      <c r="W24" s="24">
        <v>2.4590163934426229E-2</v>
      </c>
      <c r="X24" s="24">
        <v>0.48360655737704916</v>
      </c>
      <c r="Y24" s="24">
        <v>0.49180327868852458</v>
      </c>
    </row>
    <row r="25" spans="1:25" x14ac:dyDescent="0.15">
      <c r="A25" s="16" t="s">
        <v>57</v>
      </c>
      <c r="B25" s="17">
        <v>2257</v>
      </c>
      <c r="C25" s="17">
        <v>309</v>
      </c>
      <c r="D25" s="17">
        <v>1292</v>
      </c>
      <c r="E25" s="17">
        <v>656</v>
      </c>
      <c r="F25" s="11"/>
      <c r="G25" s="12" t="s">
        <v>355</v>
      </c>
      <c r="H25" s="19" t="s">
        <v>63</v>
      </c>
      <c r="I25" s="17">
        <v>3245</v>
      </c>
      <c r="J25" s="17">
        <v>587</v>
      </c>
      <c r="K25" s="17">
        <v>1993</v>
      </c>
      <c r="L25" s="17">
        <v>665</v>
      </c>
      <c r="M25" s="20">
        <v>0.18089368258859784</v>
      </c>
      <c r="N25" s="20">
        <v>0.61417565485362091</v>
      </c>
      <c r="O25" s="20">
        <v>0.2049306625577812</v>
      </c>
      <c r="Q25" s="249" t="s">
        <v>377</v>
      </c>
      <c r="R25" s="35" t="s">
        <v>381</v>
      </c>
      <c r="S25" s="253">
        <v>129</v>
      </c>
      <c r="T25" s="253">
        <v>11</v>
      </c>
      <c r="U25" s="253">
        <v>56</v>
      </c>
      <c r="V25" s="253">
        <v>62</v>
      </c>
      <c r="W25" s="24">
        <v>8.5271317829457363E-2</v>
      </c>
      <c r="X25" s="24">
        <v>0.43410852713178294</v>
      </c>
      <c r="Y25" s="24">
        <v>0.48062015503875971</v>
      </c>
    </row>
    <row r="26" spans="1:25" x14ac:dyDescent="0.15">
      <c r="A26" s="16" t="s">
        <v>59</v>
      </c>
      <c r="B26" s="17">
        <v>2864</v>
      </c>
      <c r="C26" s="17">
        <v>458</v>
      </c>
      <c r="D26" s="17">
        <v>1784</v>
      </c>
      <c r="E26" s="17">
        <v>622</v>
      </c>
      <c r="F26" s="18"/>
      <c r="G26" s="12" t="s">
        <v>355</v>
      </c>
      <c r="H26" s="19" t="s">
        <v>65</v>
      </c>
      <c r="I26" s="17">
        <v>1455</v>
      </c>
      <c r="J26" s="17">
        <v>144</v>
      </c>
      <c r="K26" s="17">
        <v>743</v>
      </c>
      <c r="L26" s="17">
        <v>568</v>
      </c>
      <c r="M26" s="20">
        <v>9.8969072164948449E-2</v>
      </c>
      <c r="N26" s="20">
        <v>0.51065292096219927</v>
      </c>
      <c r="O26" s="20">
        <v>0.39037800687285223</v>
      </c>
      <c r="Q26" s="249" t="s">
        <v>377</v>
      </c>
      <c r="R26" s="249" t="s">
        <v>377</v>
      </c>
      <c r="S26" s="256">
        <v>534</v>
      </c>
      <c r="T26" s="256">
        <v>49</v>
      </c>
      <c r="U26" s="256">
        <v>232</v>
      </c>
      <c r="V26" s="256">
        <v>253</v>
      </c>
      <c r="W26" s="257">
        <v>9.1760299625468167E-2</v>
      </c>
      <c r="X26" s="257">
        <v>0.43445692883895132</v>
      </c>
      <c r="Y26" s="257">
        <v>0.47378277153558052</v>
      </c>
    </row>
    <row r="27" spans="1:25" x14ac:dyDescent="0.15">
      <c r="A27" s="16" t="s">
        <v>61</v>
      </c>
      <c r="B27" s="17">
        <v>1683</v>
      </c>
      <c r="C27" s="17">
        <v>300</v>
      </c>
      <c r="D27" s="17">
        <v>1137</v>
      </c>
      <c r="E27" s="17">
        <v>246</v>
      </c>
      <c r="F27" s="18"/>
      <c r="G27" s="12" t="s">
        <v>355</v>
      </c>
      <c r="H27" s="19" t="s">
        <v>66</v>
      </c>
      <c r="I27" s="17">
        <v>1243</v>
      </c>
      <c r="J27" s="17">
        <v>190</v>
      </c>
      <c r="K27" s="17">
        <v>701</v>
      </c>
      <c r="L27" s="17">
        <v>352</v>
      </c>
      <c r="M27" s="20">
        <v>0.15285599356395815</v>
      </c>
      <c r="N27" s="20">
        <v>0.56395816572807722</v>
      </c>
      <c r="O27" s="20">
        <v>0.2831858407079646</v>
      </c>
      <c r="Q27" s="55" t="s">
        <v>382</v>
      </c>
      <c r="R27" s="56" t="s">
        <v>49</v>
      </c>
      <c r="S27" s="49">
        <v>16</v>
      </c>
      <c r="T27" s="49">
        <v>1</v>
      </c>
      <c r="U27" s="49">
        <v>6</v>
      </c>
      <c r="V27" s="49">
        <v>9</v>
      </c>
      <c r="W27" s="24">
        <v>6.25E-2</v>
      </c>
      <c r="X27" s="24">
        <v>0.375</v>
      </c>
      <c r="Y27" s="24">
        <v>0.5625</v>
      </c>
    </row>
    <row r="28" spans="1:25" x14ac:dyDescent="0.15">
      <c r="A28" s="16" t="s">
        <v>63</v>
      </c>
      <c r="B28" s="17">
        <v>3245</v>
      </c>
      <c r="C28" s="17">
        <v>587</v>
      </c>
      <c r="D28" s="17">
        <v>1993</v>
      </c>
      <c r="E28" s="17">
        <v>665</v>
      </c>
      <c r="F28" s="18"/>
      <c r="G28" s="12" t="s">
        <v>355</v>
      </c>
      <c r="H28" s="19" t="s">
        <v>68</v>
      </c>
      <c r="I28" s="17">
        <v>1085</v>
      </c>
      <c r="J28" s="17">
        <v>130</v>
      </c>
      <c r="K28" s="17">
        <v>532</v>
      </c>
      <c r="L28" s="17">
        <v>423</v>
      </c>
      <c r="M28" s="20">
        <v>0.11981566820276497</v>
      </c>
      <c r="N28" s="20">
        <v>0.49032258064516127</v>
      </c>
      <c r="O28" s="20">
        <v>0.38986175115207372</v>
      </c>
      <c r="Q28" s="55" t="s">
        <v>382</v>
      </c>
      <c r="R28" s="56" t="s">
        <v>51</v>
      </c>
      <c r="S28" s="49">
        <v>34</v>
      </c>
      <c r="T28" s="49">
        <v>0</v>
      </c>
      <c r="U28" s="49">
        <v>4</v>
      </c>
      <c r="V28" s="49">
        <v>30</v>
      </c>
      <c r="W28" s="24">
        <v>0</v>
      </c>
      <c r="X28" s="24">
        <v>0.11764705882352941</v>
      </c>
      <c r="Y28" s="24">
        <v>0.88235294117647056</v>
      </c>
    </row>
    <row r="29" spans="1:25" x14ac:dyDescent="0.15">
      <c r="A29" s="16" t="s">
        <v>65</v>
      </c>
      <c r="B29" s="17">
        <v>1455</v>
      </c>
      <c r="C29" s="17">
        <v>144</v>
      </c>
      <c r="D29" s="17">
        <v>743</v>
      </c>
      <c r="E29" s="17">
        <v>568</v>
      </c>
      <c r="F29" s="18"/>
      <c r="G29" s="12" t="s">
        <v>355</v>
      </c>
      <c r="H29" s="19" t="s">
        <v>71</v>
      </c>
      <c r="I29" s="17">
        <v>1712</v>
      </c>
      <c r="J29" s="17">
        <v>273</v>
      </c>
      <c r="K29" s="17">
        <v>951</v>
      </c>
      <c r="L29" s="17">
        <v>488</v>
      </c>
      <c r="M29" s="20">
        <v>0.1594626168224299</v>
      </c>
      <c r="N29" s="20">
        <v>0.5554906542056075</v>
      </c>
      <c r="O29" s="20">
        <v>0.28504672897196259</v>
      </c>
      <c r="Q29" s="55" t="s">
        <v>382</v>
      </c>
      <c r="R29" s="56" t="s">
        <v>53</v>
      </c>
      <c r="S29" s="49">
        <v>105</v>
      </c>
      <c r="T29" s="49">
        <v>0</v>
      </c>
      <c r="U29" s="49">
        <v>37</v>
      </c>
      <c r="V29" s="49">
        <v>68</v>
      </c>
      <c r="W29" s="24">
        <v>0</v>
      </c>
      <c r="X29" s="24">
        <v>0.35238095238095241</v>
      </c>
      <c r="Y29" s="24">
        <v>0.64761904761904765</v>
      </c>
    </row>
    <row r="30" spans="1:25" x14ac:dyDescent="0.15">
      <c r="A30" s="16" t="s">
        <v>66</v>
      </c>
      <c r="B30" s="17">
        <v>1243</v>
      </c>
      <c r="C30" s="17">
        <v>190</v>
      </c>
      <c r="D30" s="17">
        <v>701</v>
      </c>
      <c r="E30" s="17">
        <v>352</v>
      </c>
      <c r="F30" s="18"/>
      <c r="G30" s="12" t="s">
        <v>355</v>
      </c>
      <c r="H30" s="41" t="s">
        <v>26</v>
      </c>
      <c r="I30" s="66">
        <v>626</v>
      </c>
      <c r="J30" s="66">
        <v>81</v>
      </c>
      <c r="K30" s="66">
        <v>353</v>
      </c>
      <c r="L30" s="66">
        <v>192</v>
      </c>
      <c r="M30" s="47">
        <v>0.12939297124600638</v>
      </c>
      <c r="N30" s="47">
        <v>0.56389776357827481</v>
      </c>
      <c r="O30" s="47">
        <v>0.30670926517571884</v>
      </c>
      <c r="Q30" s="55" t="s">
        <v>382</v>
      </c>
      <c r="R30" s="56" t="s">
        <v>56</v>
      </c>
      <c r="S30" s="49">
        <v>219</v>
      </c>
      <c r="T30" s="49">
        <v>13</v>
      </c>
      <c r="U30" s="49">
        <v>88</v>
      </c>
      <c r="V30" s="49">
        <v>118</v>
      </c>
      <c r="W30" s="24">
        <v>5.9360730593607303E-2</v>
      </c>
      <c r="X30" s="24">
        <v>0.40182648401826482</v>
      </c>
      <c r="Y30" s="24">
        <v>0.53881278538812782</v>
      </c>
    </row>
    <row r="31" spans="1:25" x14ac:dyDescent="0.15">
      <c r="A31" s="16" t="s">
        <v>68</v>
      </c>
      <c r="B31" s="17">
        <v>1085</v>
      </c>
      <c r="C31" s="17">
        <v>130</v>
      </c>
      <c r="D31" s="17">
        <v>532</v>
      </c>
      <c r="E31" s="17">
        <v>423</v>
      </c>
      <c r="F31" s="18"/>
      <c r="G31" s="12" t="s">
        <v>355</v>
      </c>
      <c r="H31" s="19" t="s">
        <v>74</v>
      </c>
      <c r="I31" s="17">
        <v>1146</v>
      </c>
      <c r="J31" s="17">
        <v>215</v>
      </c>
      <c r="K31" s="17">
        <v>727</v>
      </c>
      <c r="L31" s="17">
        <v>204</v>
      </c>
      <c r="M31" s="20">
        <v>0.18760907504363003</v>
      </c>
      <c r="N31" s="20">
        <v>0.63438045375218155</v>
      </c>
      <c r="O31" s="20">
        <v>0.17801047120418848</v>
      </c>
      <c r="Q31" s="55" t="s">
        <v>382</v>
      </c>
      <c r="R31" s="56" t="s">
        <v>58</v>
      </c>
      <c r="S31" s="49">
        <v>66</v>
      </c>
      <c r="T31" s="49">
        <v>3</v>
      </c>
      <c r="U31" s="49">
        <v>18</v>
      </c>
      <c r="V31" s="49">
        <v>45</v>
      </c>
      <c r="W31" s="24">
        <v>4.5454545454545456E-2</v>
      </c>
      <c r="X31" s="24">
        <v>0.27272727272727271</v>
      </c>
      <c r="Y31" s="24">
        <v>0.68181818181818177</v>
      </c>
    </row>
    <row r="32" spans="1:25" x14ac:dyDescent="0.15">
      <c r="A32" s="16" t="s">
        <v>71</v>
      </c>
      <c r="B32" s="17">
        <v>1712</v>
      </c>
      <c r="C32" s="17">
        <v>273</v>
      </c>
      <c r="D32" s="17">
        <v>951</v>
      </c>
      <c r="E32" s="17">
        <v>488</v>
      </c>
      <c r="F32" s="18"/>
      <c r="G32" s="12" t="s">
        <v>355</v>
      </c>
      <c r="H32" s="19" t="s">
        <v>76</v>
      </c>
      <c r="I32" s="17">
        <v>1699</v>
      </c>
      <c r="J32" s="17">
        <v>245</v>
      </c>
      <c r="K32" s="17">
        <v>916</v>
      </c>
      <c r="L32" s="17">
        <v>538</v>
      </c>
      <c r="M32" s="20">
        <v>0.14420247204237788</v>
      </c>
      <c r="N32" s="20">
        <v>0.53914067098293117</v>
      </c>
      <c r="O32" s="20">
        <v>0.31665685697469098</v>
      </c>
      <c r="Q32" s="55" t="s">
        <v>382</v>
      </c>
      <c r="R32" s="56" t="s">
        <v>60</v>
      </c>
      <c r="S32" s="49">
        <v>26</v>
      </c>
      <c r="T32" s="49">
        <v>0</v>
      </c>
      <c r="U32" s="49">
        <v>8</v>
      </c>
      <c r="V32" s="49">
        <v>18</v>
      </c>
      <c r="W32" s="24">
        <v>0</v>
      </c>
      <c r="X32" s="24">
        <v>0.30769230769230771</v>
      </c>
      <c r="Y32" s="24">
        <v>0.69230769230769229</v>
      </c>
    </row>
    <row r="33" spans="1:25" x14ac:dyDescent="0.15">
      <c r="A33" s="16" t="s">
        <v>26</v>
      </c>
      <c r="B33" s="17">
        <v>583</v>
      </c>
      <c r="C33" s="17">
        <v>79</v>
      </c>
      <c r="D33" s="17">
        <v>334</v>
      </c>
      <c r="E33" s="17">
        <v>170</v>
      </c>
      <c r="F33" s="18"/>
      <c r="G33" s="12" t="s">
        <v>355</v>
      </c>
      <c r="H33" s="19" t="s">
        <v>77</v>
      </c>
      <c r="I33" s="17">
        <v>2119</v>
      </c>
      <c r="J33" s="17">
        <v>371</v>
      </c>
      <c r="K33" s="17">
        <v>1177</v>
      </c>
      <c r="L33" s="17">
        <v>571</v>
      </c>
      <c r="M33" s="20">
        <v>0.1750825861255309</v>
      </c>
      <c r="N33" s="20">
        <v>0.55545068428504007</v>
      </c>
      <c r="O33" s="20">
        <v>0.26946672958942897</v>
      </c>
      <c r="Q33" s="55" t="s">
        <v>382</v>
      </c>
      <c r="R33" s="56" t="s">
        <v>62</v>
      </c>
      <c r="S33" s="49">
        <v>23</v>
      </c>
      <c r="T33" s="49">
        <v>0</v>
      </c>
      <c r="U33" s="49">
        <v>11</v>
      </c>
      <c r="V33" s="49">
        <v>12</v>
      </c>
      <c r="W33" s="24">
        <v>0</v>
      </c>
      <c r="X33" s="24">
        <v>0.47826086956521741</v>
      </c>
      <c r="Y33" s="24">
        <v>0.52173913043478259</v>
      </c>
    </row>
    <row r="34" spans="1:25" x14ac:dyDescent="0.15">
      <c r="A34" s="16" t="s">
        <v>74</v>
      </c>
      <c r="B34" s="17">
        <v>1146</v>
      </c>
      <c r="C34" s="17">
        <v>215</v>
      </c>
      <c r="D34" s="17">
        <v>727</v>
      </c>
      <c r="E34" s="17">
        <v>204</v>
      </c>
      <c r="F34" s="18"/>
      <c r="G34" s="12" t="s">
        <v>355</v>
      </c>
      <c r="H34" s="19" t="s">
        <v>79</v>
      </c>
      <c r="I34" s="17">
        <v>1400</v>
      </c>
      <c r="J34" s="17">
        <v>223</v>
      </c>
      <c r="K34" s="17">
        <v>853</v>
      </c>
      <c r="L34" s="17">
        <v>324</v>
      </c>
      <c r="M34" s="20">
        <v>0.15928571428571428</v>
      </c>
      <c r="N34" s="20">
        <v>0.60928571428571432</v>
      </c>
      <c r="O34" s="20">
        <v>0.23142857142857143</v>
      </c>
      <c r="Q34" s="55" t="s">
        <v>382</v>
      </c>
      <c r="R34" s="58" t="s">
        <v>64</v>
      </c>
      <c r="S34" s="59">
        <v>489</v>
      </c>
      <c r="T34" s="59">
        <v>17</v>
      </c>
      <c r="U34" s="59">
        <v>172</v>
      </c>
      <c r="V34" s="59">
        <v>300</v>
      </c>
      <c r="W34" s="60">
        <v>3.4764826175869123E-2</v>
      </c>
      <c r="X34" s="60">
        <v>0.35173824130879344</v>
      </c>
      <c r="Y34" s="60">
        <v>0.61349693251533743</v>
      </c>
    </row>
    <row r="35" spans="1:25" x14ac:dyDescent="0.15">
      <c r="A35" s="16" t="s">
        <v>76</v>
      </c>
      <c r="B35" s="17">
        <v>1699</v>
      </c>
      <c r="C35" s="17">
        <v>245</v>
      </c>
      <c r="D35" s="17">
        <v>916</v>
      </c>
      <c r="E35" s="17">
        <v>538</v>
      </c>
      <c r="F35" s="18"/>
      <c r="G35" s="12" t="s">
        <v>355</v>
      </c>
      <c r="H35" s="19" t="s">
        <v>81</v>
      </c>
      <c r="I35" s="17">
        <v>1888</v>
      </c>
      <c r="J35" s="17">
        <v>365</v>
      </c>
      <c r="K35" s="17">
        <v>1166</v>
      </c>
      <c r="L35" s="17">
        <v>357</v>
      </c>
      <c r="M35" s="20">
        <v>0.19332627118644069</v>
      </c>
      <c r="N35" s="20">
        <v>0.61758474576271183</v>
      </c>
      <c r="O35" s="20">
        <v>0.18908898305084745</v>
      </c>
    </row>
    <row r="36" spans="1:25" ht="14.25" thickBot="1" x14ac:dyDescent="0.2">
      <c r="A36" s="16" t="s">
        <v>77</v>
      </c>
      <c r="B36" s="17">
        <v>2119</v>
      </c>
      <c r="C36" s="17">
        <v>371</v>
      </c>
      <c r="D36" s="17">
        <v>1177</v>
      </c>
      <c r="E36" s="17">
        <v>571</v>
      </c>
      <c r="F36" s="18"/>
      <c r="G36" s="12" t="s">
        <v>355</v>
      </c>
      <c r="H36" s="19" t="s">
        <v>83</v>
      </c>
      <c r="I36" s="17">
        <v>1775</v>
      </c>
      <c r="J36" s="17">
        <v>300</v>
      </c>
      <c r="K36" s="17">
        <v>912</v>
      </c>
      <c r="L36" s="17">
        <v>563</v>
      </c>
      <c r="M36" s="20">
        <v>0.16901408450704225</v>
      </c>
      <c r="N36" s="20">
        <v>0.5138028169014085</v>
      </c>
      <c r="O36" s="20">
        <v>0.31718309859154931</v>
      </c>
      <c r="Q36" s="61" t="s">
        <v>383</v>
      </c>
      <c r="R36" s="62" t="s">
        <v>356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43</v>
      </c>
      <c r="C37" s="17">
        <v>2</v>
      </c>
      <c r="D37" s="17">
        <v>19</v>
      </c>
      <c r="E37" s="17">
        <v>22</v>
      </c>
      <c r="F37" s="18"/>
      <c r="G37" s="12" t="s">
        <v>355</v>
      </c>
      <c r="H37" s="19" t="s">
        <v>85</v>
      </c>
      <c r="I37" s="17">
        <v>1542</v>
      </c>
      <c r="J37" s="17">
        <v>195</v>
      </c>
      <c r="K37" s="17">
        <v>773</v>
      </c>
      <c r="L37" s="17">
        <v>574</v>
      </c>
      <c r="M37" s="20">
        <v>0.12645914396887159</v>
      </c>
      <c r="N37" s="20">
        <v>0.50129701686121919</v>
      </c>
      <c r="O37" s="20">
        <v>0.37224383916990922</v>
      </c>
      <c r="Q37" s="63" t="s">
        <v>384</v>
      </c>
      <c r="R37" s="64" t="s">
        <v>70</v>
      </c>
      <c r="S37" s="49">
        <v>145</v>
      </c>
      <c r="T37" s="49">
        <v>13</v>
      </c>
      <c r="U37" s="49">
        <v>80</v>
      </c>
      <c r="V37" s="49">
        <v>52</v>
      </c>
      <c r="W37" s="24">
        <v>8.9655172413793102E-2</v>
      </c>
      <c r="X37" s="24">
        <v>0.55172413793103448</v>
      </c>
      <c r="Y37" s="24">
        <v>0.35862068965517241</v>
      </c>
    </row>
    <row r="38" spans="1:25" x14ac:dyDescent="0.15">
      <c r="A38" s="16" t="s">
        <v>79</v>
      </c>
      <c r="B38" s="17">
        <v>1400</v>
      </c>
      <c r="C38" s="17">
        <v>223</v>
      </c>
      <c r="D38" s="17">
        <v>853</v>
      </c>
      <c r="E38" s="17">
        <v>324</v>
      </c>
      <c r="F38" s="18"/>
      <c r="G38" s="12" t="s">
        <v>355</v>
      </c>
      <c r="H38" s="19" t="s">
        <v>87</v>
      </c>
      <c r="I38" s="17">
        <v>5503</v>
      </c>
      <c r="J38" s="17">
        <v>1096</v>
      </c>
      <c r="K38" s="17">
        <v>3301</v>
      </c>
      <c r="L38" s="17">
        <v>1106</v>
      </c>
      <c r="M38" s="20">
        <v>0.19916409231328366</v>
      </c>
      <c r="N38" s="20">
        <v>0.59985462475013629</v>
      </c>
      <c r="O38" s="20">
        <v>0.20098128293658005</v>
      </c>
      <c r="Q38" s="65" t="s">
        <v>384</v>
      </c>
      <c r="R38" s="64" t="s">
        <v>72</v>
      </c>
      <c r="S38" s="49">
        <v>80</v>
      </c>
      <c r="T38" s="49">
        <v>9</v>
      </c>
      <c r="U38" s="49">
        <v>41</v>
      </c>
      <c r="V38" s="49">
        <v>30</v>
      </c>
      <c r="W38" s="24">
        <v>0.1125</v>
      </c>
      <c r="X38" s="24">
        <v>0.51249999999999996</v>
      </c>
      <c r="Y38" s="24">
        <v>0.375</v>
      </c>
    </row>
    <row r="39" spans="1:25" x14ac:dyDescent="0.15">
      <c r="A39" s="16" t="s">
        <v>81</v>
      </c>
      <c r="B39" s="17">
        <v>1888</v>
      </c>
      <c r="C39" s="17">
        <v>365</v>
      </c>
      <c r="D39" s="17">
        <v>1166</v>
      </c>
      <c r="E39" s="17">
        <v>357</v>
      </c>
      <c r="F39" s="18"/>
      <c r="G39" s="12" t="s">
        <v>355</v>
      </c>
      <c r="H39" s="19" t="s">
        <v>89</v>
      </c>
      <c r="I39" s="17">
        <v>1391</v>
      </c>
      <c r="J39" s="17">
        <v>176</v>
      </c>
      <c r="K39" s="17">
        <v>706</v>
      </c>
      <c r="L39" s="17">
        <v>509</v>
      </c>
      <c r="M39" s="20">
        <v>0.12652767792954708</v>
      </c>
      <c r="N39" s="20">
        <v>0.50754852624011504</v>
      </c>
      <c r="O39" s="20">
        <v>0.36592379583033791</v>
      </c>
      <c r="Q39" s="65" t="s">
        <v>384</v>
      </c>
      <c r="R39" s="64" t="s">
        <v>73</v>
      </c>
      <c r="S39" s="49">
        <v>110</v>
      </c>
      <c r="T39" s="49">
        <v>14</v>
      </c>
      <c r="U39" s="49">
        <v>67</v>
      </c>
      <c r="V39" s="49">
        <v>29</v>
      </c>
      <c r="W39" s="24">
        <v>0.12727272727272726</v>
      </c>
      <c r="X39" s="24">
        <v>0.60909090909090913</v>
      </c>
      <c r="Y39" s="24">
        <v>0.26363636363636361</v>
      </c>
    </row>
    <row r="40" spans="1:25" x14ac:dyDescent="0.15">
      <c r="A40" s="16" t="s">
        <v>83</v>
      </c>
      <c r="B40" s="17">
        <v>1775</v>
      </c>
      <c r="C40" s="17">
        <v>300</v>
      </c>
      <c r="D40" s="17">
        <v>912</v>
      </c>
      <c r="E40" s="17">
        <v>563</v>
      </c>
      <c r="F40" s="18"/>
      <c r="G40" s="12" t="s">
        <v>355</v>
      </c>
      <c r="H40" s="19" t="s">
        <v>91</v>
      </c>
      <c r="I40" s="17">
        <v>508</v>
      </c>
      <c r="J40" s="17">
        <v>20</v>
      </c>
      <c r="K40" s="17">
        <v>198</v>
      </c>
      <c r="L40" s="17">
        <v>290</v>
      </c>
      <c r="M40" s="20">
        <v>3.937007874015748E-2</v>
      </c>
      <c r="N40" s="20">
        <v>0.38976377952755903</v>
      </c>
      <c r="O40" s="20">
        <v>0.57086614173228345</v>
      </c>
      <c r="Q40" s="65" t="s">
        <v>384</v>
      </c>
      <c r="R40" s="64" t="s">
        <v>75</v>
      </c>
      <c r="S40" s="49">
        <v>41</v>
      </c>
      <c r="T40" s="49">
        <v>0</v>
      </c>
      <c r="U40" s="49">
        <v>8</v>
      </c>
      <c r="V40" s="49">
        <v>33</v>
      </c>
      <c r="W40" s="24">
        <v>0</v>
      </c>
      <c r="X40" s="24">
        <v>0.1951219512195122</v>
      </c>
      <c r="Y40" s="24">
        <v>0.80487804878048785</v>
      </c>
    </row>
    <row r="41" spans="1:25" x14ac:dyDescent="0.15">
      <c r="A41" s="16" t="s">
        <v>85</v>
      </c>
      <c r="B41" s="17">
        <v>1542</v>
      </c>
      <c r="C41" s="17">
        <v>195</v>
      </c>
      <c r="D41" s="17">
        <v>773</v>
      </c>
      <c r="E41" s="17">
        <v>574</v>
      </c>
      <c r="F41" s="18"/>
      <c r="G41" s="12" t="s">
        <v>355</v>
      </c>
      <c r="H41" s="19" t="s">
        <v>93</v>
      </c>
      <c r="I41" s="17">
        <v>583</v>
      </c>
      <c r="J41" s="17">
        <v>46</v>
      </c>
      <c r="K41" s="17">
        <v>275</v>
      </c>
      <c r="L41" s="17">
        <v>262</v>
      </c>
      <c r="M41" s="20">
        <v>7.8902229845626073E-2</v>
      </c>
      <c r="N41" s="20">
        <v>0.47169811320754718</v>
      </c>
      <c r="O41" s="20">
        <v>0.44939965694682676</v>
      </c>
      <c r="Q41" s="65" t="s">
        <v>384</v>
      </c>
      <c r="R41" s="64" t="s">
        <v>12</v>
      </c>
      <c r="S41" s="49">
        <v>280</v>
      </c>
      <c r="T41" s="49">
        <v>29</v>
      </c>
      <c r="U41" s="49">
        <v>137</v>
      </c>
      <c r="V41" s="49">
        <v>114</v>
      </c>
      <c r="W41" s="24">
        <v>0.10357142857142858</v>
      </c>
      <c r="X41" s="24">
        <v>0.48928571428571427</v>
      </c>
      <c r="Y41" s="24">
        <v>0.40714285714285714</v>
      </c>
    </row>
    <row r="42" spans="1:25" x14ac:dyDescent="0.15">
      <c r="A42" s="16" t="s">
        <v>87</v>
      </c>
      <c r="B42" s="17">
        <v>5503</v>
      </c>
      <c r="C42" s="17">
        <v>1096</v>
      </c>
      <c r="D42" s="17">
        <v>3301</v>
      </c>
      <c r="E42" s="17">
        <v>1106</v>
      </c>
      <c r="F42" s="18"/>
      <c r="G42" s="12" t="s">
        <v>355</v>
      </c>
      <c r="H42" s="19" t="s">
        <v>95</v>
      </c>
      <c r="I42" s="17">
        <v>1097</v>
      </c>
      <c r="J42" s="17">
        <v>196</v>
      </c>
      <c r="K42" s="17">
        <v>575</v>
      </c>
      <c r="L42" s="17">
        <v>326</v>
      </c>
      <c r="M42" s="20">
        <v>0.17866909753874202</v>
      </c>
      <c r="N42" s="20">
        <v>0.5241567912488605</v>
      </c>
      <c r="O42" s="20">
        <v>0.29717411121239745</v>
      </c>
      <c r="Q42" s="65" t="s">
        <v>384</v>
      </c>
      <c r="R42" s="64" t="s">
        <v>78</v>
      </c>
      <c r="S42" s="49">
        <v>50</v>
      </c>
      <c r="T42" s="49">
        <v>0</v>
      </c>
      <c r="U42" s="49">
        <v>22</v>
      </c>
      <c r="V42" s="49">
        <v>28</v>
      </c>
      <c r="W42" s="24">
        <v>0</v>
      </c>
      <c r="X42" s="24">
        <v>0.44</v>
      </c>
      <c r="Y42" s="24">
        <v>0.56000000000000005</v>
      </c>
    </row>
    <row r="43" spans="1:25" x14ac:dyDescent="0.15">
      <c r="A43" s="16" t="s">
        <v>89</v>
      </c>
      <c r="B43" s="26">
        <v>1391</v>
      </c>
      <c r="C43" s="26">
        <v>176</v>
      </c>
      <c r="D43" s="26">
        <v>706</v>
      </c>
      <c r="E43" s="26">
        <v>509</v>
      </c>
      <c r="F43" s="27"/>
      <c r="G43" s="12" t="s">
        <v>355</v>
      </c>
      <c r="H43" s="19" t="s">
        <v>97</v>
      </c>
      <c r="I43" s="17">
        <v>206</v>
      </c>
      <c r="J43" s="17">
        <v>13</v>
      </c>
      <c r="K43" s="17">
        <v>98</v>
      </c>
      <c r="L43" s="17">
        <v>95</v>
      </c>
      <c r="M43" s="20">
        <v>6.3106796116504854E-2</v>
      </c>
      <c r="N43" s="20">
        <v>0.47572815533980584</v>
      </c>
      <c r="O43" s="20">
        <v>0.46116504854368934</v>
      </c>
      <c r="Q43" s="65" t="s">
        <v>384</v>
      </c>
      <c r="R43" s="64" t="s">
        <v>80</v>
      </c>
      <c r="S43" s="49">
        <v>36</v>
      </c>
      <c r="T43" s="49">
        <v>3</v>
      </c>
      <c r="U43" s="49">
        <v>8</v>
      </c>
      <c r="V43" s="49">
        <v>25</v>
      </c>
      <c r="W43" s="24">
        <v>8.3333333333333329E-2</v>
      </c>
      <c r="X43" s="24">
        <v>0.22222222222222221</v>
      </c>
      <c r="Y43" s="24">
        <v>0.69444444444444442</v>
      </c>
    </row>
    <row r="44" spans="1:25" x14ac:dyDescent="0.15">
      <c r="A44" s="16" t="s">
        <v>91</v>
      </c>
      <c r="B44" s="26">
        <v>508</v>
      </c>
      <c r="C44" s="26">
        <v>20</v>
      </c>
      <c r="D44" s="26">
        <v>198</v>
      </c>
      <c r="E44" s="26">
        <v>290</v>
      </c>
      <c r="F44" s="18"/>
      <c r="G44" s="12" t="s">
        <v>355</v>
      </c>
      <c r="H44" s="19" t="s">
        <v>99</v>
      </c>
      <c r="I44" s="17">
        <v>858</v>
      </c>
      <c r="J44" s="17">
        <v>82</v>
      </c>
      <c r="K44" s="17">
        <v>461</v>
      </c>
      <c r="L44" s="17">
        <v>315</v>
      </c>
      <c r="M44" s="20">
        <v>9.5571095571095568E-2</v>
      </c>
      <c r="N44" s="20">
        <v>0.53729603729603725</v>
      </c>
      <c r="O44" s="20">
        <v>0.36713286713286714</v>
      </c>
      <c r="Q44" s="65" t="s">
        <v>384</v>
      </c>
      <c r="R44" s="64" t="s">
        <v>82</v>
      </c>
      <c r="S44" s="49">
        <v>27</v>
      </c>
      <c r="T44" s="49">
        <v>0</v>
      </c>
      <c r="U44" s="49">
        <v>9</v>
      </c>
      <c r="V44" s="49">
        <v>18</v>
      </c>
      <c r="W44" s="24">
        <v>0</v>
      </c>
      <c r="X44" s="24">
        <v>0.33333333333333331</v>
      </c>
      <c r="Y44" s="24">
        <v>0.66666666666666663</v>
      </c>
    </row>
    <row r="45" spans="1:25" x14ac:dyDescent="0.15">
      <c r="A45" s="16" t="s">
        <v>93</v>
      </c>
      <c r="B45" s="26">
        <v>583</v>
      </c>
      <c r="C45" s="26">
        <v>46</v>
      </c>
      <c r="D45" s="26">
        <v>275</v>
      </c>
      <c r="E45" s="26">
        <v>262</v>
      </c>
      <c r="F45" s="18"/>
      <c r="G45" s="12" t="s">
        <v>355</v>
      </c>
      <c r="H45" s="67" t="s">
        <v>369</v>
      </c>
      <c r="I45" s="68">
        <v>2659</v>
      </c>
      <c r="J45" s="68">
        <v>345</v>
      </c>
      <c r="K45" s="68">
        <v>1382</v>
      </c>
      <c r="L45" s="68">
        <v>932</v>
      </c>
      <c r="M45" s="69">
        <v>0.12974802557352388</v>
      </c>
      <c r="N45" s="69">
        <v>0.5197442647611884</v>
      </c>
      <c r="O45" s="69">
        <v>0.35050770966528771</v>
      </c>
      <c r="Q45" s="65" t="s">
        <v>384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1097</v>
      </c>
      <c r="C46" s="26">
        <v>196</v>
      </c>
      <c r="D46" s="26">
        <v>575</v>
      </c>
      <c r="E46" s="26">
        <v>326</v>
      </c>
      <c r="F46" s="18"/>
      <c r="G46" s="12" t="s">
        <v>355</v>
      </c>
      <c r="H46" s="19" t="s">
        <v>102</v>
      </c>
      <c r="I46" s="26">
        <v>5377</v>
      </c>
      <c r="J46" s="26">
        <v>1033</v>
      </c>
      <c r="K46" s="26">
        <v>3126</v>
      </c>
      <c r="L46" s="26">
        <v>1218</v>
      </c>
      <c r="M46" s="20">
        <v>0.19211456202343313</v>
      </c>
      <c r="N46" s="20">
        <v>0.58136507346103772</v>
      </c>
      <c r="O46" s="20">
        <v>0.22652036451552909</v>
      </c>
      <c r="Q46" s="65" t="s">
        <v>384</v>
      </c>
      <c r="R46" s="64" t="s">
        <v>86</v>
      </c>
      <c r="S46" s="49">
        <v>34</v>
      </c>
      <c r="T46" s="49">
        <v>6</v>
      </c>
      <c r="U46" s="49">
        <v>12</v>
      </c>
      <c r="V46" s="49">
        <v>16</v>
      </c>
      <c r="W46" s="24">
        <v>0.17647058823529413</v>
      </c>
      <c r="X46" s="24">
        <v>0.35294117647058826</v>
      </c>
      <c r="Y46" s="24">
        <v>0.47058823529411764</v>
      </c>
    </row>
    <row r="47" spans="1:25" x14ac:dyDescent="0.15">
      <c r="A47" s="16" t="s">
        <v>97</v>
      </c>
      <c r="B47" s="26">
        <v>206</v>
      </c>
      <c r="C47" s="26">
        <v>13</v>
      </c>
      <c r="D47" s="26">
        <v>98</v>
      </c>
      <c r="E47" s="26">
        <v>95</v>
      </c>
      <c r="F47" s="18"/>
      <c r="G47" s="12" t="s">
        <v>355</v>
      </c>
      <c r="H47" s="19" t="s">
        <v>105</v>
      </c>
      <c r="I47" s="26">
        <v>776</v>
      </c>
      <c r="J47" s="26">
        <v>94</v>
      </c>
      <c r="K47" s="26">
        <v>396</v>
      </c>
      <c r="L47" s="26">
        <v>286</v>
      </c>
      <c r="M47" s="20">
        <v>0.1211340206185567</v>
      </c>
      <c r="N47" s="20">
        <v>0.51030927835051543</v>
      </c>
      <c r="O47" s="20">
        <v>0.36855670103092786</v>
      </c>
      <c r="Q47" s="65" t="s">
        <v>384</v>
      </c>
      <c r="R47" s="64" t="s">
        <v>88</v>
      </c>
      <c r="S47" s="49">
        <v>17</v>
      </c>
      <c r="T47" s="49">
        <v>0</v>
      </c>
      <c r="U47" s="49">
        <v>7</v>
      </c>
      <c r="V47" s="49">
        <v>10</v>
      </c>
      <c r="W47" s="24">
        <v>0</v>
      </c>
      <c r="X47" s="24">
        <v>0.41176470588235292</v>
      </c>
      <c r="Y47" s="24">
        <v>0.58823529411764708</v>
      </c>
    </row>
    <row r="48" spans="1:25" x14ac:dyDescent="0.15">
      <c r="A48" s="16" t="s">
        <v>99</v>
      </c>
      <c r="B48" s="26">
        <v>858</v>
      </c>
      <c r="C48" s="26">
        <v>82</v>
      </c>
      <c r="D48" s="26">
        <v>461</v>
      </c>
      <c r="E48" s="26">
        <v>315</v>
      </c>
      <c r="F48" s="18"/>
      <c r="G48" s="12" t="s">
        <v>355</v>
      </c>
      <c r="H48" s="19" t="s">
        <v>108</v>
      </c>
      <c r="I48" s="26">
        <v>350</v>
      </c>
      <c r="J48" s="26">
        <v>18</v>
      </c>
      <c r="K48" s="26">
        <v>161</v>
      </c>
      <c r="L48" s="26">
        <v>171</v>
      </c>
      <c r="M48" s="20">
        <v>5.1428571428571428E-2</v>
      </c>
      <c r="N48" s="20">
        <v>0.46</v>
      </c>
      <c r="O48" s="20">
        <v>0.48857142857142855</v>
      </c>
      <c r="Q48" s="65" t="s">
        <v>384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363</v>
      </c>
      <c r="C49" s="26">
        <v>49</v>
      </c>
      <c r="D49" s="26">
        <v>209</v>
      </c>
      <c r="E49" s="26">
        <v>105</v>
      </c>
      <c r="F49" s="27"/>
      <c r="G49" s="12" t="s">
        <v>355</v>
      </c>
      <c r="H49" s="19" t="s">
        <v>111</v>
      </c>
      <c r="I49" s="26">
        <v>245</v>
      </c>
      <c r="J49" s="26">
        <v>17</v>
      </c>
      <c r="K49" s="26">
        <v>112</v>
      </c>
      <c r="L49" s="26">
        <v>116</v>
      </c>
      <c r="M49" s="20">
        <v>6.9387755102040816E-2</v>
      </c>
      <c r="N49" s="20">
        <v>0.45714285714285713</v>
      </c>
      <c r="O49" s="20">
        <v>0.47346938775510206</v>
      </c>
      <c r="Q49" s="65" t="s">
        <v>384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2296</v>
      </c>
      <c r="C50" s="26">
        <v>296</v>
      </c>
      <c r="D50" s="26">
        <v>1173</v>
      </c>
      <c r="E50" s="26">
        <v>827</v>
      </c>
      <c r="F50" s="18"/>
      <c r="G50" s="12" t="s">
        <v>355</v>
      </c>
      <c r="H50" s="19" t="s">
        <v>113</v>
      </c>
      <c r="I50" s="26">
        <v>306</v>
      </c>
      <c r="J50" s="26">
        <v>26</v>
      </c>
      <c r="K50" s="26">
        <v>138</v>
      </c>
      <c r="L50" s="26">
        <v>142</v>
      </c>
      <c r="M50" s="20">
        <v>8.4967320261437912E-2</v>
      </c>
      <c r="N50" s="20">
        <v>0.45098039215686275</v>
      </c>
      <c r="O50" s="20">
        <v>0.46405228758169936</v>
      </c>
      <c r="Q50" s="65" t="s">
        <v>384</v>
      </c>
      <c r="R50" s="64" t="s">
        <v>94</v>
      </c>
      <c r="S50" s="49">
        <v>42</v>
      </c>
      <c r="T50" s="49">
        <v>1</v>
      </c>
      <c r="U50" s="49">
        <v>16</v>
      </c>
      <c r="V50" s="49">
        <v>25</v>
      </c>
      <c r="W50" s="24">
        <v>2.3809523809523808E-2</v>
      </c>
      <c r="X50" s="24">
        <v>0.38095238095238093</v>
      </c>
      <c r="Y50" s="24">
        <v>0.59523809523809523</v>
      </c>
    </row>
    <row r="51" spans="1:25" x14ac:dyDescent="0.15">
      <c r="A51" s="16" t="s">
        <v>102</v>
      </c>
      <c r="B51" s="26">
        <v>5377</v>
      </c>
      <c r="C51" s="26">
        <v>1033</v>
      </c>
      <c r="D51" s="26">
        <v>3126</v>
      </c>
      <c r="E51" s="26">
        <v>1218</v>
      </c>
      <c r="F51" s="18"/>
      <c r="G51" s="12" t="s">
        <v>355</v>
      </c>
      <c r="H51" s="19" t="s">
        <v>115</v>
      </c>
      <c r="I51" s="26">
        <v>315</v>
      </c>
      <c r="J51" s="26">
        <v>41</v>
      </c>
      <c r="K51" s="26">
        <v>148</v>
      </c>
      <c r="L51" s="26">
        <v>126</v>
      </c>
      <c r="M51" s="20">
        <v>0.13015873015873017</v>
      </c>
      <c r="N51" s="20">
        <v>0.46984126984126984</v>
      </c>
      <c r="O51" s="20">
        <v>0.4</v>
      </c>
      <c r="Q51" s="65" t="s">
        <v>384</v>
      </c>
      <c r="R51" s="64" t="s">
        <v>96</v>
      </c>
      <c r="S51" s="49">
        <v>31</v>
      </c>
      <c r="T51" s="49">
        <v>0</v>
      </c>
      <c r="U51" s="49">
        <v>4</v>
      </c>
      <c r="V51" s="49">
        <v>27</v>
      </c>
      <c r="W51" s="24">
        <v>0</v>
      </c>
      <c r="X51" s="24">
        <v>0.12903225806451613</v>
      </c>
      <c r="Y51" s="24">
        <v>0.87096774193548387</v>
      </c>
    </row>
    <row r="52" spans="1:25" x14ac:dyDescent="0.15">
      <c r="A52" s="16" t="s">
        <v>105</v>
      </c>
      <c r="B52" s="26">
        <v>776</v>
      </c>
      <c r="C52" s="26">
        <v>94</v>
      </c>
      <c r="D52" s="26">
        <v>396</v>
      </c>
      <c r="E52" s="26">
        <v>286</v>
      </c>
      <c r="F52" s="18"/>
      <c r="G52" s="12" t="s">
        <v>355</v>
      </c>
      <c r="H52" s="19" t="s">
        <v>117</v>
      </c>
      <c r="I52" s="26">
        <v>120</v>
      </c>
      <c r="J52" s="26">
        <v>1</v>
      </c>
      <c r="K52" s="26">
        <v>62</v>
      </c>
      <c r="L52" s="26">
        <v>57</v>
      </c>
      <c r="M52" s="20">
        <v>8.3333333333333332E-3</v>
      </c>
      <c r="N52" s="20">
        <v>0.51666666666666672</v>
      </c>
      <c r="O52" s="20">
        <v>0.47499999999999998</v>
      </c>
      <c r="Q52" s="65" t="s">
        <v>384</v>
      </c>
      <c r="R52" s="64" t="s">
        <v>98</v>
      </c>
      <c r="S52" s="49">
        <v>57</v>
      </c>
      <c r="T52" s="49">
        <v>6</v>
      </c>
      <c r="U52" s="49">
        <v>16</v>
      </c>
      <c r="V52" s="49">
        <v>35</v>
      </c>
      <c r="W52" s="24">
        <v>0.10526315789473684</v>
      </c>
      <c r="X52" s="24">
        <v>0.2807017543859649</v>
      </c>
      <c r="Y52" s="24">
        <v>0.61403508771929827</v>
      </c>
    </row>
    <row r="53" spans="1:25" x14ac:dyDescent="0.15">
      <c r="A53" s="16" t="s">
        <v>108</v>
      </c>
      <c r="B53" s="26">
        <v>350</v>
      </c>
      <c r="C53" s="26">
        <v>18</v>
      </c>
      <c r="D53" s="26">
        <v>161</v>
      </c>
      <c r="E53" s="26">
        <v>171</v>
      </c>
      <c r="F53" s="18"/>
      <c r="G53" s="12" t="s">
        <v>355</v>
      </c>
      <c r="H53" s="19" t="s">
        <v>120</v>
      </c>
      <c r="I53" s="26">
        <v>246</v>
      </c>
      <c r="J53" s="26">
        <v>18</v>
      </c>
      <c r="K53" s="26">
        <v>111</v>
      </c>
      <c r="L53" s="26">
        <v>117</v>
      </c>
      <c r="M53" s="20">
        <v>7.3170731707317069E-2</v>
      </c>
      <c r="N53" s="20">
        <v>0.45121951219512196</v>
      </c>
      <c r="O53" s="20">
        <v>0.47560975609756095</v>
      </c>
      <c r="Q53" s="65" t="s">
        <v>384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245</v>
      </c>
      <c r="C54" s="26">
        <v>17</v>
      </c>
      <c r="D54" s="26">
        <v>112</v>
      </c>
      <c r="E54" s="26">
        <v>116</v>
      </c>
      <c r="F54" s="18"/>
      <c r="G54" s="12" t="s">
        <v>355</v>
      </c>
      <c r="H54" s="19" t="s">
        <v>122</v>
      </c>
      <c r="I54" s="26">
        <v>693</v>
      </c>
      <c r="J54" s="26">
        <v>35</v>
      </c>
      <c r="K54" s="26">
        <v>259</v>
      </c>
      <c r="L54" s="26">
        <v>399</v>
      </c>
      <c r="M54" s="20">
        <v>5.0505050505050504E-2</v>
      </c>
      <c r="N54" s="20">
        <v>0.37373737373737376</v>
      </c>
      <c r="O54" s="20">
        <v>0.5757575757575758</v>
      </c>
      <c r="Q54" s="65" t="s">
        <v>385</v>
      </c>
      <c r="R54" s="64" t="s">
        <v>385</v>
      </c>
      <c r="S54" s="70">
        <v>996</v>
      </c>
      <c r="T54" s="70">
        <v>81</v>
      </c>
      <c r="U54" s="70">
        <v>439</v>
      </c>
      <c r="V54" s="70">
        <v>476</v>
      </c>
      <c r="W54" s="71">
        <v>8.1325301204819275E-2</v>
      </c>
      <c r="X54" s="71">
        <v>0.44076305220883533</v>
      </c>
      <c r="Y54" s="71">
        <v>0.47791164658634538</v>
      </c>
    </row>
    <row r="55" spans="1:25" x14ac:dyDescent="0.15">
      <c r="A55" s="16" t="s">
        <v>113</v>
      </c>
      <c r="B55" s="26">
        <v>306</v>
      </c>
      <c r="C55" s="26">
        <v>26</v>
      </c>
      <c r="D55" s="26">
        <v>138</v>
      </c>
      <c r="E55" s="26">
        <v>142</v>
      </c>
      <c r="F55" s="18"/>
      <c r="G55" s="12" t="s">
        <v>355</v>
      </c>
      <c r="H55" s="19" t="s">
        <v>124</v>
      </c>
      <c r="I55" s="26">
        <v>201</v>
      </c>
      <c r="J55" s="26">
        <v>16</v>
      </c>
      <c r="K55" s="26">
        <v>81</v>
      </c>
      <c r="L55" s="26">
        <v>104</v>
      </c>
      <c r="M55" s="20">
        <v>7.9601990049751242E-2</v>
      </c>
      <c r="N55" s="20">
        <v>0.40298507462686567</v>
      </c>
      <c r="O55" s="20">
        <v>0.51741293532338306</v>
      </c>
      <c r="Q55" s="72" t="s">
        <v>386</v>
      </c>
      <c r="R55" s="73" t="s">
        <v>104</v>
      </c>
      <c r="S55" s="49">
        <v>36</v>
      </c>
      <c r="T55" s="49">
        <v>0</v>
      </c>
      <c r="U55" s="49">
        <v>9</v>
      </c>
      <c r="V55" s="49">
        <v>27</v>
      </c>
      <c r="W55" s="24">
        <v>0</v>
      </c>
      <c r="X55" s="24">
        <v>0.25</v>
      </c>
      <c r="Y55" s="24">
        <v>0.75</v>
      </c>
    </row>
    <row r="56" spans="1:25" x14ac:dyDescent="0.15">
      <c r="A56" s="16" t="s">
        <v>115</v>
      </c>
      <c r="B56" s="26">
        <v>315</v>
      </c>
      <c r="C56" s="26">
        <v>41</v>
      </c>
      <c r="D56" s="26">
        <v>148</v>
      </c>
      <c r="E56" s="26">
        <v>126</v>
      </c>
      <c r="F56" s="18"/>
      <c r="G56" s="12" t="s">
        <v>355</v>
      </c>
      <c r="H56" s="19" t="s">
        <v>126</v>
      </c>
      <c r="I56" s="26">
        <v>267</v>
      </c>
      <c r="J56" s="26">
        <v>16</v>
      </c>
      <c r="K56" s="26">
        <v>123</v>
      </c>
      <c r="L56" s="26">
        <v>128</v>
      </c>
      <c r="M56" s="20">
        <v>5.9925093632958802E-2</v>
      </c>
      <c r="N56" s="20">
        <v>0.4606741573033708</v>
      </c>
      <c r="O56" s="20">
        <v>0.47940074906367042</v>
      </c>
      <c r="Q56" s="72" t="s">
        <v>386</v>
      </c>
      <c r="R56" s="73" t="s">
        <v>106</v>
      </c>
      <c r="S56" s="49">
        <v>41</v>
      </c>
      <c r="T56" s="49">
        <v>2</v>
      </c>
      <c r="U56" s="49">
        <v>17</v>
      </c>
      <c r="V56" s="49">
        <v>22</v>
      </c>
      <c r="W56" s="24">
        <v>4.878048780487805E-2</v>
      </c>
      <c r="X56" s="24">
        <v>0.41463414634146339</v>
      </c>
      <c r="Y56" s="24">
        <v>0.53658536585365857</v>
      </c>
    </row>
    <row r="57" spans="1:25" x14ac:dyDescent="0.15">
      <c r="A57" s="16" t="s">
        <v>117</v>
      </c>
      <c r="B57" s="26">
        <v>120</v>
      </c>
      <c r="C57" s="26">
        <v>1</v>
      </c>
      <c r="D57" s="26">
        <v>62</v>
      </c>
      <c r="E57" s="26">
        <v>57</v>
      </c>
      <c r="F57" s="18"/>
      <c r="G57" s="12" t="s">
        <v>355</v>
      </c>
      <c r="H57" s="19" t="s">
        <v>128</v>
      </c>
      <c r="I57" s="26">
        <v>218</v>
      </c>
      <c r="J57" s="26">
        <v>6</v>
      </c>
      <c r="K57" s="26">
        <v>78</v>
      </c>
      <c r="L57" s="26">
        <v>134</v>
      </c>
      <c r="M57" s="20">
        <v>2.7522935779816515E-2</v>
      </c>
      <c r="N57" s="20">
        <v>0.3577981651376147</v>
      </c>
      <c r="O57" s="20">
        <v>0.61467889908256879</v>
      </c>
      <c r="Q57" s="72" t="s">
        <v>386</v>
      </c>
      <c r="R57" s="73" t="s">
        <v>109</v>
      </c>
      <c r="S57" s="49">
        <v>150</v>
      </c>
      <c r="T57" s="49">
        <v>14</v>
      </c>
      <c r="U57" s="49">
        <v>63</v>
      </c>
      <c r="V57" s="49">
        <v>73</v>
      </c>
      <c r="W57" s="24">
        <v>9.3333333333333338E-2</v>
      </c>
      <c r="X57" s="24">
        <v>0.42</v>
      </c>
      <c r="Y57" s="24">
        <v>0.48666666666666669</v>
      </c>
    </row>
    <row r="58" spans="1:25" x14ac:dyDescent="0.15">
      <c r="A58" s="16" t="s">
        <v>120</v>
      </c>
      <c r="B58" s="26">
        <v>246</v>
      </c>
      <c r="C58" s="26">
        <v>18</v>
      </c>
      <c r="D58" s="26">
        <v>111</v>
      </c>
      <c r="E58" s="26">
        <v>117</v>
      </c>
      <c r="F58" s="18"/>
      <c r="G58" s="12" t="s">
        <v>355</v>
      </c>
      <c r="H58" s="19" t="s">
        <v>130</v>
      </c>
      <c r="I58" s="26">
        <v>826</v>
      </c>
      <c r="J58" s="26">
        <v>128</v>
      </c>
      <c r="K58" s="26">
        <v>426</v>
      </c>
      <c r="L58" s="26">
        <v>272</v>
      </c>
      <c r="M58" s="20">
        <v>0.15496368038740921</v>
      </c>
      <c r="N58" s="20">
        <v>0.5157384987893463</v>
      </c>
      <c r="O58" s="20">
        <v>0.32929782082324455</v>
      </c>
      <c r="Q58" s="72" t="s">
        <v>386</v>
      </c>
      <c r="R58" s="73" t="s">
        <v>112</v>
      </c>
      <c r="S58" s="49">
        <v>128</v>
      </c>
      <c r="T58" s="49">
        <v>7</v>
      </c>
      <c r="U58" s="49">
        <v>47</v>
      </c>
      <c r="V58" s="49">
        <v>74</v>
      </c>
      <c r="W58" s="24">
        <v>5.46875E-2</v>
      </c>
      <c r="X58" s="24">
        <v>0.3671875</v>
      </c>
      <c r="Y58" s="24">
        <v>0.578125</v>
      </c>
    </row>
    <row r="59" spans="1:25" x14ac:dyDescent="0.15">
      <c r="A59" s="16" t="s">
        <v>122</v>
      </c>
      <c r="B59" s="26">
        <v>693</v>
      </c>
      <c r="C59" s="26">
        <v>35</v>
      </c>
      <c r="D59" s="26">
        <v>259</v>
      </c>
      <c r="E59" s="26">
        <v>399</v>
      </c>
      <c r="F59" s="18"/>
      <c r="G59" s="12" t="s">
        <v>355</v>
      </c>
      <c r="H59" s="19" t="s">
        <v>132</v>
      </c>
      <c r="I59" s="26">
        <v>1746</v>
      </c>
      <c r="J59" s="26">
        <v>292</v>
      </c>
      <c r="K59" s="26">
        <v>957</v>
      </c>
      <c r="L59" s="26">
        <v>497</v>
      </c>
      <c r="M59" s="20">
        <v>0.1672394043528064</v>
      </c>
      <c r="N59" s="20">
        <v>0.54810996563573888</v>
      </c>
      <c r="O59" s="20">
        <v>0.28465063001145474</v>
      </c>
      <c r="Q59" s="72" t="s">
        <v>386</v>
      </c>
      <c r="R59" s="73" t="s">
        <v>114</v>
      </c>
      <c r="S59" s="49">
        <v>39</v>
      </c>
      <c r="T59" s="49">
        <v>2</v>
      </c>
      <c r="U59" s="49">
        <v>8</v>
      </c>
      <c r="V59" s="49">
        <v>29</v>
      </c>
      <c r="W59" s="24">
        <v>5.128205128205128E-2</v>
      </c>
      <c r="X59" s="24">
        <v>0.20512820512820512</v>
      </c>
      <c r="Y59" s="24">
        <v>0.74358974358974361</v>
      </c>
    </row>
    <row r="60" spans="1:25" x14ac:dyDescent="0.15">
      <c r="A60" s="16" t="s">
        <v>124</v>
      </c>
      <c r="B60" s="26">
        <v>201</v>
      </c>
      <c r="C60" s="26">
        <v>16</v>
      </c>
      <c r="D60" s="26">
        <v>81</v>
      </c>
      <c r="E60" s="26">
        <v>104</v>
      </c>
      <c r="F60" s="18"/>
      <c r="G60" s="12" t="s">
        <v>355</v>
      </c>
      <c r="H60" s="19" t="s">
        <v>134</v>
      </c>
      <c r="I60" s="26">
        <v>1136</v>
      </c>
      <c r="J60" s="26">
        <v>172</v>
      </c>
      <c r="K60" s="26">
        <v>577</v>
      </c>
      <c r="L60" s="26">
        <v>387</v>
      </c>
      <c r="M60" s="20">
        <v>0.15140845070422534</v>
      </c>
      <c r="N60" s="20">
        <v>0.50792253521126762</v>
      </c>
      <c r="O60" s="20">
        <v>0.34066901408450706</v>
      </c>
      <c r="Q60" s="72" t="s">
        <v>387</v>
      </c>
      <c r="R60" s="73" t="s">
        <v>387</v>
      </c>
      <c r="S60" s="74">
        <v>394</v>
      </c>
      <c r="T60" s="74">
        <v>25</v>
      </c>
      <c r="U60" s="74">
        <v>144</v>
      </c>
      <c r="V60" s="74">
        <v>225</v>
      </c>
      <c r="W60" s="75">
        <v>6.3451776649746189E-2</v>
      </c>
      <c r="X60" s="75">
        <v>0.36548223350253806</v>
      </c>
      <c r="Y60" s="75">
        <v>0.57106598984771573</v>
      </c>
    </row>
    <row r="61" spans="1:25" x14ac:dyDescent="0.15">
      <c r="A61" s="16" t="s">
        <v>126</v>
      </c>
      <c r="B61" s="26">
        <v>267</v>
      </c>
      <c r="C61" s="26">
        <v>16</v>
      </c>
      <c r="D61" s="26">
        <v>123</v>
      </c>
      <c r="E61" s="26">
        <v>128</v>
      </c>
      <c r="F61" s="27"/>
      <c r="G61" s="12" t="s">
        <v>355</v>
      </c>
      <c r="H61" s="19" t="s">
        <v>136</v>
      </c>
      <c r="I61" s="26">
        <v>651</v>
      </c>
      <c r="J61" s="26">
        <v>40</v>
      </c>
      <c r="K61" s="26">
        <v>214</v>
      </c>
      <c r="L61" s="26">
        <v>397</v>
      </c>
      <c r="M61" s="20">
        <v>6.1443932411674347E-2</v>
      </c>
      <c r="N61" s="20">
        <v>0.32872503840245776</v>
      </c>
      <c r="O61" s="20">
        <v>0.60983102918586785</v>
      </c>
      <c r="Q61" s="76" t="s">
        <v>388</v>
      </c>
      <c r="R61" s="77" t="s">
        <v>119</v>
      </c>
      <c r="S61" s="49">
        <v>53</v>
      </c>
      <c r="T61" s="49">
        <v>1</v>
      </c>
      <c r="U61" s="49">
        <v>20</v>
      </c>
      <c r="V61" s="49">
        <v>32</v>
      </c>
      <c r="W61" s="24">
        <v>1.8867924528301886E-2</v>
      </c>
      <c r="X61" s="24">
        <v>0.37735849056603776</v>
      </c>
      <c r="Y61" s="24">
        <v>0.60377358490566035</v>
      </c>
    </row>
    <row r="62" spans="1:25" x14ac:dyDescent="0.15">
      <c r="A62" s="16" t="s">
        <v>128</v>
      </c>
      <c r="B62" s="26">
        <v>218</v>
      </c>
      <c r="C62" s="26">
        <v>6</v>
      </c>
      <c r="D62" s="26">
        <v>78</v>
      </c>
      <c r="E62" s="26">
        <v>134</v>
      </c>
      <c r="F62" s="18"/>
      <c r="G62" s="12" t="s">
        <v>355</v>
      </c>
      <c r="H62" s="19" t="s">
        <v>138</v>
      </c>
      <c r="I62" s="26">
        <v>368</v>
      </c>
      <c r="J62" s="26">
        <v>16</v>
      </c>
      <c r="K62" s="26">
        <v>126</v>
      </c>
      <c r="L62" s="26">
        <v>226</v>
      </c>
      <c r="M62" s="20">
        <v>4.3478260869565216E-2</v>
      </c>
      <c r="N62" s="20">
        <v>0.34239130434782611</v>
      </c>
      <c r="O62" s="20">
        <v>0.61413043478260865</v>
      </c>
      <c r="Q62" s="76" t="s">
        <v>388</v>
      </c>
      <c r="R62" s="77" t="s">
        <v>121</v>
      </c>
      <c r="S62" s="49">
        <v>229</v>
      </c>
      <c r="T62" s="49">
        <v>24</v>
      </c>
      <c r="U62" s="49">
        <v>116</v>
      </c>
      <c r="V62" s="49">
        <v>89</v>
      </c>
      <c r="W62" s="24">
        <v>0.10480349344978165</v>
      </c>
      <c r="X62" s="24">
        <v>0.50655021834061131</v>
      </c>
      <c r="Y62" s="24">
        <v>0.388646288209607</v>
      </c>
    </row>
    <row r="63" spans="1:25" x14ac:dyDescent="0.15">
      <c r="A63" s="16" t="s">
        <v>130</v>
      </c>
      <c r="B63" s="26">
        <v>826</v>
      </c>
      <c r="C63" s="26">
        <v>128</v>
      </c>
      <c r="D63" s="26">
        <v>426</v>
      </c>
      <c r="E63" s="26">
        <v>272</v>
      </c>
      <c r="F63" s="18"/>
      <c r="G63" s="12" t="s">
        <v>355</v>
      </c>
      <c r="H63" s="19" t="s">
        <v>140</v>
      </c>
      <c r="I63" s="26">
        <v>360</v>
      </c>
      <c r="J63" s="26">
        <v>29</v>
      </c>
      <c r="K63" s="26">
        <v>109</v>
      </c>
      <c r="L63" s="26">
        <v>222</v>
      </c>
      <c r="M63" s="20">
        <v>8.0555555555555561E-2</v>
      </c>
      <c r="N63" s="20">
        <v>0.30277777777777776</v>
      </c>
      <c r="O63" s="20">
        <v>0.6166666666666667</v>
      </c>
      <c r="Q63" s="76" t="s">
        <v>388</v>
      </c>
      <c r="R63" s="77" t="s">
        <v>123</v>
      </c>
      <c r="S63" s="49">
        <v>48</v>
      </c>
      <c r="T63" s="49">
        <v>5</v>
      </c>
      <c r="U63" s="49">
        <v>17</v>
      </c>
      <c r="V63" s="49">
        <v>26</v>
      </c>
      <c r="W63" s="24">
        <v>0.10416666666666667</v>
      </c>
      <c r="X63" s="24">
        <v>0.35416666666666669</v>
      </c>
      <c r="Y63" s="24">
        <v>0.54166666666666663</v>
      </c>
    </row>
    <row r="64" spans="1:25" x14ac:dyDescent="0.15">
      <c r="A64" s="16" t="s">
        <v>132</v>
      </c>
      <c r="B64" s="26">
        <v>1746</v>
      </c>
      <c r="C64" s="26">
        <v>292</v>
      </c>
      <c r="D64" s="26">
        <v>957</v>
      </c>
      <c r="E64" s="26">
        <v>497</v>
      </c>
      <c r="F64" s="18"/>
      <c r="G64" s="12" t="s">
        <v>355</v>
      </c>
      <c r="H64" s="19" t="s">
        <v>141</v>
      </c>
      <c r="I64" s="26">
        <v>168</v>
      </c>
      <c r="J64" s="26">
        <v>16</v>
      </c>
      <c r="K64" s="26">
        <v>80</v>
      </c>
      <c r="L64" s="26">
        <v>72</v>
      </c>
      <c r="M64" s="20">
        <v>9.5238095238095233E-2</v>
      </c>
      <c r="N64" s="20">
        <v>0.47619047619047616</v>
      </c>
      <c r="O64" s="20">
        <v>0.42857142857142855</v>
      </c>
      <c r="Q64" s="76" t="s">
        <v>388</v>
      </c>
      <c r="R64" s="77" t="s">
        <v>125</v>
      </c>
      <c r="S64" s="49">
        <v>21</v>
      </c>
      <c r="T64" s="49">
        <v>1</v>
      </c>
      <c r="U64" s="49">
        <v>18</v>
      </c>
      <c r="V64" s="49">
        <v>2</v>
      </c>
      <c r="W64" s="24">
        <v>4.7619047619047616E-2</v>
      </c>
      <c r="X64" s="24">
        <v>0.8571428571428571</v>
      </c>
      <c r="Y64" s="24">
        <v>9.5238095238095233E-2</v>
      </c>
    </row>
    <row r="65" spans="1:25" x14ac:dyDescent="0.15">
      <c r="A65" s="16" t="s">
        <v>134</v>
      </c>
      <c r="B65" s="26">
        <v>1136</v>
      </c>
      <c r="C65" s="26">
        <v>172</v>
      </c>
      <c r="D65" s="26">
        <v>577</v>
      </c>
      <c r="E65" s="26">
        <v>387</v>
      </c>
      <c r="F65" s="18"/>
      <c r="G65" s="12" t="s">
        <v>355</v>
      </c>
      <c r="H65" s="19" t="s">
        <v>144</v>
      </c>
      <c r="I65" s="26">
        <v>34</v>
      </c>
      <c r="J65" s="26">
        <v>0</v>
      </c>
      <c r="K65" s="26">
        <v>15</v>
      </c>
      <c r="L65" s="26">
        <v>19</v>
      </c>
      <c r="M65" s="20">
        <v>0</v>
      </c>
      <c r="N65" s="20">
        <v>0.44117647058823528</v>
      </c>
      <c r="O65" s="20">
        <v>0.55882352941176472</v>
      </c>
      <c r="Q65" s="76" t="s">
        <v>388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651</v>
      </c>
      <c r="C66" s="26">
        <v>40</v>
      </c>
      <c r="D66" s="26">
        <v>214</v>
      </c>
      <c r="E66" s="26">
        <v>397</v>
      </c>
      <c r="F66" s="18"/>
      <c r="G66" s="12" t="s">
        <v>355</v>
      </c>
      <c r="H66" s="19" t="s">
        <v>146</v>
      </c>
      <c r="I66" s="26">
        <v>82</v>
      </c>
      <c r="J66" s="26">
        <v>2</v>
      </c>
      <c r="K66" s="26">
        <v>32</v>
      </c>
      <c r="L66" s="26">
        <v>48</v>
      </c>
      <c r="M66" s="20">
        <v>2.4390243902439025E-2</v>
      </c>
      <c r="N66" s="20">
        <v>0.3902439024390244</v>
      </c>
      <c r="O66" s="20">
        <v>0.58536585365853655</v>
      </c>
      <c r="Q66" s="76" t="s">
        <v>388</v>
      </c>
      <c r="R66" s="77" t="s">
        <v>129</v>
      </c>
      <c r="S66" s="49">
        <v>45</v>
      </c>
      <c r="T66" s="49">
        <v>4</v>
      </c>
      <c r="U66" s="49">
        <v>20</v>
      </c>
      <c r="V66" s="49">
        <v>21</v>
      </c>
      <c r="W66" s="24">
        <v>8.8888888888888892E-2</v>
      </c>
      <c r="X66" s="24">
        <v>0.44444444444444442</v>
      </c>
      <c r="Y66" s="24">
        <v>0.46666666666666667</v>
      </c>
    </row>
    <row r="67" spans="1:25" x14ac:dyDescent="0.15">
      <c r="A67" s="16" t="s">
        <v>138</v>
      </c>
      <c r="B67" s="26">
        <v>368</v>
      </c>
      <c r="C67" s="26">
        <v>16</v>
      </c>
      <c r="D67" s="26">
        <v>126</v>
      </c>
      <c r="E67" s="26">
        <v>226</v>
      </c>
      <c r="F67" s="18"/>
      <c r="G67" s="12" t="s">
        <v>355</v>
      </c>
      <c r="H67" s="82" t="s">
        <v>371</v>
      </c>
      <c r="I67" s="83">
        <v>197</v>
      </c>
      <c r="J67" s="83">
        <v>8</v>
      </c>
      <c r="K67" s="83">
        <v>83</v>
      </c>
      <c r="L67" s="83">
        <v>106</v>
      </c>
      <c r="M67" s="84">
        <v>4.060913705583756E-2</v>
      </c>
      <c r="N67" s="84">
        <v>0.42131979695431471</v>
      </c>
      <c r="O67" s="84">
        <v>0.53807106598984766</v>
      </c>
      <c r="Q67" s="76" t="s">
        <v>388</v>
      </c>
      <c r="R67" s="77" t="s">
        <v>131</v>
      </c>
      <c r="S67" s="49">
        <v>29</v>
      </c>
      <c r="T67" s="49">
        <v>4</v>
      </c>
      <c r="U67" s="49">
        <v>7</v>
      </c>
      <c r="V67" s="49">
        <v>18</v>
      </c>
      <c r="W67" s="24">
        <v>0.13793103448275862</v>
      </c>
      <c r="X67" s="24">
        <v>0.2413793103448276</v>
      </c>
      <c r="Y67" s="24">
        <v>0.62068965517241381</v>
      </c>
    </row>
    <row r="68" spans="1:25" x14ac:dyDescent="0.15">
      <c r="A68" s="16" t="s">
        <v>140</v>
      </c>
      <c r="B68" s="26">
        <v>360</v>
      </c>
      <c r="C68" s="26">
        <v>29</v>
      </c>
      <c r="D68" s="26">
        <v>109</v>
      </c>
      <c r="E68" s="26">
        <v>222</v>
      </c>
      <c r="F68" s="18"/>
      <c r="G68" s="12" t="s">
        <v>355</v>
      </c>
      <c r="H68" s="19" t="s">
        <v>149</v>
      </c>
      <c r="I68" s="26">
        <v>538</v>
      </c>
      <c r="J68" s="26">
        <v>69</v>
      </c>
      <c r="K68" s="26">
        <v>308</v>
      </c>
      <c r="L68" s="26">
        <v>161</v>
      </c>
      <c r="M68" s="20">
        <v>0.12825278810408922</v>
      </c>
      <c r="N68" s="20">
        <v>0.57249070631970256</v>
      </c>
      <c r="O68" s="20">
        <v>0.2992565055762082</v>
      </c>
      <c r="Q68" s="76" t="s">
        <v>388</v>
      </c>
      <c r="R68" s="77" t="s">
        <v>133</v>
      </c>
      <c r="S68" s="49">
        <v>61</v>
      </c>
      <c r="T68" s="49">
        <v>5</v>
      </c>
      <c r="U68" s="49">
        <v>29</v>
      </c>
      <c r="V68" s="49">
        <v>27</v>
      </c>
      <c r="W68" s="24">
        <v>8.1967213114754092E-2</v>
      </c>
      <c r="X68" s="24">
        <v>0.47540983606557374</v>
      </c>
      <c r="Y68" s="24">
        <v>0.44262295081967212</v>
      </c>
    </row>
    <row r="69" spans="1:25" x14ac:dyDescent="0.15">
      <c r="A69" s="16" t="s">
        <v>141</v>
      </c>
      <c r="B69" s="26">
        <v>168</v>
      </c>
      <c r="C69" s="26">
        <v>16</v>
      </c>
      <c r="D69" s="26">
        <v>80</v>
      </c>
      <c r="E69" s="26">
        <v>72</v>
      </c>
      <c r="F69" s="27"/>
      <c r="G69" s="12" t="s">
        <v>355</v>
      </c>
      <c r="H69" s="19" t="s">
        <v>150</v>
      </c>
      <c r="I69" s="26">
        <v>348</v>
      </c>
      <c r="J69" s="26">
        <v>40</v>
      </c>
      <c r="K69" s="26">
        <v>186</v>
      </c>
      <c r="L69" s="26">
        <v>122</v>
      </c>
      <c r="M69" s="20">
        <v>0.11494252873563218</v>
      </c>
      <c r="N69" s="20">
        <v>0.53448275862068961</v>
      </c>
      <c r="O69" s="20">
        <v>0.35057471264367818</v>
      </c>
      <c r="Q69" s="76" t="s">
        <v>388</v>
      </c>
      <c r="R69" s="77" t="s">
        <v>135</v>
      </c>
      <c r="S69" s="49">
        <v>30</v>
      </c>
      <c r="T69" s="49">
        <v>0</v>
      </c>
      <c r="U69" s="49">
        <v>5</v>
      </c>
      <c r="V69" s="49">
        <v>25</v>
      </c>
      <c r="W69" s="24">
        <v>0</v>
      </c>
      <c r="X69" s="24">
        <v>0.16666666666666666</v>
      </c>
      <c r="Y69" s="24">
        <v>0.83333333333333337</v>
      </c>
    </row>
    <row r="70" spans="1:25" x14ac:dyDescent="0.15">
      <c r="A70" s="16" t="s">
        <v>144</v>
      </c>
      <c r="B70" s="26">
        <v>34</v>
      </c>
      <c r="C70" s="26">
        <v>0</v>
      </c>
      <c r="D70" s="26">
        <v>15</v>
      </c>
      <c r="E70" s="26">
        <v>19</v>
      </c>
      <c r="F70" s="18"/>
      <c r="G70" s="12" t="s">
        <v>355</v>
      </c>
      <c r="H70" s="19" t="s">
        <v>152</v>
      </c>
      <c r="I70" s="26">
        <v>612</v>
      </c>
      <c r="J70" s="26">
        <v>37</v>
      </c>
      <c r="K70" s="26">
        <v>420</v>
      </c>
      <c r="L70" s="26">
        <v>155</v>
      </c>
      <c r="M70" s="20">
        <v>6.0457516339869281E-2</v>
      </c>
      <c r="N70" s="20">
        <v>0.68627450980392157</v>
      </c>
      <c r="O70" s="20">
        <v>0.25326797385620914</v>
      </c>
      <c r="Q70" s="76" t="s">
        <v>388</v>
      </c>
      <c r="R70" s="77" t="s">
        <v>137</v>
      </c>
      <c r="S70" s="49">
        <v>45</v>
      </c>
      <c r="T70" s="49">
        <v>8</v>
      </c>
      <c r="U70" s="49">
        <v>14</v>
      </c>
      <c r="V70" s="49">
        <v>23</v>
      </c>
      <c r="W70" s="24">
        <v>0.17777777777777778</v>
      </c>
      <c r="X70" s="24">
        <v>0.31111111111111112</v>
      </c>
      <c r="Y70" s="24">
        <v>0.51111111111111107</v>
      </c>
    </row>
    <row r="71" spans="1:25" x14ac:dyDescent="0.15">
      <c r="A71" s="16" t="s">
        <v>146</v>
      </c>
      <c r="B71" s="26">
        <v>82</v>
      </c>
      <c r="C71" s="26">
        <v>2</v>
      </c>
      <c r="D71" s="26">
        <v>32</v>
      </c>
      <c r="E71" s="26">
        <v>48</v>
      </c>
      <c r="G71" s="12" t="s">
        <v>355</v>
      </c>
      <c r="H71" s="19" t="s">
        <v>154</v>
      </c>
      <c r="I71" s="26">
        <v>49</v>
      </c>
      <c r="J71" s="26">
        <v>7</v>
      </c>
      <c r="K71" s="26">
        <v>17</v>
      </c>
      <c r="L71" s="26">
        <v>25</v>
      </c>
      <c r="M71" s="20">
        <v>0.14285714285714285</v>
      </c>
      <c r="N71" s="20">
        <v>0.34693877551020408</v>
      </c>
      <c r="O71" s="20">
        <v>0.51020408163265307</v>
      </c>
      <c r="Q71" s="76" t="s">
        <v>388</v>
      </c>
      <c r="R71" s="77" t="s">
        <v>139</v>
      </c>
      <c r="S71" s="49">
        <v>67</v>
      </c>
      <c r="T71" s="49">
        <v>5</v>
      </c>
      <c r="U71" s="49">
        <v>24</v>
      </c>
      <c r="V71" s="49">
        <v>38</v>
      </c>
      <c r="W71" s="24">
        <v>7.4626865671641784E-2</v>
      </c>
      <c r="X71" s="24">
        <v>0.35820895522388058</v>
      </c>
      <c r="Y71" s="24">
        <v>0.56716417910447758</v>
      </c>
    </row>
    <row r="72" spans="1:25" x14ac:dyDescent="0.15">
      <c r="A72" s="16" t="s">
        <v>153</v>
      </c>
      <c r="B72" s="26">
        <v>88</v>
      </c>
      <c r="C72" s="26">
        <v>6</v>
      </c>
      <c r="D72" s="26">
        <v>47</v>
      </c>
      <c r="E72" s="26">
        <v>35</v>
      </c>
      <c r="F72" s="11"/>
      <c r="G72" s="12" t="s">
        <v>355</v>
      </c>
      <c r="H72" s="19" t="s">
        <v>156</v>
      </c>
      <c r="I72" s="26">
        <v>189</v>
      </c>
      <c r="J72" s="26">
        <v>11</v>
      </c>
      <c r="K72" s="26">
        <v>86</v>
      </c>
      <c r="L72" s="26">
        <v>92</v>
      </c>
      <c r="M72" s="20">
        <v>5.8201058201058198E-2</v>
      </c>
      <c r="N72" s="20">
        <v>0.455026455026455</v>
      </c>
      <c r="O72" s="20">
        <v>0.48677248677248675</v>
      </c>
      <c r="Q72" s="76" t="s">
        <v>388</v>
      </c>
      <c r="R72" s="77" t="s">
        <v>388</v>
      </c>
      <c r="S72" s="78">
        <v>641</v>
      </c>
      <c r="T72" s="78">
        <v>57</v>
      </c>
      <c r="U72" s="78">
        <v>275</v>
      </c>
      <c r="V72" s="78">
        <v>309</v>
      </c>
      <c r="W72" s="79">
        <v>8.8923556942277687E-2</v>
      </c>
      <c r="X72" s="79">
        <v>0.42901716068642748</v>
      </c>
      <c r="Y72" s="79">
        <v>0.48205928237129486</v>
      </c>
    </row>
    <row r="73" spans="1:25" x14ac:dyDescent="0.15">
      <c r="A73" s="16" t="s">
        <v>155</v>
      </c>
      <c r="B73" s="26">
        <v>59</v>
      </c>
      <c r="C73" s="26">
        <v>0</v>
      </c>
      <c r="D73" s="26">
        <v>20</v>
      </c>
      <c r="E73" s="26">
        <v>39</v>
      </c>
      <c r="F73" s="18"/>
      <c r="G73" s="12" t="s">
        <v>355</v>
      </c>
      <c r="H73" s="19" t="s">
        <v>159</v>
      </c>
      <c r="I73" s="26">
        <v>189</v>
      </c>
      <c r="J73" s="26">
        <v>3</v>
      </c>
      <c r="K73" s="26">
        <v>69</v>
      </c>
      <c r="L73" s="26">
        <v>117</v>
      </c>
      <c r="M73" s="20">
        <v>1.5873015873015872E-2</v>
      </c>
      <c r="N73" s="20">
        <v>0.36507936507936506</v>
      </c>
      <c r="O73" s="20">
        <v>0.61904761904761907</v>
      </c>
      <c r="Q73" s="80" t="s">
        <v>389</v>
      </c>
      <c r="R73" s="81" t="s">
        <v>143</v>
      </c>
      <c r="S73" s="49">
        <v>35</v>
      </c>
      <c r="T73" s="49">
        <v>2</v>
      </c>
      <c r="U73" s="49">
        <v>14</v>
      </c>
      <c r="V73" s="49">
        <v>19</v>
      </c>
      <c r="W73" s="24">
        <v>5.7142857142857141E-2</v>
      </c>
      <c r="X73" s="24">
        <v>0.4</v>
      </c>
      <c r="Y73" s="24">
        <v>0.54285714285714282</v>
      </c>
    </row>
    <row r="74" spans="1:25" x14ac:dyDescent="0.15">
      <c r="A74" s="16" t="s">
        <v>158</v>
      </c>
      <c r="B74" s="26">
        <v>50</v>
      </c>
      <c r="C74" s="26">
        <v>2</v>
      </c>
      <c r="D74" s="26">
        <v>16</v>
      </c>
      <c r="E74" s="26">
        <v>32</v>
      </c>
      <c r="F74" s="18"/>
      <c r="G74" s="12" t="s">
        <v>355</v>
      </c>
      <c r="H74" s="19" t="s">
        <v>160</v>
      </c>
      <c r="I74" s="26">
        <v>126</v>
      </c>
      <c r="J74" s="26">
        <v>11</v>
      </c>
      <c r="K74" s="26">
        <v>43</v>
      </c>
      <c r="L74" s="26">
        <v>72</v>
      </c>
      <c r="M74" s="20">
        <v>8.7301587301587297E-2</v>
      </c>
      <c r="N74" s="20">
        <v>0.34126984126984128</v>
      </c>
      <c r="O74" s="20">
        <v>0.5714285714285714</v>
      </c>
      <c r="Q74" s="80" t="s">
        <v>389</v>
      </c>
      <c r="R74" s="81" t="s">
        <v>145</v>
      </c>
      <c r="S74" s="49">
        <v>114</v>
      </c>
      <c r="T74" s="49">
        <v>14</v>
      </c>
      <c r="U74" s="49">
        <v>51</v>
      </c>
      <c r="V74" s="49">
        <v>49</v>
      </c>
      <c r="W74" s="24">
        <v>0.12280701754385964</v>
      </c>
      <c r="X74" s="24">
        <v>0.44736842105263158</v>
      </c>
      <c r="Y74" s="24">
        <v>0.42982456140350878</v>
      </c>
    </row>
    <row r="75" spans="1:25" x14ac:dyDescent="0.15">
      <c r="A75" s="16" t="s">
        <v>149</v>
      </c>
      <c r="B75" s="26">
        <v>538</v>
      </c>
      <c r="C75" s="26">
        <v>69</v>
      </c>
      <c r="D75" s="26">
        <v>308</v>
      </c>
      <c r="E75" s="26">
        <v>161</v>
      </c>
      <c r="F75" s="18"/>
      <c r="G75" s="12" t="s">
        <v>355</v>
      </c>
      <c r="H75" s="249" t="s">
        <v>377</v>
      </c>
      <c r="I75" s="250">
        <v>534</v>
      </c>
      <c r="J75" s="250">
        <v>49</v>
      </c>
      <c r="K75" s="250">
        <v>232</v>
      </c>
      <c r="L75" s="250">
        <v>253</v>
      </c>
      <c r="M75" s="251">
        <v>9.1760299625468167E-2</v>
      </c>
      <c r="N75" s="251">
        <v>0.43445692883895132</v>
      </c>
      <c r="O75" s="251">
        <v>0.47378277153558052</v>
      </c>
      <c r="Q75" s="80" t="s">
        <v>389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348</v>
      </c>
      <c r="C76" s="26">
        <v>40</v>
      </c>
      <c r="D76" s="26">
        <v>186</v>
      </c>
      <c r="E76" s="26">
        <v>122</v>
      </c>
      <c r="F76" s="18"/>
      <c r="G76" s="12" t="s">
        <v>355</v>
      </c>
      <c r="H76" s="55" t="s">
        <v>64</v>
      </c>
      <c r="I76" s="100">
        <v>489</v>
      </c>
      <c r="J76" s="100">
        <v>17</v>
      </c>
      <c r="K76" s="100">
        <v>172</v>
      </c>
      <c r="L76" s="100">
        <v>300</v>
      </c>
      <c r="M76" s="101">
        <v>3.4764826175869123E-2</v>
      </c>
      <c r="N76" s="101">
        <v>0.35173824130879344</v>
      </c>
      <c r="O76" s="101">
        <v>0.61349693251533743</v>
      </c>
      <c r="Q76" s="80" t="s">
        <v>389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612</v>
      </c>
      <c r="C77" s="26">
        <v>37</v>
      </c>
      <c r="D77" s="26">
        <v>420</v>
      </c>
      <c r="E77" s="26">
        <v>155</v>
      </c>
      <c r="F77" s="18"/>
      <c r="G77" s="12" t="s">
        <v>355</v>
      </c>
      <c r="H77" s="99" t="s">
        <v>173</v>
      </c>
      <c r="I77" s="26">
        <v>776</v>
      </c>
      <c r="J77" s="26">
        <v>62</v>
      </c>
      <c r="K77" s="26">
        <v>339</v>
      </c>
      <c r="L77" s="26">
        <v>375</v>
      </c>
      <c r="M77" s="20">
        <v>7.9896907216494839E-2</v>
      </c>
      <c r="N77" s="20">
        <v>0.43685567010309279</v>
      </c>
      <c r="O77" s="20">
        <v>0.48324742268041238</v>
      </c>
      <c r="Q77" s="80" t="s">
        <v>389</v>
      </c>
      <c r="R77" s="81" t="s">
        <v>51</v>
      </c>
      <c r="S77" s="49">
        <v>146</v>
      </c>
      <c r="T77" s="49">
        <v>15</v>
      </c>
      <c r="U77" s="49">
        <v>69</v>
      </c>
      <c r="V77" s="49">
        <v>62</v>
      </c>
      <c r="W77" s="24">
        <v>0.10273972602739725</v>
      </c>
      <c r="X77" s="24">
        <v>0.4726027397260274</v>
      </c>
      <c r="Y77" s="24">
        <v>0.42465753424657532</v>
      </c>
    </row>
    <row r="78" spans="1:25" x14ac:dyDescent="0.15">
      <c r="A78" s="16" t="s">
        <v>154</v>
      </c>
      <c r="B78" s="26">
        <v>49</v>
      </c>
      <c r="C78" s="26">
        <v>7</v>
      </c>
      <c r="D78" s="26">
        <v>17</v>
      </c>
      <c r="E78" s="26">
        <v>25</v>
      </c>
      <c r="F78" s="18"/>
      <c r="G78" s="12" t="s">
        <v>355</v>
      </c>
      <c r="H78" s="99" t="s">
        <v>175</v>
      </c>
      <c r="I78" s="26">
        <v>296</v>
      </c>
      <c r="J78" s="26">
        <v>0</v>
      </c>
      <c r="K78" s="26">
        <v>296</v>
      </c>
      <c r="L78" s="26">
        <v>0</v>
      </c>
      <c r="M78" s="20">
        <v>0</v>
      </c>
      <c r="N78" s="20">
        <v>1</v>
      </c>
      <c r="O78" s="20">
        <v>0</v>
      </c>
      <c r="Q78" s="80" t="s">
        <v>389</v>
      </c>
      <c r="R78" s="81" t="s">
        <v>151</v>
      </c>
      <c r="S78" s="49">
        <v>31</v>
      </c>
      <c r="T78" s="49">
        <v>0</v>
      </c>
      <c r="U78" s="49">
        <v>10</v>
      </c>
      <c r="V78" s="49">
        <v>21</v>
      </c>
      <c r="W78" s="24">
        <v>0</v>
      </c>
      <c r="X78" s="24">
        <v>0.32258064516129031</v>
      </c>
      <c r="Y78" s="24">
        <v>0.67741935483870963</v>
      </c>
    </row>
    <row r="79" spans="1:25" x14ac:dyDescent="0.15">
      <c r="A79" s="16" t="s">
        <v>156</v>
      </c>
      <c r="B79" s="26">
        <v>189</v>
      </c>
      <c r="C79" s="26">
        <v>11</v>
      </c>
      <c r="D79" s="26">
        <v>86</v>
      </c>
      <c r="E79" s="26">
        <v>92</v>
      </c>
      <c r="F79" s="27"/>
      <c r="G79" s="105" t="s">
        <v>383</v>
      </c>
      <c r="H79" s="64" t="s">
        <v>385</v>
      </c>
      <c r="I79" s="106">
        <v>996</v>
      </c>
      <c r="J79" s="106">
        <v>81</v>
      </c>
      <c r="K79" s="106">
        <v>439</v>
      </c>
      <c r="L79" s="106">
        <v>476</v>
      </c>
      <c r="M79" s="107">
        <v>8.1325301204819275E-2</v>
      </c>
      <c r="N79" s="107">
        <v>0.44076305220883533</v>
      </c>
      <c r="O79" s="107">
        <v>0.47791164658634538</v>
      </c>
      <c r="Q79" s="80" t="s">
        <v>389</v>
      </c>
      <c r="R79" s="81" t="s">
        <v>62</v>
      </c>
      <c r="S79" s="49">
        <v>58</v>
      </c>
      <c r="T79" s="49">
        <v>1</v>
      </c>
      <c r="U79" s="49">
        <v>20</v>
      </c>
      <c r="V79" s="49">
        <v>37</v>
      </c>
      <c r="W79" s="24">
        <v>1.7241379310344827E-2</v>
      </c>
      <c r="X79" s="24">
        <v>0.34482758620689657</v>
      </c>
      <c r="Y79" s="24">
        <v>0.63793103448275867</v>
      </c>
    </row>
    <row r="80" spans="1:25" x14ac:dyDescent="0.15">
      <c r="A80" s="16" t="s">
        <v>159</v>
      </c>
      <c r="B80" s="26">
        <v>189</v>
      </c>
      <c r="C80" s="26">
        <v>3</v>
      </c>
      <c r="D80" s="26">
        <v>69</v>
      </c>
      <c r="E80" s="26">
        <v>117</v>
      </c>
      <c r="F80" s="18"/>
      <c r="G80" s="105" t="s">
        <v>383</v>
      </c>
      <c r="H80" s="73" t="s">
        <v>387</v>
      </c>
      <c r="I80" s="110">
        <v>394</v>
      </c>
      <c r="J80" s="110">
        <v>25</v>
      </c>
      <c r="K80" s="110">
        <v>144</v>
      </c>
      <c r="L80" s="110">
        <v>225</v>
      </c>
      <c r="M80" s="111">
        <v>6.3451776649746189E-2</v>
      </c>
      <c r="N80" s="111">
        <v>0.36548223350253806</v>
      </c>
      <c r="O80" s="111">
        <v>0.57106598984771573</v>
      </c>
      <c r="Q80" s="85" t="s">
        <v>389</v>
      </c>
      <c r="R80" s="86" t="s">
        <v>389</v>
      </c>
      <c r="S80" s="87">
        <v>400</v>
      </c>
      <c r="T80" s="87">
        <v>32</v>
      </c>
      <c r="U80" s="87">
        <v>169</v>
      </c>
      <c r="V80" s="87">
        <v>199</v>
      </c>
      <c r="W80" s="88">
        <v>0.08</v>
      </c>
      <c r="X80" s="88">
        <v>0.42249999999999999</v>
      </c>
      <c r="Y80" s="88">
        <v>0.4975</v>
      </c>
    </row>
    <row r="81" spans="1:25" x14ac:dyDescent="0.15">
      <c r="A81" s="16" t="s">
        <v>160</v>
      </c>
      <c r="B81" s="26">
        <v>126</v>
      </c>
      <c r="C81" s="26">
        <v>11</v>
      </c>
      <c r="D81" s="26">
        <v>43</v>
      </c>
      <c r="E81" s="26">
        <v>72</v>
      </c>
      <c r="F81" s="18"/>
      <c r="G81" s="105" t="s">
        <v>383</v>
      </c>
      <c r="H81" s="77" t="s">
        <v>388</v>
      </c>
      <c r="I81" s="112">
        <v>641</v>
      </c>
      <c r="J81" s="112">
        <v>57</v>
      </c>
      <c r="K81" s="112">
        <v>275</v>
      </c>
      <c r="L81" s="112">
        <v>309</v>
      </c>
      <c r="M81" s="113">
        <v>8.8923556942277687E-2</v>
      </c>
      <c r="N81" s="113">
        <v>0.42901716068642748</v>
      </c>
      <c r="O81" s="113">
        <v>0.48205928237129486</v>
      </c>
      <c r="Q81" s="89" t="s">
        <v>157</v>
      </c>
      <c r="R81" s="90" t="s">
        <v>157</v>
      </c>
      <c r="S81" s="91">
        <v>14</v>
      </c>
      <c r="T81" s="91">
        <v>0</v>
      </c>
      <c r="U81" s="91">
        <v>3</v>
      </c>
      <c r="V81" s="91">
        <v>11</v>
      </c>
      <c r="W81" s="92">
        <v>0</v>
      </c>
      <c r="X81" s="92">
        <v>0.21428571428571427</v>
      </c>
      <c r="Y81" s="92">
        <v>0.7857142857142857</v>
      </c>
    </row>
    <row r="82" spans="1:25" x14ac:dyDescent="0.15">
      <c r="A82" s="16" t="s">
        <v>163</v>
      </c>
      <c r="B82" s="26">
        <v>197</v>
      </c>
      <c r="C82" s="26">
        <v>22</v>
      </c>
      <c r="D82" s="26">
        <v>76</v>
      </c>
      <c r="E82" s="26">
        <v>99</v>
      </c>
      <c r="F82" s="18"/>
      <c r="G82" s="105" t="s">
        <v>383</v>
      </c>
      <c r="H82" s="81" t="s">
        <v>389</v>
      </c>
      <c r="I82" s="114">
        <v>400</v>
      </c>
      <c r="J82" s="114">
        <v>32</v>
      </c>
      <c r="K82" s="114">
        <v>169</v>
      </c>
      <c r="L82" s="114">
        <v>199</v>
      </c>
      <c r="M82" s="115">
        <v>0.08</v>
      </c>
      <c r="N82" s="115">
        <v>0.42249999999999999</v>
      </c>
      <c r="O82" s="115">
        <v>0.4975</v>
      </c>
    </row>
    <row r="83" spans="1:25" ht="14.25" thickBot="1" x14ac:dyDescent="0.2">
      <c r="A83" s="16" t="s">
        <v>166</v>
      </c>
      <c r="B83" s="26">
        <v>86</v>
      </c>
      <c r="C83" s="26">
        <v>13</v>
      </c>
      <c r="D83" s="26">
        <v>41</v>
      </c>
      <c r="E83" s="26">
        <v>32</v>
      </c>
      <c r="F83" s="18"/>
      <c r="G83" s="105" t="s">
        <v>383</v>
      </c>
      <c r="H83" s="90" t="s">
        <v>157</v>
      </c>
      <c r="I83" s="91">
        <v>14</v>
      </c>
      <c r="J83" s="91">
        <v>0</v>
      </c>
      <c r="K83" s="91">
        <v>3</v>
      </c>
      <c r="L83" s="91">
        <v>11</v>
      </c>
      <c r="M83" s="92">
        <v>0</v>
      </c>
      <c r="N83" s="92">
        <v>0.21428571428571427</v>
      </c>
      <c r="O83" s="92">
        <v>0.7857142857142857</v>
      </c>
      <c r="Q83" s="61" t="s">
        <v>390</v>
      </c>
      <c r="R83" s="62" t="s">
        <v>391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122</v>
      </c>
      <c r="C84" s="26">
        <v>3</v>
      </c>
      <c r="D84" s="26">
        <v>59</v>
      </c>
      <c r="E84" s="26">
        <v>60</v>
      </c>
      <c r="F84" s="18"/>
      <c r="G84" s="116" t="s">
        <v>390</v>
      </c>
      <c r="H84" s="117" t="s">
        <v>392</v>
      </c>
      <c r="I84" s="118">
        <v>285</v>
      </c>
      <c r="J84" s="118">
        <v>20</v>
      </c>
      <c r="K84" s="118">
        <v>132</v>
      </c>
      <c r="L84" s="118">
        <v>133</v>
      </c>
      <c r="M84" s="119">
        <v>7.0175438596491224E-2</v>
      </c>
      <c r="N84" s="119">
        <v>0.4631578947368421</v>
      </c>
      <c r="O84" s="119">
        <v>0.46666666666666667</v>
      </c>
      <c r="Q84" s="95" t="s">
        <v>392</v>
      </c>
      <c r="R84" s="96" t="s">
        <v>393</v>
      </c>
      <c r="S84" s="49">
        <v>52</v>
      </c>
      <c r="T84" s="49">
        <v>4</v>
      </c>
      <c r="U84" s="49">
        <v>15</v>
      </c>
      <c r="V84" s="49">
        <v>33</v>
      </c>
      <c r="W84" s="24">
        <v>7.6923076923076927E-2</v>
      </c>
      <c r="X84" s="24">
        <v>0.28846153846153844</v>
      </c>
      <c r="Y84" s="24">
        <v>0.63461538461538458</v>
      </c>
    </row>
    <row r="85" spans="1:25" x14ac:dyDescent="0.15">
      <c r="A85" s="16" t="s">
        <v>170</v>
      </c>
      <c r="B85" s="26">
        <v>129</v>
      </c>
      <c r="C85" s="26">
        <v>11</v>
      </c>
      <c r="D85" s="26">
        <v>56</v>
      </c>
      <c r="E85" s="26">
        <v>62</v>
      </c>
      <c r="F85" s="18"/>
      <c r="G85" s="116" t="s">
        <v>390</v>
      </c>
      <c r="H85" s="120" t="s">
        <v>394</v>
      </c>
      <c r="I85" s="121">
        <v>1074</v>
      </c>
      <c r="J85" s="121">
        <v>138</v>
      </c>
      <c r="K85" s="121">
        <v>555</v>
      </c>
      <c r="L85" s="121">
        <v>381</v>
      </c>
      <c r="M85" s="122">
        <v>0.12849162011173185</v>
      </c>
      <c r="N85" s="122">
        <v>0.51675977653631289</v>
      </c>
      <c r="O85" s="122">
        <v>0.35474860335195529</v>
      </c>
      <c r="Q85" s="97" t="s">
        <v>392</v>
      </c>
      <c r="R85" s="98" t="s">
        <v>395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16</v>
      </c>
      <c r="C86" s="26">
        <v>1</v>
      </c>
      <c r="D86" s="26">
        <v>6</v>
      </c>
      <c r="E86" s="26">
        <v>9</v>
      </c>
      <c r="F86" s="18"/>
      <c r="G86" s="116" t="s">
        <v>390</v>
      </c>
      <c r="H86" s="99" t="s">
        <v>184</v>
      </c>
      <c r="I86" s="49">
        <v>125</v>
      </c>
      <c r="J86" s="49">
        <v>12</v>
      </c>
      <c r="K86" s="49">
        <v>72</v>
      </c>
      <c r="L86" s="49">
        <v>41</v>
      </c>
      <c r="M86" s="20">
        <v>9.6000000000000002E-2</v>
      </c>
      <c r="N86" s="20">
        <v>0.57599999999999996</v>
      </c>
      <c r="O86" s="20">
        <v>0.32800000000000001</v>
      </c>
      <c r="Q86" s="97" t="s">
        <v>392</v>
      </c>
      <c r="R86" s="98" t="s">
        <v>396</v>
      </c>
      <c r="S86" s="49">
        <v>31</v>
      </c>
      <c r="T86" s="49">
        <v>4</v>
      </c>
      <c r="U86" s="49">
        <v>12</v>
      </c>
      <c r="V86" s="49">
        <v>15</v>
      </c>
      <c r="W86" s="24">
        <v>0.12903225806451613</v>
      </c>
      <c r="X86" s="24">
        <v>0.38709677419354838</v>
      </c>
      <c r="Y86" s="24">
        <v>0.4838709677419355</v>
      </c>
    </row>
    <row r="87" spans="1:25" x14ac:dyDescent="0.15">
      <c r="A87" s="16" t="s">
        <v>51</v>
      </c>
      <c r="B87" s="26">
        <v>34</v>
      </c>
      <c r="C87" s="26">
        <v>0</v>
      </c>
      <c r="D87" s="26">
        <v>4</v>
      </c>
      <c r="E87" s="26">
        <v>30</v>
      </c>
      <c r="F87" s="18"/>
      <c r="G87" s="116" t="s">
        <v>390</v>
      </c>
      <c r="H87" s="99" t="s">
        <v>186</v>
      </c>
      <c r="I87" s="49">
        <v>255</v>
      </c>
      <c r="J87" s="49">
        <v>55</v>
      </c>
      <c r="K87" s="49">
        <v>134</v>
      </c>
      <c r="L87" s="49">
        <v>66</v>
      </c>
      <c r="M87" s="20">
        <v>0.21568627450980393</v>
      </c>
      <c r="N87" s="20">
        <v>0.52549019607843139</v>
      </c>
      <c r="O87" s="20">
        <v>0.25882352941176473</v>
      </c>
      <c r="Q87" s="97" t="s">
        <v>392</v>
      </c>
      <c r="R87" s="98" t="s">
        <v>397</v>
      </c>
      <c r="S87" s="49">
        <v>89</v>
      </c>
      <c r="T87" s="49">
        <v>7</v>
      </c>
      <c r="U87" s="49">
        <v>39</v>
      </c>
      <c r="V87" s="49">
        <v>43</v>
      </c>
      <c r="W87" s="24">
        <v>7.8651685393258425E-2</v>
      </c>
      <c r="X87" s="24">
        <v>0.43820224719101125</v>
      </c>
      <c r="Y87" s="24">
        <v>0.48314606741573035</v>
      </c>
    </row>
    <row r="88" spans="1:25" x14ac:dyDescent="0.15">
      <c r="A88" s="16" t="s">
        <v>53</v>
      </c>
      <c r="B88" s="26">
        <v>105</v>
      </c>
      <c r="C88" s="26">
        <v>0</v>
      </c>
      <c r="D88" s="26">
        <v>37</v>
      </c>
      <c r="E88" s="26">
        <v>68</v>
      </c>
      <c r="F88" s="18"/>
      <c r="G88" s="116" t="s">
        <v>390</v>
      </c>
      <c r="H88" s="123" t="s">
        <v>398</v>
      </c>
      <c r="I88" s="124">
        <v>469</v>
      </c>
      <c r="J88" s="124">
        <v>96</v>
      </c>
      <c r="K88" s="124">
        <v>231</v>
      </c>
      <c r="L88" s="124">
        <v>142</v>
      </c>
      <c r="M88" s="125">
        <v>0.20469083155650319</v>
      </c>
      <c r="N88" s="125">
        <v>0.4925373134328358</v>
      </c>
      <c r="O88" s="125">
        <v>0.30277185501066101</v>
      </c>
      <c r="Q88" s="97" t="s">
        <v>392</v>
      </c>
      <c r="R88" s="98" t="s">
        <v>399</v>
      </c>
      <c r="S88" s="49">
        <v>51</v>
      </c>
      <c r="T88" s="49">
        <v>2</v>
      </c>
      <c r="U88" s="49">
        <v>38</v>
      </c>
      <c r="V88" s="49">
        <v>11</v>
      </c>
      <c r="W88" s="24">
        <v>3.9215686274509803E-2</v>
      </c>
      <c r="X88" s="24">
        <v>0.74509803921568629</v>
      </c>
      <c r="Y88" s="24">
        <v>0.21568627450980393</v>
      </c>
    </row>
    <row r="89" spans="1:25" x14ac:dyDescent="0.15">
      <c r="A89" s="16" t="s">
        <v>56</v>
      </c>
      <c r="B89" s="26">
        <v>219</v>
      </c>
      <c r="C89" s="26">
        <v>13</v>
      </c>
      <c r="D89" s="26">
        <v>88</v>
      </c>
      <c r="E89" s="26">
        <v>118</v>
      </c>
      <c r="F89" s="18"/>
      <c r="G89" s="116" t="s">
        <v>390</v>
      </c>
      <c r="H89" s="126" t="s">
        <v>400</v>
      </c>
      <c r="I89" s="127">
        <v>271</v>
      </c>
      <c r="J89" s="127">
        <v>29</v>
      </c>
      <c r="K89" s="127">
        <v>124</v>
      </c>
      <c r="L89" s="127">
        <v>118</v>
      </c>
      <c r="M89" s="128">
        <v>0.1070110701107011</v>
      </c>
      <c r="N89" s="128">
        <v>0.45756457564575648</v>
      </c>
      <c r="O89" s="128">
        <v>0.43542435424354242</v>
      </c>
      <c r="Q89" s="97" t="s">
        <v>392</v>
      </c>
      <c r="R89" s="98" t="s">
        <v>401</v>
      </c>
      <c r="S89" s="49">
        <v>46</v>
      </c>
      <c r="T89" s="49">
        <v>3</v>
      </c>
      <c r="U89" s="49">
        <v>24</v>
      </c>
      <c r="V89" s="49">
        <v>19</v>
      </c>
      <c r="W89" s="24">
        <v>6.5217391304347824E-2</v>
      </c>
      <c r="X89" s="24">
        <v>0.52173913043478259</v>
      </c>
      <c r="Y89" s="24">
        <v>0.41304347826086957</v>
      </c>
    </row>
    <row r="90" spans="1:25" x14ac:dyDescent="0.15">
      <c r="A90" s="16" t="s">
        <v>58</v>
      </c>
      <c r="B90" s="26">
        <v>66</v>
      </c>
      <c r="C90" s="26">
        <v>3</v>
      </c>
      <c r="D90" s="26">
        <v>18</v>
      </c>
      <c r="E90" s="26">
        <v>45</v>
      </c>
      <c r="F90" s="18"/>
      <c r="G90" s="116" t="s">
        <v>390</v>
      </c>
      <c r="H90" s="99" t="s">
        <v>192</v>
      </c>
      <c r="I90" s="49">
        <v>74</v>
      </c>
      <c r="J90" s="49">
        <v>1</v>
      </c>
      <c r="K90" s="49">
        <v>31</v>
      </c>
      <c r="L90" s="49">
        <v>42</v>
      </c>
      <c r="M90" s="20">
        <v>1.3513513513513514E-2</v>
      </c>
      <c r="N90" s="20">
        <v>0.41891891891891891</v>
      </c>
      <c r="O90" s="20">
        <v>0.56756756756756754</v>
      </c>
      <c r="Q90" s="97" t="s">
        <v>392</v>
      </c>
      <c r="R90" s="102" t="s">
        <v>392</v>
      </c>
      <c r="S90" s="103">
        <v>285</v>
      </c>
      <c r="T90" s="103">
        <v>20</v>
      </c>
      <c r="U90" s="103">
        <v>132</v>
      </c>
      <c r="V90" s="103">
        <v>133</v>
      </c>
      <c r="W90" s="104">
        <v>7.0175438596491224E-2</v>
      </c>
      <c r="X90" s="104">
        <v>0.4631578947368421</v>
      </c>
      <c r="Y90" s="104">
        <v>0.46666666666666667</v>
      </c>
    </row>
    <row r="91" spans="1:25" x14ac:dyDescent="0.15">
      <c r="A91" s="16" t="s">
        <v>60</v>
      </c>
      <c r="B91" s="26">
        <v>26</v>
      </c>
      <c r="C91" s="26">
        <v>0</v>
      </c>
      <c r="D91" s="26">
        <v>8</v>
      </c>
      <c r="E91" s="26">
        <v>18</v>
      </c>
      <c r="F91" s="27"/>
      <c r="G91" s="116" t="s">
        <v>390</v>
      </c>
      <c r="H91" s="99" t="s">
        <v>193</v>
      </c>
      <c r="I91" s="49">
        <v>97</v>
      </c>
      <c r="J91" s="49">
        <v>1</v>
      </c>
      <c r="K91" s="49">
        <v>42</v>
      </c>
      <c r="L91" s="49">
        <v>54</v>
      </c>
      <c r="M91" s="20">
        <v>1.0309278350515464E-2</v>
      </c>
      <c r="N91" s="20">
        <v>0.4329896907216495</v>
      </c>
      <c r="O91" s="20">
        <v>0.55670103092783507</v>
      </c>
      <c r="Q91" s="108" t="s">
        <v>394</v>
      </c>
      <c r="R91" s="109" t="s">
        <v>402</v>
      </c>
      <c r="S91" s="49">
        <v>34</v>
      </c>
      <c r="T91" s="49">
        <v>1</v>
      </c>
      <c r="U91" s="49">
        <v>9</v>
      </c>
      <c r="V91" s="49">
        <v>24</v>
      </c>
      <c r="W91" s="24">
        <v>2.9411764705882353E-2</v>
      </c>
      <c r="X91" s="24">
        <v>0.26470588235294118</v>
      </c>
      <c r="Y91" s="24">
        <v>0.70588235294117652</v>
      </c>
    </row>
    <row r="92" spans="1:25" x14ac:dyDescent="0.15">
      <c r="A92" s="16" t="s">
        <v>62</v>
      </c>
      <c r="B92" s="26">
        <v>23</v>
      </c>
      <c r="C92" s="26">
        <v>0</v>
      </c>
      <c r="D92" s="26">
        <v>11</v>
      </c>
      <c r="E92" s="26">
        <v>12</v>
      </c>
      <c r="F92" s="18"/>
      <c r="G92" s="116" t="s">
        <v>390</v>
      </c>
      <c r="H92" s="99" t="s">
        <v>195</v>
      </c>
      <c r="I92" s="49">
        <v>120</v>
      </c>
      <c r="J92" s="49">
        <v>5</v>
      </c>
      <c r="K92" s="49">
        <v>58</v>
      </c>
      <c r="L92" s="49">
        <v>57</v>
      </c>
      <c r="M92" s="20">
        <v>4.1666666666666664E-2</v>
      </c>
      <c r="N92" s="20">
        <v>0.48333333333333334</v>
      </c>
      <c r="O92" s="20">
        <v>0.47499999999999998</v>
      </c>
      <c r="Q92" s="108" t="s">
        <v>394</v>
      </c>
      <c r="R92" s="109" t="s">
        <v>403</v>
      </c>
      <c r="S92" s="49">
        <v>90</v>
      </c>
      <c r="T92" s="49">
        <v>9</v>
      </c>
      <c r="U92" s="49">
        <v>46</v>
      </c>
      <c r="V92" s="49">
        <v>35</v>
      </c>
      <c r="W92" s="24">
        <v>0.1</v>
      </c>
      <c r="X92" s="24">
        <v>0.51111111111111107</v>
      </c>
      <c r="Y92" s="24">
        <v>0.3888888888888889</v>
      </c>
    </row>
    <row r="93" spans="1:25" x14ac:dyDescent="0.15">
      <c r="A93" s="16" t="s">
        <v>173</v>
      </c>
      <c r="B93" s="26">
        <v>776</v>
      </c>
      <c r="C93" s="26">
        <v>62</v>
      </c>
      <c r="D93" s="26">
        <v>339</v>
      </c>
      <c r="E93" s="26">
        <v>375</v>
      </c>
      <c r="F93" s="18"/>
      <c r="G93" s="116" t="s">
        <v>390</v>
      </c>
      <c r="H93" s="99" t="s">
        <v>197</v>
      </c>
      <c r="I93" s="49">
        <v>63</v>
      </c>
      <c r="J93" s="49">
        <v>8</v>
      </c>
      <c r="K93" s="49">
        <v>37</v>
      </c>
      <c r="L93" s="49">
        <v>18</v>
      </c>
      <c r="M93" s="20">
        <v>0.12698412698412698</v>
      </c>
      <c r="N93" s="20">
        <v>0.58730158730158732</v>
      </c>
      <c r="O93" s="20">
        <v>0.2857142857142857</v>
      </c>
      <c r="Q93" s="108" t="s">
        <v>394</v>
      </c>
      <c r="R93" s="109" t="s">
        <v>404</v>
      </c>
      <c r="S93" s="49">
        <v>36</v>
      </c>
      <c r="T93" s="49">
        <v>4</v>
      </c>
      <c r="U93" s="49">
        <v>19</v>
      </c>
      <c r="V93" s="49">
        <v>13</v>
      </c>
      <c r="W93" s="24">
        <v>0.1111111111111111</v>
      </c>
      <c r="X93" s="24">
        <v>0.52777777777777779</v>
      </c>
      <c r="Y93" s="24">
        <v>0.3611111111111111</v>
      </c>
    </row>
    <row r="94" spans="1:25" x14ac:dyDescent="0.15">
      <c r="A94" s="16" t="s">
        <v>175</v>
      </c>
      <c r="B94" s="26">
        <v>296</v>
      </c>
      <c r="C94" s="26">
        <v>0</v>
      </c>
      <c r="D94" s="26">
        <v>296</v>
      </c>
      <c r="E94" s="26">
        <v>0</v>
      </c>
      <c r="F94" s="18"/>
      <c r="G94" s="116" t="s">
        <v>390</v>
      </c>
      <c r="H94" s="99" t="s">
        <v>199</v>
      </c>
      <c r="I94" s="49">
        <v>88</v>
      </c>
      <c r="J94" s="49">
        <v>10</v>
      </c>
      <c r="K94" s="49">
        <v>46</v>
      </c>
      <c r="L94" s="49">
        <v>32</v>
      </c>
      <c r="M94" s="20">
        <v>0.11363636363636363</v>
      </c>
      <c r="N94" s="20">
        <v>0.52272727272727271</v>
      </c>
      <c r="O94" s="20">
        <v>0.36363636363636365</v>
      </c>
      <c r="Q94" s="108" t="s">
        <v>394</v>
      </c>
      <c r="R94" s="109" t="s">
        <v>405</v>
      </c>
      <c r="S94" s="49">
        <v>35</v>
      </c>
      <c r="T94" s="49">
        <v>3</v>
      </c>
      <c r="U94" s="49">
        <v>17</v>
      </c>
      <c r="V94" s="49">
        <v>15</v>
      </c>
      <c r="W94" s="24">
        <v>8.5714285714285715E-2</v>
      </c>
      <c r="X94" s="24">
        <v>0.48571428571428571</v>
      </c>
      <c r="Y94" s="24">
        <v>0.42857142857142855</v>
      </c>
    </row>
    <row r="95" spans="1:25" x14ac:dyDescent="0.15">
      <c r="A95" s="16" t="s">
        <v>70</v>
      </c>
      <c r="B95" s="26">
        <v>145</v>
      </c>
      <c r="C95" s="26">
        <v>13</v>
      </c>
      <c r="D95" s="26">
        <v>80</v>
      </c>
      <c r="E95" s="26">
        <v>52</v>
      </c>
      <c r="F95" s="27"/>
      <c r="G95" s="116" t="s">
        <v>390</v>
      </c>
      <c r="H95" s="99" t="s">
        <v>200</v>
      </c>
      <c r="I95" s="49">
        <v>95</v>
      </c>
      <c r="J95" s="49">
        <v>8</v>
      </c>
      <c r="K95" s="49">
        <v>38</v>
      </c>
      <c r="L95" s="49">
        <v>49</v>
      </c>
      <c r="M95" s="20">
        <v>8.4210526315789472E-2</v>
      </c>
      <c r="N95" s="20">
        <v>0.4</v>
      </c>
      <c r="O95" s="20">
        <v>0.51578947368421058</v>
      </c>
      <c r="Q95" s="108" t="s">
        <v>394</v>
      </c>
      <c r="R95" s="109" t="s">
        <v>406</v>
      </c>
      <c r="S95" s="49">
        <v>82</v>
      </c>
      <c r="T95" s="49">
        <v>2</v>
      </c>
      <c r="U95" s="49">
        <v>48</v>
      </c>
      <c r="V95" s="49">
        <v>32</v>
      </c>
      <c r="W95" s="24">
        <v>2.4390243902439025E-2</v>
      </c>
      <c r="X95" s="24">
        <v>0.58536585365853655</v>
      </c>
      <c r="Y95" s="24">
        <v>0.3902439024390244</v>
      </c>
    </row>
    <row r="96" spans="1:25" x14ac:dyDescent="0.15">
      <c r="A96" s="16" t="s">
        <v>72</v>
      </c>
      <c r="B96" s="26">
        <v>80</v>
      </c>
      <c r="C96" s="26">
        <v>9</v>
      </c>
      <c r="D96" s="26">
        <v>41</v>
      </c>
      <c r="E96" s="26">
        <v>30</v>
      </c>
      <c r="F96" s="18"/>
      <c r="G96" s="116" t="s">
        <v>390</v>
      </c>
      <c r="H96" s="99" t="s">
        <v>123</v>
      </c>
      <c r="I96" s="49">
        <v>187</v>
      </c>
      <c r="J96" s="49">
        <v>9</v>
      </c>
      <c r="K96" s="49">
        <v>85</v>
      </c>
      <c r="L96" s="49">
        <v>93</v>
      </c>
      <c r="M96" s="20">
        <v>4.8128342245989303E-2</v>
      </c>
      <c r="N96" s="20">
        <v>0.45454545454545453</v>
      </c>
      <c r="O96" s="20">
        <v>0.49732620320855614</v>
      </c>
      <c r="Q96" s="108" t="s">
        <v>394</v>
      </c>
      <c r="R96" s="109" t="s">
        <v>407</v>
      </c>
      <c r="S96" s="49">
        <v>310</v>
      </c>
      <c r="T96" s="49">
        <v>53</v>
      </c>
      <c r="U96" s="49">
        <v>159</v>
      </c>
      <c r="V96" s="49">
        <v>98</v>
      </c>
      <c r="W96" s="24">
        <v>0.17096774193548386</v>
      </c>
      <c r="X96" s="24">
        <v>0.51290322580645165</v>
      </c>
      <c r="Y96" s="24">
        <v>0.31612903225806449</v>
      </c>
    </row>
    <row r="97" spans="1:25" x14ac:dyDescent="0.15">
      <c r="A97" s="16" t="s">
        <v>73</v>
      </c>
      <c r="B97" s="26">
        <v>110</v>
      </c>
      <c r="C97" s="26">
        <v>14</v>
      </c>
      <c r="D97" s="26">
        <v>67</v>
      </c>
      <c r="E97" s="26">
        <v>29</v>
      </c>
      <c r="F97" s="18"/>
      <c r="G97" s="116" t="s">
        <v>390</v>
      </c>
      <c r="H97" s="99" t="s">
        <v>203</v>
      </c>
      <c r="I97" s="49">
        <v>48</v>
      </c>
      <c r="J97" s="49">
        <v>2</v>
      </c>
      <c r="K97" s="49">
        <v>26</v>
      </c>
      <c r="L97" s="49">
        <v>20</v>
      </c>
      <c r="M97" s="20">
        <v>4.1666666666666664E-2</v>
      </c>
      <c r="N97" s="20">
        <v>0.54166666666666663</v>
      </c>
      <c r="O97" s="20">
        <v>0.41666666666666669</v>
      </c>
      <c r="Q97" s="108" t="s">
        <v>394</v>
      </c>
      <c r="R97" s="109" t="s">
        <v>408</v>
      </c>
      <c r="S97" s="49">
        <v>60</v>
      </c>
      <c r="T97" s="49">
        <v>4</v>
      </c>
      <c r="U97" s="49">
        <v>27</v>
      </c>
      <c r="V97" s="49">
        <v>29</v>
      </c>
      <c r="W97" s="24">
        <v>6.6666666666666666E-2</v>
      </c>
      <c r="X97" s="24">
        <v>0.45</v>
      </c>
      <c r="Y97" s="24">
        <v>0.48333333333333334</v>
      </c>
    </row>
    <row r="98" spans="1:25" x14ac:dyDescent="0.15">
      <c r="A98" s="16" t="s">
        <v>75</v>
      </c>
      <c r="B98" s="26">
        <v>41</v>
      </c>
      <c r="C98" s="26">
        <v>0</v>
      </c>
      <c r="D98" s="26">
        <v>8</v>
      </c>
      <c r="E98" s="26">
        <v>33</v>
      </c>
      <c r="F98" s="18"/>
      <c r="G98" s="116" t="s">
        <v>390</v>
      </c>
      <c r="H98" s="99" t="s">
        <v>205</v>
      </c>
      <c r="I98" s="49">
        <v>17</v>
      </c>
      <c r="J98" s="49">
        <v>0</v>
      </c>
      <c r="K98" s="49">
        <v>5</v>
      </c>
      <c r="L98" s="49">
        <v>12</v>
      </c>
      <c r="M98" s="20">
        <v>0</v>
      </c>
      <c r="N98" s="20">
        <v>0.29411764705882354</v>
      </c>
      <c r="O98" s="20">
        <v>0.70588235294117652</v>
      </c>
      <c r="Q98" s="108" t="s">
        <v>394</v>
      </c>
      <c r="R98" s="109" t="s">
        <v>409</v>
      </c>
      <c r="S98" s="49">
        <v>178</v>
      </c>
      <c r="T98" s="49">
        <v>24</v>
      </c>
      <c r="U98" s="49">
        <v>84</v>
      </c>
      <c r="V98" s="49">
        <v>70</v>
      </c>
      <c r="W98" s="24">
        <v>0.1348314606741573</v>
      </c>
      <c r="X98" s="24">
        <v>0.47191011235955055</v>
      </c>
      <c r="Y98" s="24">
        <v>0.39325842696629215</v>
      </c>
    </row>
    <row r="99" spans="1:25" x14ac:dyDescent="0.15">
      <c r="A99" s="16" t="s">
        <v>12</v>
      </c>
      <c r="B99" s="26">
        <v>280</v>
      </c>
      <c r="C99" s="26">
        <v>29</v>
      </c>
      <c r="D99" s="26">
        <v>137</v>
      </c>
      <c r="E99" s="26">
        <v>114</v>
      </c>
      <c r="F99" s="18"/>
      <c r="G99" s="116" t="s">
        <v>390</v>
      </c>
      <c r="H99" s="140" t="s">
        <v>18</v>
      </c>
      <c r="I99" s="141">
        <v>464</v>
      </c>
      <c r="J99" s="141">
        <v>72</v>
      </c>
      <c r="K99" s="141">
        <v>228</v>
      </c>
      <c r="L99" s="141">
        <v>164</v>
      </c>
      <c r="M99" s="142">
        <v>0.15517241379310345</v>
      </c>
      <c r="N99" s="142">
        <v>0.49137931034482757</v>
      </c>
      <c r="O99" s="142">
        <v>0.35344827586206895</v>
      </c>
      <c r="Q99" s="108" t="s">
        <v>394</v>
      </c>
      <c r="R99" s="109" t="s">
        <v>410</v>
      </c>
      <c r="S99" s="49">
        <v>102</v>
      </c>
      <c r="T99" s="49">
        <v>12</v>
      </c>
      <c r="U99" s="49">
        <v>57</v>
      </c>
      <c r="V99" s="49">
        <v>33</v>
      </c>
      <c r="W99" s="24">
        <v>0.11764705882352941</v>
      </c>
      <c r="X99" s="24">
        <v>0.55882352941176472</v>
      </c>
      <c r="Y99" s="24">
        <v>0.3235294117647059</v>
      </c>
    </row>
    <row r="100" spans="1:25" x14ac:dyDescent="0.15">
      <c r="A100" s="16" t="s">
        <v>78</v>
      </c>
      <c r="B100" s="139">
        <v>50</v>
      </c>
      <c r="C100" s="139">
        <v>0</v>
      </c>
      <c r="D100" s="139">
        <v>22</v>
      </c>
      <c r="E100" s="139">
        <v>28</v>
      </c>
      <c r="F100" s="18"/>
      <c r="G100" s="116" t="s">
        <v>390</v>
      </c>
      <c r="H100" s="99" t="s">
        <v>208</v>
      </c>
      <c r="I100" s="49">
        <v>85</v>
      </c>
      <c r="J100" s="49">
        <v>11</v>
      </c>
      <c r="K100" s="49">
        <v>47</v>
      </c>
      <c r="L100" s="49">
        <v>27</v>
      </c>
      <c r="M100" s="20">
        <v>0.12941176470588237</v>
      </c>
      <c r="N100" s="20">
        <v>0.55294117647058827</v>
      </c>
      <c r="O100" s="20">
        <v>0.31764705882352939</v>
      </c>
      <c r="Q100" s="108" t="s">
        <v>394</v>
      </c>
      <c r="R100" s="109" t="s">
        <v>411</v>
      </c>
      <c r="S100" s="49">
        <v>119</v>
      </c>
      <c r="T100" s="49">
        <v>24</v>
      </c>
      <c r="U100" s="49">
        <v>71</v>
      </c>
      <c r="V100" s="49">
        <v>24</v>
      </c>
      <c r="W100" s="24">
        <v>0.20168067226890757</v>
      </c>
      <c r="X100" s="24">
        <v>0.59663865546218486</v>
      </c>
      <c r="Y100" s="24">
        <v>0.20168067226890757</v>
      </c>
    </row>
    <row r="101" spans="1:25" x14ac:dyDescent="0.15">
      <c r="A101" s="16" t="s">
        <v>80</v>
      </c>
      <c r="B101" s="26">
        <v>36</v>
      </c>
      <c r="C101" s="26">
        <v>3</v>
      </c>
      <c r="D101" s="26">
        <v>8</v>
      </c>
      <c r="E101" s="26">
        <v>25</v>
      </c>
      <c r="F101" s="27"/>
      <c r="G101" s="116" t="s">
        <v>390</v>
      </c>
      <c r="H101" s="99" t="s">
        <v>209</v>
      </c>
      <c r="I101" s="49">
        <v>21</v>
      </c>
      <c r="J101" s="49">
        <v>1</v>
      </c>
      <c r="K101" s="49">
        <v>11</v>
      </c>
      <c r="L101" s="49">
        <v>9</v>
      </c>
      <c r="M101" s="20">
        <v>4.7619047619047616E-2</v>
      </c>
      <c r="N101" s="20">
        <v>0.52380952380952384</v>
      </c>
      <c r="O101" s="20">
        <v>0.42857142857142855</v>
      </c>
      <c r="Q101" s="108" t="s">
        <v>394</v>
      </c>
      <c r="R101" s="129" t="s">
        <v>191</v>
      </c>
      <c r="S101" s="49">
        <v>28</v>
      </c>
      <c r="T101" s="49">
        <v>2</v>
      </c>
      <c r="U101" s="49">
        <v>18</v>
      </c>
      <c r="V101" s="49">
        <v>8</v>
      </c>
      <c r="W101" s="24">
        <v>7.1428571428571425E-2</v>
      </c>
      <c r="X101" s="24">
        <v>0.6428571428571429</v>
      </c>
      <c r="Y101" s="24">
        <v>0.2857142857142857</v>
      </c>
    </row>
    <row r="102" spans="1:25" x14ac:dyDescent="0.15">
      <c r="A102" s="16" t="s">
        <v>82</v>
      </c>
      <c r="B102" s="26">
        <v>27</v>
      </c>
      <c r="C102" s="26">
        <v>0</v>
      </c>
      <c r="D102" s="26">
        <v>9</v>
      </c>
      <c r="E102" s="26">
        <v>18</v>
      </c>
      <c r="F102" s="18"/>
      <c r="G102" s="116" t="s">
        <v>390</v>
      </c>
      <c r="H102" s="99" t="s">
        <v>211</v>
      </c>
      <c r="I102" s="49">
        <v>23</v>
      </c>
      <c r="J102" s="49">
        <v>0</v>
      </c>
      <c r="K102" s="49">
        <v>11</v>
      </c>
      <c r="L102" s="49">
        <v>12</v>
      </c>
      <c r="M102" s="20">
        <v>0</v>
      </c>
      <c r="N102" s="20">
        <v>0.47826086956521741</v>
      </c>
      <c r="O102" s="20">
        <v>0.52173913043478259</v>
      </c>
      <c r="Q102" s="109" t="s">
        <v>394</v>
      </c>
      <c r="R102" s="109" t="s">
        <v>394</v>
      </c>
      <c r="S102" s="130">
        <v>1074</v>
      </c>
      <c r="T102" s="130">
        <v>138</v>
      </c>
      <c r="U102" s="130">
        <v>555</v>
      </c>
      <c r="V102" s="130">
        <v>381</v>
      </c>
      <c r="W102" s="131">
        <v>0.12849162011173185</v>
      </c>
      <c r="X102" s="131">
        <v>0.51675977653631289</v>
      </c>
      <c r="Y102" s="132">
        <v>0.35474860335195529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390</v>
      </c>
      <c r="H103" s="99" t="s">
        <v>212</v>
      </c>
      <c r="I103" s="49">
        <v>86</v>
      </c>
      <c r="J103" s="49">
        <v>14</v>
      </c>
      <c r="K103" s="49">
        <v>37</v>
      </c>
      <c r="L103" s="49">
        <v>35</v>
      </c>
      <c r="M103" s="20">
        <v>0.16279069767441862</v>
      </c>
      <c r="N103" s="20">
        <v>0.43023255813953487</v>
      </c>
      <c r="O103" s="20">
        <v>0.40697674418604651</v>
      </c>
      <c r="Q103" s="133" t="s">
        <v>398</v>
      </c>
      <c r="R103" s="134" t="s">
        <v>412</v>
      </c>
      <c r="S103" s="49">
        <v>121</v>
      </c>
      <c r="T103" s="49">
        <v>16</v>
      </c>
      <c r="U103" s="49">
        <v>64</v>
      </c>
      <c r="V103" s="49">
        <v>41</v>
      </c>
      <c r="W103" s="24">
        <v>0.13223140495867769</v>
      </c>
      <c r="X103" s="24">
        <v>0.52892561983471076</v>
      </c>
      <c r="Y103" s="20">
        <v>0.33884297520661155</v>
      </c>
    </row>
    <row r="104" spans="1:25" x14ac:dyDescent="0.15">
      <c r="A104" s="16" t="s">
        <v>86</v>
      </c>
      <c r="B104" s="26">
        <v>34</v>
      </c>
      <c r="C104" s="26">
        <v>6</v>
      </c>
      <c r="D104" s="26">
        <v>12</v>
      </c>
      <c r="E104" s="26">
        <v>16</v>
      </c>
      <c r="F104" s="27"/>
      <c r="G104" s="116" t="s">
        <v>390</v>
      </c>
      <c r="H104" s="99" t="s">
        <v>215</v>
      </c>
      <c r="I104" s="49">
        <v>78</v>
      </c>
      <c r="J104" s="49">
        <v>11</v>
      </c>
      <c r="K104" s="49">
        <v>47</v>
      </c>
      <c r="L104" s="49">
        <v>20</v>
      </c>
      <c r="M104" s="20">
        <v>0.14102564102564102</v>
      </c>
      <c r="N104" s="20">
        <v>0.60256410256410253</v>
      </c>
      <c r="O104" s="20">
        <v>0.25641025641025639</v>
      </c>
      <c r="Q104" s="133" t="s">
        <v>398</v>
      </c>
      <c r="R104" s="134" t="s">
        <v>413</v>
      </c>
      <c r="S104" s="49">
        <v>194</v>
      </c>
      <c r="T104" s="49">
        <v>43</v>
      </c>
      <c r="U104" s="49">
        <v>94</v>
      </c>
      <c r="V104" s="49">
        <v>57</v>
      </c>
      <c r="W104" s="24">
        <v>0.22164948453608246</v>
      </c>
      <c r="X104" s="24">
        <v>0.4845360824742268</v>
      </c>
      <c r="Y104" s="20">
        <v>0.29381443298969073</v>
      </c>
    </row>
    <row r="105" spans="1:25" x14ac:dyDescent="0.15">
      <c r="A105" s="16" t="s">
        <v>88</v>
      </c>
      <c r="B105" s="26">
        <v>17</v>
      </c>
      <c r="C105" s="26">
        <v>0</v>
      </c>
      <c r="D105" s="26">
        <v>7</v>
      </c>
      <c r="E105" s="26">
        <v>10</v>
      </c>
      <c r="F105" s="18"/>
      <c r="G105" s="116" t="s">
        <v>390</v>
      </c>
      <c r="H105" s="99" t="s">
        <v>217</v>
      </c>
      <c r="I105" s="49">
        <v>97</v>
      </c>
      <c r="J105" s="49">
        <v>4</v>
      </c>
      <c r="K105" s="49">
        <v>50</v>
      </c>
      <c r="L105" s="49">
        <v>43</v>
      </c>
      <c r="M105" s="20">
        <v>4.1237113402061855E-2</v>
      </c>
      <c r="N105" s="20">
        <v>0.51546391752577314</v>
      </c>
      <c r="O105" s="20">
        <v>0.44329896907216493</v>
      </c>
      <c r="Q105" s="133" t="s">
        <v>398</v>
      </c>
      <c r="R105" s="134" t="s">
        <v>414</v>
      </c>
      <c r="S105" s="49">
        <v>154</v>
      </c>
      <c r="T105" s="49">
        <v>37</v>
      </c>
      <c r="U105" s="49">
        <v>73</v>
      </c>
      <c r="V105" s="49">
        <v>44</v>
      </c>
      <c r="W105" s="24">
        <v>0.24025974025974026</v>
      </c>
      <c r="X105" s="24">
        <v>0.47402597402597402</v>
      </c>
      <c r="Y105" s="20">
        <v>0.2857142857142857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390</v>
      </c>
      <c r="H106" s="99" t="s">
        <v>218</v>
      </c>
      <c r="I106" s="49">
        <v>80</v>
      </c>
      <c r="J106" s="49">
        <v>8</v>
      </c>
      <c r="K106" s="49">
        <v>35</v>
      </c>
      <c r="L106" s="49">
        <v>37</v>
      </c>
      <c r="M106" s="20">
        <v>0.1</v>
      </c>
      <c r="N106" s="20">
        <v>0.4375</v>
      </c>
      <c r="O106" s="20">
        <v>0.46250000000000002</v>
      </c>
      <c r="Q106" s="134" t="s">
        <v>398</v>
      </c>
      <c r="R106" s="134" t="s">
        <v>398</v>
      </c>
      <c r="S106" s="135">
        <v>469</v>
      </c>
      <c r="T106" s="135">
        <v>96</v>
      </c>
      <c r="U106" s="135">
        <v>231</v>
      </c>
      <c r="V106" s="135">
        <v>142</v>
      </c>
      <c r="W106" s="136">
        <v>0.20469083155650319</v>
      </c>
      <c r="X106" s="136">
        <v>0.4925373134328358</v>
      </c>
      <c r="Y106" s="125">
        <v>0.30277185501066101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390</v>
      </c>
      <c r="H107" s="99" t="s">
        <v>220</v>
      </c>
      <c r="I107" s="49">
        <v>142</v>
      </c>
      <c r="J107" s="49">
        <v>10</v>
      </c>
      <c r="K107" s="49">
        <v>88</v>
      </c>
      <c r="L107" s="49">
        <v>44</v>
      </c>
      <c r="M107" s="20">
        <v>7.0422535211267609E-2</v>
      </c>
      <c r="N107" s="20">
        <v>0.61971830985915488</v>
      </c>
      <c r="O107" s="20">
        <v>0.30985915492957744</v>
      </c>
      <c r="Q107" s="137" t="s">
        <v>400</v>
      </c>
      <c r="R107" s="138" t="s">
        <v>415</v>
      </c>
      <c r="S107" s="49">
        <v>33</v>
      </c>
      <c r="T107" s="49">
        <v>4</v>
      </c>
      <c r="U107" s="49">
        <v>20</v>
      </c>
      <c r="V107" s="49">
        <v>9</v>
      </c>
      <c r="W107" s="24">
        <v>0.12121212121212122</v>
      </c>
      <c r="X107" s="24">
        <v>0.60606060606060608</v>
      </c>
      <c r="Y107" s="20">
        <v>0.27272727272727271</v>
      </c>
    </row>
    <row r="108" spans="1:25" x14ac:dyDescent="0.15">
      <c r="A108" s="16" t="s">
        <v>94</v>
      </c>
      <c r="B108" s="26">
        <v>42</v>
      </c>
      <c r="C108" s="26">
        <v>1</v>
      </c>
      <c r="D108" s="26">
        <v>16</v>
      </c>
      <c r="E108" s="26">
        <v>25</v>
      </c>
      <c r="F108" s="18"/>
      <c r="G108" s="116" t="s">
        <v>390</v>
      </c>
      <c r="H108" s="99" t="s">
        <v>222</v>
      </c>
      <c r="I108" s="49">
        <v>340</v>
      </c>
      <c r="J108" s="49">
        <v>42</v>
      </c>
      <c r="K108" s="49">
        <v>156</v>
      </c>
      <c r="L108" s="49">
        <v>142</v>
      </c>
      <c r="M108" s="20">
        <v>0.12352941176470589</v>
      </c>
      <c r="N108" s="20">
        <v>0.45882352941176469</v>
      </c>
      <c r="O108" s="20">
        <v>0.41764705882352943</v>
      </c>
      <c r="Q108" s="137" t="s">
        <v>400</v>
      </c>
      <c r="R108" s="138" t="s">
        <v>416</v>
      </c>
      <c r="S108" s="49">
        <v>93</v>
      </c>
      <c r="T108" s="49">
        <v>11</v>
      </c>
      <c r="U108" s="49">
        <v>44</v>
      </c>
      <c r="V108" s="49">
        <v>38</v>
      </c>
      <c r="W108" s="24">
        <v>0.11827956989247312</v>
      </c>
      <c r="X108" s="24">
        <v>0.4731182795698925</v>
      </c>
      <c r="Y108" s="20">
        <v>0.40860215053763443</v>
      </c>
    </row>
    <row r="109" spans="1:25" x14ac:dyDescent="0.15">
      <c r="A109" s="16" t="s">
        <v>96</v>
      </c>
      <c r="B109" s="26">
        <v>31</v>
      </c>
      <c r="C109" s="26">
        <v>0</v>
      </c>
      <c r="D109" s="26">
        <v>4</v>
      </c>
      <c r="E109" s="26">
        <v>27</v>
      </c>
      <c r="F109" s="18"/>
      <c r="G109" s="116" t="s">
        <v>390</v>
      </c>
      <c r="H109" s="99" t="s">
        <v>224</v>
      </c>
      <c r="I109" s="49">
        <v>76</v>
      </c>
      <c r="J109" s="49">
        <v>0</v>
      </c>
      <c r="K109" s="49">
        <v>38</v>
      </c>
      <c r="L109" s="49">
        <v>38</v>
      </c>
      <c r="M109" s="20">
        <v>0</v>
      </c>
      <c r="N109" s="20">
        <v>0.5</v>
      </c>
      <c r="O109" s="20">
        <v>0.5</v>
      </c>
      <c r="Q109" s="137" t="s">
        <v>400</v>
      </c>
      <c r="R109" s="138" t="s">
        <v>417</v>
      </c>
      <c r="S109" s="49">
        <v>56</v>
      </c>
      <c r="T109" s="49">
        <v>8</v>
      </c>
      <c r="U109" s="49">
        <v>25</v>
      </c>
      <c r="V109" s="49">
        <v>23</v>
      </c>
      <c r="W109" s="24">
        <v>0.14285714285714285</v>
      </c>
      <c r="X109" s="24">
        <v>0.44642857142857145</v>
      </c>
      <c r="Y109" s="20">
        <v>0.4107142857142857</v>
      </c>
    </row>
    <row r="110" spans="1:25" x14ac:dyDescent="0.15">
      <c r="A110" s="16" t="s">
        <v>98</v>
      </c>
      <c r="B110" s="26">
        <v>57</v>
      </c>
      <c r="C110" s="26">
        <v>6</v>
      </c>
      <c r="D110" s="26">
        <v>16</v>
      </c>
      <c r="E110" s="26">
        <v>35</v>
      </c>
      <c r="F110" s="18"/>
      <c r="G110" s="116" t="s">
        <v>390</v>
      </c>
      <c r="H110" s="156" t="s">
        <v>418</v>
      </c>
      <c r="I110" s="157">
        <v>185</v>
      </c>
      <c r="J110" s="157">
        <v>15</v>
      </c>
      <c r="K110" s="157">
        <v>84</v>
      </c>
      <c r="L110" s="157">
        <v>86</v>
      </c>
      <c r="M110" s="158">
        <v>8.1081081081081086E-2</v>
      </c>
      <c r="N110" s="158">
        <v>0.45405405405405408</v>
      </c>
      <c r="O110" s="158">
        <v>0.46486486486486489</v>
      </c>
      <c r="Q110" s="137" t="s">
        <v>400</v>
      </c>
      <c r="R110" s="138" t="s">
        <v>419</v>
      </c>
      <c r="S110" s="49">
        <v>78</v>
      </c>
      <c r="T110" s="49">
        <v>6</v>
      </c>
      <c r="U110" s="49">
        <v>31</v>
      </c>
      <c r="V110" s="49">
        <v>41</v>
      </c>
      <c r="W110" s="24">
        <v>7.6923076923076927E-2</v>
      </c>
      <c r="X110" s="24">
        <v>0.39743589743589741</v>
      </c>
      <c r="Y110" s="20">
        <v>0.52564102564102566</v>
      </c>
    </row>
    <row r="111" spans="1:25" x14ac:dyDescent="0.15">
      <c r="A111" s="16" t="s">
        <v>104</v>
      </c>
      <c r="B111" s="26">
        <v>36</v>
      </c>
      <c r="C111" s="26">
        <v>0</v>
      </c>
      <c r="D111" s="26">
        <v>9</v>
      </c>
      <c r="E111" s="26">
        <v>27</v>
      </c>
      <c r="F111" s="18"/>
      <c r="G111" s="116" t="s">
        <v>390</v>
      </c>
      <c r="H111" s="99" t="s">
        <v>227</v>
      </c>
      <c r="I111" s="49">
        <v>99</v>
      </c>
      <c r="J111" s="49">
        <v>10</v>
      </c>
      <c r="K111" s="49">
        <v>44</v>
      </c>
      <c r="L111" s="49">
        <v>45</v>
      </c>
      <c r="M111" s="20">
        <v>0.10101010101010101</v>
      </c>
      <c r="N111" s="20">
        <v>0.44444444444444442</v>
      </c>
      <c r="O111" s="20">
        <v>0.45454545454545453</v>
      </c>
      <c r="Q111" s="137" t="s">
        <v>400</v>
      </c>
      <c r="R111" s="138" t="s">
        <v>420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41</v>
      </c>
      <c r="C112" s="26">
        <v>2</v>
      </c>
      <c r="D112" s="26">
        <v>17</v>
      </c>
      <c r="E112" s="26">
        <v>22</v>
      </c>
      <c r="F112" s="18"/>
      <c r="G112" s="116" t="s">
        <v>390</v>
      </c>
      <c r="H112" s="99" t="s">
        <v>229</v>
      </c>
      <c r="I112" s="49">
        <v>24</v>
      </c>
      <c r="J112" s="49">
        <v>1</v>
      </c>
      <c r="K112" s="49">
        <v>9</v>
      </c>
      <c r="L112" s="49">
        <v>14</v>
      </c>
      <c r="M112" s="20">
        <v>4.1666666666666664E-2</v>
      </c>
      <c r="N112" s="20">
        <v>0.375</v>
      </c>
      <c r="O112" s="20">
        <v>0.58333333333333337</v>
      </c>
      <c r="Q112" s="137" t="s">
        <v>400</v>
      </c>
      <c r="R112" s="143" t="s">
        <v>400</v>
      </c>
      <c r="S112" s="144">
        <v>271</v>
      </c>
      <c r="T112" s="144">
        <v>29</v>
      </c>
      <c r="U112" s="144">
        <v>124</v>
      </c>
      <c r="V112" s="144">
        <v>118</v>
      </c>
      <c r="W112" s="145">
        <v>0.1070110701107011</v>
      </c>
      <c r="X112" s="145">
        <v>0.45756457564575648</v>
      </c>
      <c r="Y112" s="128">
        <v>0.43542435424354242</v>
      </c>
    </row>
    <row r="113" spans="1:25" x14ac:dyDescent="0.15">
      <c r="A113" s="16" t="s">
        <v>109</v>
      </c>
      <c r="B113" s="26">
        <v>150</v>
      </c>
      <c r="C113" s="26">
        <v>14</v>
      </c>
      <c r="D113" s="26">
        <v>63</v>
      </c>
      <c r="E113" s="26">
        <v>73</v>
      </c>
      <c r="F113" s="18"/>
      <c r="G113" s="116" t="s">
        <v>390</v>
      </c>
      <c r="H113" s="55" t="s">
        <v>421</v>
      </c>
      <c r="I113" s="100">
        <v>231</v>
      </c>
      <c r="J113" s="100">
        <v>21</v>
      </c>
      <c r="K113" s="100">
        <v>110</v>
      </c>
      <c r="L113" s="100">
        <v>100</v>
      </c>
      <c r="M113" s="101">
        <v>9.0909090909090912E-2</v>
      </c>
      <c r="N113" s="101">
        <v>0.47619047619047616</v>
      </c>
      <c r="O113" s="101">
        <v>0.4329004329004329</v>
      </c>
      <c r="Q113" s="146" t="s">
        <v>18</v>
      </c>
      <c r="R113" s="147" t="s">
        <v>359</v>
      </c>
      <c r="S113" s="49">
        <v>345</v>
      </c>
      <c r="T113" s="49">
        <v>54</v>
      </c>
      <c r="U113" s="49">
        <v>163</v>
      </c>
      <c r="V113" s="49">
        <v>128</v>
      </c>
      <c r="W113" s="24">
        <v>0.15652173913043479</v>
      </c>
      <c r="X113" s="24">
        <v>0.47246376811594204</v>
      </c>
      <c r="Y113" s="20">
        <v>0.37101449275362319</v>
      </c>
    </row>
    <row r="114" spans="1:25" x14ac:dyDescent="0.15">
      <c r="A114" s="16" t="s">
        <v>112</v>
      </c>
      <c r="B114" s="26">
        <v>128</v>
      </c>
      <c r="C114" s="26">
        <v>7</v>
      </c>
      <c r="D114" s="26">
        <v>47</v>
      </c>
      <c r="E114" s="26">
        <v>74</v>
      </c>
      <c r="F114" s="27"/>
      <c r="G114" s="116" t="s">
        <v>390</v>
      </c>
      <c r="H114" s="99" t="s">
        <v>232</v>
      </c>
      <c r="I114" s="49">
        <v>55</v>
      </c>
      <c r="J114" s="49">
        <v>5</v>
      </c>
      <c r="K114" s="49">
        <v>24</v>
      </c>
      <c r="L114" s="49">
        <v>26</v>
      </c>
      <c r="M114" s="20">
        <v>9.0909090909090912E-2</v>
      </c>
      <c r="N114" s="20">
        <v>0.43636363636363634</v>
      </c>
      <c r="O114" s="20">
        <v>0.47272727272727272</v>
      </c>
      <c r="Q114" s="146" t="s">
        <v>18</v>
      </c>
      <c r="R114" s="147" t="s">
        <v>422</v>
      </c>
      <c r="S114" s="49">
        <v>119</v>
      </c>
      <c r="T114" s="49">
        <v>18</v>
      </c>
      <c r="U114" s="49">
        <v>65</v>
      </c>
      <c r="V114" s="49">
        <v>36</v>
      </c>
      <c r="W114" s="24">
        <v>0.15126050420168066</v>
      </c>
      <c r="X114" s="24">
        <v>0.54621848739495793</v>
      </c>
      <c r="Y114" s="20">
        <v>0.30252100840336132</v>
      </c>
    </row>
    <row r="115" spans="1:25" x14ac:dyDescent="0.15">
      <c r="A115" s="16" t="s">
        <v>114</v>
      </c>
      <c r="B115" s="26">
        <v>39</v>
      </c>
      <c r="C115" s="26">
        <v>2</v>
      </c>
      <c r="D115" s="26">
        <v>8</v>
      </c>
      <c r="E115" s="26">
        <v>29</v>
      </c>
      <c r="F115" s="18"/>
      <c r="G115" s="116" t="s">
        <v>390</v>
      </c>
      <c r="H115" s="99" t="s">
        <v>234</v>
      </c>
      <c r="I115" s="49">
        <v>50</v>
      </c>
      <c r="J115" s="49">
        <v>3</v>
      </c>
      <c r="K115" s="49">
        <v>20</v>
      </c>
      <c r="L115" s="49">
        <v>27</v>
      </c>
      <c r="M115" s="20">
        <v>0.06</v>
      </c>
      <c r="N115" s="20">
        <v>0.4</v>
      </c>
      <c r="O115" s="20">
        <v>0.54</v>
      </c>
      <c r="Q115" s="146" t="s">
        <v>18</v>
      </c>
      <c r="R115" s="148" t="s">
        <v>18</v>
      </c>
      <c r="S115" s="149">
        <v>464</v>
      </c>
      <c r="T115" s="149">
        <v>72</v>
      </c>
      <c r="U115" s="149">
        <v>228</v>
      </c>
      <c r="V115" s="149">
        <v>164</v>
      </c>
      <c r="W115" s="150">
        <v>0.15517241379310345</v>
      </c>
      <c r="X115" s="150">
        <v>0.49137931034482757</v>
      </c>
      <c r="Y115" s="142">
        <v>0.35344827586206895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390</v>
      </c>
      <c r="H116" s="99" t="s">
        <v>236</v>
      </c>
      <c r="I116" s="49">
        <v>54</v>
      </c>
      <c r="J116" s="49">
        <v>0</v>
      </c>
      <c r="K116" s="49">
        <v>28</v>
      </c>
      <c r="L116" s="49">
        <v>26</v>
      </c>
      <c r="M116" s="20">
        <v>0</v>
      </c>
      <c r="N116" s="20">
        <v>0.51851851851851849</v>
      </c>
      <c r="O116" s="20">
        <v>0.48148148148148145</v>
      </c>
      <c r="Q116" s="85" t="s">
        <v>418</v>
      </c>
      <c r="R116" s="80" t="s">
        <v>423</v>
      </c>
      <c r="S116" s="49">
        <v>92</v>
      </c>
      <c r="T116" s="49">
        <v>3</v>
      </c>
      <c r="U116" s="49">
        <v>38</v>
      </c>
      <c r="V116" s="49">
        <v>51</v>
      </c>
      <c r="W116" s="24">
        <v>3.2608695652173912E-2</v>
      </c>
      <c r="X116" s="24">
        <v>0.41304347826086957</v>
      </c>
      <c r="Y116" s="20">
        <v>0.55434782608695654</v>
      </c>
    </row>
    <row r="117" spans="1:25" x14ac:dyDescent="0.15">
      <c r="A117" s="16" t="s">
        <v>119</v>
      </c>
      <c r="B117" s="26">
        <v>53</v>
      </c>
      <c r="C117" s="26">
        <v>1</v>
      </c>
      <c r="D117" s="26">
        <v>20</v>
      </c>
      <c r="E117" s="26">
        <v>32</v>
      </c>
      <c r="F117" s="18"/>
      <c r="G117" s="116" t="s">
        <v>390</v>
      </c>
      <c r="H117" s="99" t="s">
        <v>237</v>
      </c>
      <c r="I117" s="49">
        <v>73</v>
      </c>
      <c r="J117" s="49">
        <v>9</v>
      </c>
      <c r="K117" s="49">
        <v>27</v>
      </c>
      <c r="L117" s="49">
        <v>37</v>
      </c>
      <c r="M117" s="20">
        <v>0.12328767123287671</v>
      </c>
      <c r="N117" s="20">
        <v>0.36986301369863012</v>
      </c>
      <c r="O117" s="20">
        <v>0.50684931506849318</v>
      </c>
      <c r="Q117" s="85" t="s">
        <v>418</v>
      </c>
      <c r="R117" s="80" t="s">
        <v>424</v>
      </c>
      <c r="S117" s="49">
        <v>93</v>
      </c>
      <c r="T117" s="49">
        <v>12</v>
      </c>
      <c r="U117" s="49">
        <v>46</v>
      </c>
      <c r="V117" s="49">
        <v>35</v>
      </c>
      <c r="W117" s="24">
        <v>0.12903225806451613</v>
      </c>
      <c r="X117" s="24">
        <v>0.4946236559139785</v>
      </c>
      <c r="Y117" s="20">
        <v>0.37634408602150538</v>
      </c>
    </row>
    <row r="118" spans="1:25" x14ac:dyDescent="0.15">
      <c r="A118" s="16" t="s">
        <v>121</v>
      </c>
      <c r="B118" s="26">
        <v>229</v>
      </c>
      <c r="C118" s="26">
        <v>24</v>
      </c>
      <c r="D118" s="26">
        <v>116</v>
      </c>
      <c r="E118" s="26">
        <v>89</v>
      </c>
      <c r="F118" s="27"/>
      <c r="G118" s="116" t="s">
        <v>390</v>
      </c>
      <c r="H118" s="171" t="s">
        <v>425</v>
      </c>
      <c r="I118" s="172">
        <v>333</v>
      </c>
      <c r="J118" s="172">
        <v>30</v>
      </c>
      <c r="K118" s="172">
        <v>165</v>
      </c>
      <c r="L118" s="172">
        <v>138</v>
      </c>
      <c r="M118" s="168">
        <v>9.0090090090090086E-2</v>
      </c>
      <c r="N118" s="168">
        <v>0.49549549549549549</v>
      </c>
      <c r="O118" s="168">
        <v>0.4144144144144144</v>
      </c>
      <c r="Q118" s="85" t="s">
        <v>418</v>
      </c>
      <c r="R118" s="151" t="s">
        <v>418</v>
      </c>
      <c r="S118" s="152">
        <v>185</v>
      </c>
      <c r="T118" s="152">
        <v>15</v>
      </c>
      <c r="U118" s="152">
        <v>84</v>
      </c>
      <c r="V118" s="152">
        <v>86</v>
      </c>
      <c r="W118" s="88">
        <v>8.1081081081081086E-2</v>
      </c>
      <c r="X118" s="88">
        <v>0.45405405405405408</v>
      </c>
      <c r="Y118" s="153">
        <v>0.46486486486486489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17</v>
      </c>
      <c r="E119" s="26">
        <v>26</v>
      </c>
      <c r="F119" s="18"/>
      <c r="G119" s="116" t="s">
        <v>390</v>
      </c>
      <c r="H119" s="173" t="s">
        <v>238</v>
      </c>
      <c r="I119" s="174">
        <v>944</v>
      </c>
      <c r="J119" s="174">
        <v>177</v>
      </c>
      <c r="K119" s="174">
        <v>498</v>
      </c>
      <c r="L119" s="174">
        <v>269</v>
      </c>
      <c r="M119" s="175">
        <v>0.1875</v>
      </c>
      <c r="N119" s="175">
        <v>0.52754237288135597</v>
      </c>
      <c r="O119" s="175">
        <v>0.28495762711864409</v>
      </c>
      <c r="Q119" s="154" t="s">
        <v>421</v>
      </c>
      <c r="R119" s="155" t="s">
        <v>421</v>
      </c>
      <c r="S119" s="49">
        <v>116</v>
      </c>
      <c r="T119" s="49">
        <v>7</v>
      </c>
      <c r="U119" s="49">
        <v>54</v>
      </c>
      <c r="V119" s="49">
        <v>55</v>
      </c>
      <c r="W119" s="24">
        <v>6.0344827586206899E-2</v>
      </c>
      <c r="X119" s="24">
        <v>0.46551724137931033</v>
      </c>
      <c r="Y119" s="20">
        <v>0.47413793103448276</v>
      </c>
    </row>
    <row r="120" spans="1:25" x14ac:dyDescent="0.15">
      <c r="A120" s="16" t="s">
        <v>125</v>
      </c>
      <c r="B120" s="26">
        <v>21</v>
      </c>
      <c r="C120" s="26">
        <v>1</v>
      </c>
      <c r="D120" s="26">
        <v>18</v>
      </c>
      <c r="E120" s="26">
        <v>2</v>
      </c>
      <c r="F120" s="18"/>
      <c r="G120" s="116" t="s">
        <v>390</v>
      </c>
      <c r="H120" s="99" t="s">
        <v>242</v>
      </c>
      <c r="I120" s="49">
        <v>292</v>
      </c>
      <c r="J120" s="49">
        <v>26</v>
      </c>
      <c r="K120" s="49">
        <v>156</v>
      </c>
      <c r="L120" s="49">
        <v>110</v>
      </c>
      <c r="M120" s="20">
        <v>8.9041095890410954E-2</v>
      </c>
      <c r="N120" s="20">
        <v>0.53424657534246578</v>
      </c>
      <c r="O120" s="20">
        <v>0.37671232876712329</v>
      </c>
      <c r="Q120" s="154" t="s">
        <v>421</v>
      </c>
      <c r="R120" s="155" t="s">
        <v>426</v>
      </c>
      <c r="S120" s="49">
        <v>8</v>
      </c>
      <c r="T120" s="49">
        <v>0</v>
      </c>
      <c r="U120" s="49">
        <v>4</v>
      </c>
      <c r="V120" s="49">
        <v>4</v>
      </c>
      <c r="W120" s="24">
        <v>0</v>
      </c>
      <c r="X120" s="24">
        <v>0.5</v>
      </c>
      <c r="Y120" s="20">
        <v>0.5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390</v>
      </c>
      <c r="H121" s="176" t="s">
        <v>427</v>
      </c>
      <c r="I121" s="177">
        <v>15</v>
      </c>
      <c r="J121" s="177">
        <v>0</v>
      </c>
      <c r="K121" s="177">
        <v>3</v>
      </c>
      <c r="L121" s="177">
        <v>12</v>
      </c>
      <c r="M121" s="178">
        <v>0</v>
      </c>
      <c r="N121" s="178">
        <v>0.2</v>
      </c>
      <c r="O121" s="178">
        <v>0.8</v>
      </c>
      <c r="Q121" s="154" t="s">
        <v>421</v>
      </c>
      <c r="R121" s="155" t="s">
        <v>428</v>
      </c>
      <c r="S121" s="49">
        <v>74</v>
      </c>
      <c r="T121" s="49">
        <v>11</v>
      </c>
      <c r="U121" s="49">
        <v>36</v>
      </c>
      <c r="V121" s="49">
        <v>27</v>
      </c>
      <c r="W121" s="24">
        <v>0.14864864864864866</v>
      </c>
      <c r="X121" s="24">
        <v>0.48648648648648651</v>
      </c>
      <c r="Y121" s="20">
        <v>0.36486486486486486</v>
      </c>
    </row>
    <row r="122" spans="1:25" x14ac:dyDescent="0.15">
      <c r="A122" s="16" t="s">
        <v>129</v>
      </c>
      <c r="B122" s="26">
        <v>45</v>
      </c>
      <c r="C122" s="26">
        <v>4</v>
      </c>
      <c r="D122" s="26">
        <v>20</v>
      </c>
      <c r="E122" s="26">
        <v>21</v>
      </c>
      <c r="F122" s="18"/>
      <c r="G122" s="116" t="s">
        <v>390</v>
      </c>
      <c r="H122" s="99" t="s">
        <v>246</v>
      </c>
      <c r="I122" s="49">
        <v>26</v>
      </c>
      <c r="J122" s="49">
        <v>2</v>
      </c>
      <c r="K122" s="49">
        <v>9</v>
      </c>
      <c r="L122" s="49">
        <v>15</v>
      </c>
      <c r="M122" s="20">
        <v>7.6923076923076927E-2</v>
      </c>
      <c r="N122" s="20">
        <v>0.34615384615384615</v>
      </c>
      <c r="O122" s="20">
        <v>0.57692307692307687</v>
      </c>
      <c r="Q122" s="154" t="s">
        <v>421</v>
      </c>
      <c r="R122" s="155" t="s">
        <v>429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29</v>
      </c>
      <c r="C123" s="26">
        <v>4</v>
      </c>
      <c r="D123" s="26">
        <v>7</v>
      </c>
      <c r="E123" s="26">
        <v>18</v>
      </c>
      <c r="F123" s="18"/>
      <c r="G123" s="116" t="s">
        <v>390</v>
      </c>
      <c r="H123" s="183" t="s">
        <v>430</v>
      </c>
      <c r="I123" s="184">
        <v>201</v>
      </c>
      <c r="J123" s="184">
        <v>24</v>
      </c>
      <c r="K123" s="184">
        <v>99</v>
      </c>
      <c r="L123" s="184">
        <v>78</v>
      </c>
      <c r="M123" s="185">
        <v>0.11940298507462686</v>
      </c>
      <c r="N123" s="185">
        <v>0.4925373134328358</v>
      </c>
      <c r="O123" s="185">
        <v>0.38805970149253732</v>
      </c>
      <c r="Q123" s="154" t="s">
        <v>421</v>
      </c>
      <c r="R123" s="155" t="s">
        <v>431</v>
      </c>
      <c r="S123" s="49">
        <v>11</v>
      </c>
      <c r="T123" s="49">
        <v>0</v>
      </c>
      <c r="U123" s="49">
        <v>7</v>
      </c>
      <c r="V123" s="49">
        <v>4</v>
      </c>
      <c r="W123" s="24">
        <v>0</v>
      </c>
      <c r="X123" s="24">
        <v>0.63636363636363635</v>
      </c>
      <c r="Y123" s="20">
        <v>0.36363636363636365</v>
      </c>
    </row>
    <row r="124" spans="1:25" x14ac:dyDescent="0.15">
      <c r="A124" s="16" t="s">
        <v>133</v>
      </c>
      <c r="B124" s="26">
        <v>61</v>
      </c>
      <c r="C124" s="26">
        <v>5</v>
      </c>
      <c r="D124" s="26">
        <v>29</v>
      </c>
      <c r="E124" s="26">
        <v>27</v>
      </c>
      <c r="F124" s="27"/>
      <c r="G124" s="116" t="s">
        <v>390</v>
      </c>
      <c r="H124" s="99" t="s">
        <v>249</v>
      </c>
      <c r="I124" s="49">
        <v>287</v>
      </c>
      <c r="J124" s="49">
        <v>35</v>
      </c>
      <c r="K124" s="49">
        <v>134</v>
      </c>
      <c r="L124" s="49">
        <v>118</v>
      </c>
      <c r="M124" s="20">
        <v>0.12195121951219512</v>
      </c>
      <c r="N124" s="20">
        <v>0.46689895470383275</v>
      </c>
      <c r="O124" s="20">
        <v>0.41114982578397213</v>
      </c>
      <c r="Q124" s="154" t="s">
        <v>421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5</v>
      </c>
      <c r="E125" s="26">
        <v>25</v>
      </c>
      <c r="F125" s="18"/>
      <c r="G125" s="116" t="s">
        <v>390</v>
      </c>
      <c r="H125" s="99" t="s">
        <v>251</v>
      </c>
      <c r="I125" s="49">
        <v>140</v>
      </c>
      <c r="J125" s="49">
        <v>10</v>
      </c>
      <c r="K125" s="49">
        <v>63</v>
      </c>
      <c r="L125" s="49">
        <v>67</v>
      </c>
      <c r="M125" s="20">
        <v>7.1428571428571425E-2</v>
      </c>
      <c r="N125" s="20">
        <v>0.45</v>
      </c>
      <c r="O125" s="20">
        <v>0.47857142857142859</v>
      </c>
      <c r="Q125" s="154" t="s">
        <v>421</v>
      </c>
      <c r="R125" s="159" t="s">
        <v>421</v>
      </c>
      <c r="S125" s="160">
        <v>231</v>
      </c>
      <c r="T125" s="160">
        <v>21</v>
      </c>
      <c r="U125" s="160">
        <v>110</v>
      </c>
      <c r="V125" s="160">
        <v>100</v>
      </c>
      <c r="W125" s="161">
        <v>9.0909090909090912E-2</v>
      </c>
      <c r="X125" s="161">
        <v>0.47619047619047616</v>
      </c>
      <c r="Y125" s="162">
        <v>0.4329004329004329</v>
      </c>
    </row>
    <row r="126" spans="1:25" x14ac:dyDescent="0.15">
      <c r="A126" s="16" t="s">
        <v>137</v>
      </c>
      <c r="B126" s="26">
        <v>45</v>
      </c>
      <c r="C126" s="26">
        <v>8</v>
      </c>
      <c r="D126" s="26">
        <v>14</v>
      </c>
      <c r="E126" s="26">
        <v>23</v>
      </c>
      <c r="F126" s="18"/>
      <c r="G126" s="116" t="s">
        <v>390</v>
      </c>
      <c r="H126" s="99" t="s">
        <v>252</v>
      </c>
      <c r="I126" s="49">
        <v>25</v>
      </c>
      <c r="J126" s="49">
        <v>0</v>
      </c>
      <c r="K126" s="49">
        <v>13</v>
      </c>
      <c r="L126" s="49">
        <v>12</v>
      </c>
      <c r="M126" s="20">
        <v>0</v>
      </c>
      <c r="N126" s="20">
        <v>0.52</v>
      </c>
      <c r="O126" s="20">
        <v>0.48</v>
      </c>
      <c r="Q126" s="163" t="s">
        <v>425</v>
      </c>
      <c r="R126" s="164" t="s">
        <v>432</v>
      </c>
      <c r="S126" s="49">
        <v>163</v>
      </c>
      <c r="T126" s="49">
        <v>10</v>
      </c>
      <c r="U126" s="49">
        <v>81</v>
      </c>
      <c r="V126" s="49">
        <v>72</v>
      </c>
      <c r="W126" s="24">
        <v>6.1349693251533742E-2</v>
      </c>
      <c r="X126" s="24">
        <v>0.49693251533742333</v>
      </c>
      <c r="Y126" s="20">
        <v>0.44171779141104295</v>
      </c>
    </row>
    <row r="127" spans="1:25" x14ac:dyDescent="0.15">
      <c r="A127" s="16" t="s">
        <v>139</v>
      </c>
      <c r="B127" s="26">
        <v>67</v>
      </c>
      <c r="C127" s="26">
        <v>5</v>
      </c>
      <c r="D127" s="26">
        <v>24</v>
      </c>
      <c r="E127" s="26">
        <v>38</v>
      </c>
      <c r="F127" s="27"/>
      <c r="G127" s="116" t="s">
        <v>390</v>
      </c>
      <c r="H127" s="117" t="s">
        <v>433</v>
      </c>
      <c r="I127" s="118">
        <v>460</v>
      </c>
      <c r="J127" s="118">
        <v>32</v>
      </c>
      <c r="K127" s="118">
        <v>202</v>
      </c>
      <c r="L127" s="118">
        <v>226</v>
      </c>
      <c r="M127" s="119">
        <v>6.9565217391304349E-2</v>
      </c>
      <c r="N127" s="119">
        <v>0.43913043478260871</v>
      </c>
      <c r="O127" s="119">
        <v>0.49130434782608695</v>
      </c>
      <c r="Q127" s="163" t="s">
        <v>425</v>
      </c>
      <c r="R127" s="164" t="s">
        <v>434</v>
      </c>
      <c r="S127" s="49">
        <v>120</v>
      </c>
      <c r="T127" s="49">
        <v>15</v>
      </c>
      <c r="U127" s="49">
        <v>62</v>
      </c>
      <c r="V127" s="49">
        <v>43</v>
      </c>
      <c r="W127" s="24">
        <v>0.125</v>
      </c>
      <c r="X127" s="24">
        <v>0.51666666666666672</v>
      </c>
      <c r="Y127" s="20">
        <v>0.35833333333333334</v>
      </c>
    </row>
    <row r="128" spans="1:25" x14ac:dyDescent="0.15">
      <c r="A128" s="16" t="s">
        <v>143</v>
      </c>
      <c r="B128" s="26">
        <v>35</v>
      </c>
      <c r="C128" s="26">
        <v>2</v>
      </c>
      <c r="D128" s="26">
        <v>14</v>
      </c>
      <c r="E128" s="26">
        <v>19</v>
      </c>
      <c r="F128" s="18"/>
      <c r="G128" s="116" t="s">
        <v>390</v>
      </c>
      <c r="H128" s="99" t="s">
        <v>256</v>
      </c>
      <c r="I128" s="49">
        <v>47</v>
      </c>
      <c r="J128" s="49">
        <v>1</v>
      </c>
      <c r="K128" s="49">
        <v>13</v>
      </c>
      <c r="L128" s="49">
        <v>33</v>
      </c>
      <c r="M128" s="20">
        <v>2.1276595744680851E-2</v>
      </c>
      <c r="N128" s="20">
        <v>0.27659574468085107</v>
      </c>
      <c r="O128" s="20">
        <v>0.7021276595744681</v>
      </c>
      <c r="Q128" s="163" t="s">
        <v>425</v>
      </c>
      <c r="R128" s="164" t="s">
        <v>435</v>
      </c>
      <c r="S128" s="49">
        <v>50</v>
      </c>
      <c r="T128" s="49">
        <v>5</v>
      </c>
      <c r="U128" s="49">
        <v>22</v>
      </c>
      <c r="V128" s="49">
        <v>23</v>
      </c>
      <c r="W128" s="24">
        <v>0.1</v>
      </c>
      <c r="X128" s="24">
        <v>0.44</v>
      </c>
      <c r="Y128" s="20">
        <v>0.46</v>
      </c>
    </row>
    <row r="129" spans="1:25" x14ac:dyDescent="0.15">
      <c r="A129" s="16" t="s">
        <v>145</v>
      </c>
      <c r="B129" s="26">
        <v>114</v>
      </c>
      <c r="C129" s="26">
        <v>14</v>
      </c>
      <c r="D129" s="26">
        <v>51</v>
      </c>
      <c r="E129" s="26">
        <v>49</v>
      </c>
      <c r="F129" s="18"/>
      <c r="G129" s="116" t="s">
        <v>390</v>
      </c>
      <c r="H129" s="99" t="s">
        <v>257</v>
      </c>
      <c r="I129" s="49">
        <v>55</v>
      </c>
      <c r="J129" s="49">
        <v>1</v>
      </c>
      <c r="K129" s="49">
        <v>19</v>
      </c>
      <c r="L129" s="49">
        <v>35</v>
      </c>
      <c r="M129" s="20">
        <v>1.8181818181818181E-2</v>
      </c>
      <c r="N129" s="20">
        <v>0.34545454545454546</v>
      </c>
      <c r="O129" s="20">
        <v>0.63636363636363635</v>
      </c>
      <c r="Q129" s="163" t="s">
        <v>425</v>
      </c>
      <c r="R129" s="165" t="s">
        <v>425</v>
      </c>
      <c r="S129" s="166">
        <v>333</v>
      </c>
      <c r="T129" s="166">
        <v>30</v>
      </c>
      <c r="U129" s="166">
        <v>165</v>
      </c>
      <c r="V129" s="166">
        <v>138</v>
      </c>
      <c r="W129" s="167">
        <v>9.0090090090090086E-2</v>
      </c>
      <c r="X129" s="167">
        <v>0.49549549549549549</v>
      </c>
      <c r="Y129" s="168">
        <v>0.4144144144144144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390</v>
      </c>
      <c r="H130" s="99" t="s">
        <v>259</v>
      </c>
      <c r="I130" s="49">
        <v>36</v>
      </c>
      <c r="J130" s="49">
        <v>3</v>
      </c>
      <c r="K130" s="49">
        <v>11</v>
      </c>
      <c r="L130" s="49">
        <v>22</v>
      </c>
      <c r="M130" s="20">
        <v>8.3333333333333329E-2</v>
      </c>
      <c r="N130" s="20">
        <v>0.30555555555555558</v>
      </c>
      <c r="O130" s="20">
        <v>0.61111111111111116</v>
      </c>
      <c r="Q130" s="169" t="s">
        <v>238</v>
      </c>
      <c r="R130" s="170" t="s">
        <v>436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390</v>
      </c>
      <c r="H131" s="99" t="s">
        <v>262</v>
      </c>
      <c r="I131" s="49">
        <v>1202</v>
      </c>
      <c r="J131" s="49">
        <v>255</v>
      </c>
      <c r="K131" s="49">
        <v>689</v>
      </c>
      <c r="L131" s="49">
        <v>258</v>
      </c>
      <c r="M131" s="20">
        <v>0.21214642262895175</v>
      </c>
      <c r="N131" s="20">
        <v>0.57321131447587359</v>
      </c>
      <c r="O131" s="20">
        <v>0.21464226289517471</v>
      </c>
      <c r="Q131" s="169" t="s">
        <v>238</v>
      </c>
      <c r="R131" s="170" t="s">
        <v>437</v>
      </c>
      <c r="S131" s="49">
        <v>41</v>
      </c>
      <c r="T131" s="49">
        <v>5</v>
      </c>
      <c r="U131" s="49">
        <v>16</v>
      </c>
      <c r="V131" s="49">
        <v>20</v>
      </c>
      <c r="W131" s="24">
        <v>0.12195121951219512</v>
      </c>
      <c r="X131" s="24">
        <v>0.3902439024390244</v>
      </c>
      <c r="Y131" s="20">
        <v>0.48780487804878048</v>
      </c>
    </row>
    <row r="132" spans="1:25" x14ac:dyDescent="0.15">
      <c r="A132" s="16" t="s">
        <v>51</v>
      </c>
      <c r="B132" s="26">
        <v>146</v>
      </c>
      <c r="C132" s="26">
        <v>15</v>
      </c>
      <c r="D132" s="26">
        <v>69</v>
      </c>
      <c r="E132" s="26">
        <v>62</v>
      </c>
      <c r="F132" s="18"/>
      <c r="G132" s="116" t="s">
        <v>390</v>
      </c>
      <c r="H132" s="99" t="s">
        <v>264</v>
      </c>
      <c r="I132" s="49">
        <v>191</v>
      </c>
      <c r="J132" s="49">
        <v>23</v>
      </c>
      <c r="K132" s="49">
        <v>109</v>
      </c>
      <c r="L132" s="49">
        <v>59</v>
      </c>
      <c r="M132" s="20">
        <v>0.12041884816753927</v>
      </c>
      <c r="N132" s="20">
        <v>0.5706806282722513</v>
      </c>
      <c r="O132" s="20">
        <v>0.30890052356020942</v>
      </c>
      <c r="Q132" s="169" t="s">
        <v>238</v>
      </c>
      <c r="R132" s="170" t="s">
        <v>438</v>
      </c>
      <c r="S132" s="49">
        <v>532</v>
      </c>
      <c r="T132" s="49">
        <v>112</v>
      </c>
      <c r="U132" s="49">
        <v>282</v>
      </c>
      <c r="V132" s="49">
        <v>138</v>
      </c>
      <c r="W132" s="24">
        <v>0.21052631578947367</v>
      </c>
      <c r="X132" s="24">
        <v>0.53007518796992481</v>
      </c>
      <c r="Y132" s="20">
        <v>0.25939849624060152</v>
      </c>
    </row>
    <row r="133" spans="1:25" x14ac:dyDescent="0.15">
      <c r="A133" s="16" t="s">
        <v>151</v>
      </c>
      <c r="B133" s="26">
        <v>31</v>
      </c>
      <c r="C133" s="26">
        <v>0</v>
      </c>
      <c r="D133" s="26">
        <v>10</v>
      </c>
      <c r="E133" s="26">
        <v>21</v>
      </c>
      <c r="F133" s="27"/>
      <c r="G133" s="116" t="s">
        <v>390</v>
      </c>
      <c r="H133" s="99" t="s">
        <v>267</v>
      </c>
      <c r="I133" s="49">
        <v>16</v>
      </c>
      <c r="J133" s="49">
        <v>0</v>
      </c>
      <c r="K133" s="49">
        <v>11</v>
      </c>
      <c r="L133" s="49">
        <v>5</v>
      </c>
      <c r="M133" s="20">
        <v>0</v>
      </c>
      <c r="N133" s="20">
        <v>0.6875</v>
      </c>
      <c r="O133" s="20">
        <v>0.3125</v>
      </c>
      <c r="Q133" s="169" t="s">
        <v>238</v>
      </c>
      <c r="R133" s="170" t="s">
        <v>439</v>
      </c>
      <c r="S133" s="49">
        <v>294</v>
      </c>
      <c r="T133" s="49">
        <v>57</v>
      </c>
      <c r="U133" s="49">
        <v>161</v>
      </c>
      <c r="V133" s="49">
        <v>76</v>
      </c>
      <c r="W133" s="24">
        <v>0.19387755102040816</v>
      </c>
      <c r="X133" s="24">
        <v>0.54761904761904767</v>
      </c>
      <c r="Y133" s="20">
        <v>0.25850340136054423</v>
      </c>
    </row>
    <row r="134" spans="1:25" x14ac:dyDescent="0.15">
      <c r="A134" s="16" t="s">
        <v>62</v>
      </c>
      <c r="B134" s="26">
        <v>58</v>
      </c>
      <c r="C134" s="26">
        <v>1</v>
      </c>
      <c r="D134" s="26">
        <v>20</v>
      </c>
      <c r="E134" s="26">
        <v>37</v>
      </c>
      <c r="F134" s="18"/>
      <c r="G134" s="116" t="s">
        <v>390</v>
      </c>
      <c r="H134" s="99" t="s">
        <v>270</v>
      </c>
      <c r="I134" s="49">
        <v>195</v>
      </c>
      <c r="J134" s="49">
        <v>35</v>
      </c>
      <c r="K134" s="49">
        <v>92</v>
      </c>
      <c r="L134" s="49">
        <v>68</v>
      </c>
      <c r="M134" s="20">
        <v>0.17948717948717949</v>
      </c>
      <c r="N134" s="20">
        <v>0.47179487179487178</v>
      </c>
      <c r="O134" s="20">
        <v>0.3487179487179487</v>
      </c>
      <c r="Q134" s="169" t="s">
        <v>238</v>
      </c>
      <c r="R134" s="170" t="s">
        <v>440</v>
      </c>
      <c r="S134" s="49">
        <v>48</v>
      </c>
      <c r="T134" s="49">
        <v>0</v>
      </c>
      <c r="U134" s="49">
        <v>27</v>
      </c>
      <c r="V134" s="49">
        <v>21</v>
      </c>
      <c r="W134" s="24">
        <v>0</v>
      </c>
      <c r="X134" s="24">
        <v>0.5625</v>
      </c>
      <c r="Y134" s="20">
        <v>0.4375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390</v>
      </c>
      <c r="H135" s="204" t="s">
        <v>441</v>
      </c>
      <c r="I135" s="205">
        <v>186</v>
      </c>
      <c r="J135" s="205">
        <v>13</v>
      </c>
      <c r="K135" s="205">
        <v>87</v>
      </c>
      <c r="L135" s="205">
        <v>86</v>
      </c>
      <c r="M135" s="206">
        <v>6.9892473118279563E-2</v>
      </c>
      <c r="N135" s="206">
        <v>0.46774193548387094</v>
      </c>
      <c r="O135" s="206">
        <v>0.46236559139784944</v>
      </c>
      <c r="Q135" s="169" t="s">
        <v>238</v>
      </c>
      <c r="R135" s="179" t="s">
        <v>238</v>
      </c>
      <c r="S135" s="180">
        <v>944</v>
      </c>
      <c r="T135" s="180">
        <v>177</v>
      </c>
      <c r="U135" s="180">
        <v>498</v>
      </c>
      <c r="V135" s="180">
        <v>269</v>
      </c>
      <c r="W135" s="181">
        <v>0.1875</v>
      </c>
      <c r="X135" s="181">
        <v>0.52754237288135597</v>
      </c>
      <c r="Y135" s="182">
        <v>0.28495762711864409</v>
      </c>
    </row>
    <row r="136" spans="1:25" x14ac:dyDescent="0.15">
      <c r="A136" s="16" t="s">
        <v>261</v>
      </c>
      <c r="B136" s="26">
        <v>52</v>
      </c>
      <c r="C136" s="26">
        <v>4</v>
      </c>
      <c r="D136" s="26">
        <v>15</v>
      </c>
      <c r="E136" s="26">
        <v>33</v>
      </c>
      <c r="F136" s="27"/>
      <c r="G136" s="116" t="s">
        <v>390</v>
      </c>
      <c r="H136" s="209" t="s">
        <v>442</v>
      </c>
      <c r="I136" s="210">
        <v>376</v>
      </c>
      <c r="J136" s="210">
        <v>43</v>
      </c>
      <c r="K136" s="210">
        <v>153</v>
      </c>
      <c r="L136" s="210">
        <v>180</v>
      </c>
      <c r="M136" s="211">
        <v>0.11436170212765957</v>
      </c>
      <c r="N136" s="211">
        <v>0.40691489361702127</v>
      </c>
      <c r="O136" s="211">
        <v>0.47872340425531917</v>
      </c>
      <c r="Q136" s="186" t="s">
        <v>427</v>
      </c>
      <c r="R136" s="187" t="s">
        <v>443</v>
      </c>
      <c r="S136" s="49">
        <v>3</v>
      </c>
      <c r="T136" s="49">
        <v>0</v>
      </c>
      <c r="U136" s="49">
        <v>2</v>
      </c>
      <c r="V136" s="49">
        <v>1</v>
      </c>
      <c r="W136" s="24">
        <v>0</v>
      </c>
      <c r="X136" s="24">
        <v>0.66666666666666663</v>
      </c>
      <c r="Y136" s="20"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390</v>
      </c>
      <c r="H137" s="99" t="s">
        <v>277</v>
      </c>
      <c r="I137" s="139">
        <v>69</v>
      </c>
      <c r="J137" s="139">
        <v>5</v>
      </c>
      <c r="K137" s="139">
        <v>37</v>
      </c>
      <c r="L137" s="139">
        <v>27</v>
      </c>
      <c r="M137" s="20">
        <v>7.2463768115942032E-2</v>
      </c>
      <c r="N137" s="20">
        <v>0.53623188405797106</v>
      </c>
      <c r="O137" s="20">
        <v>0.39130434782608697</v>
      </c>
      <c r="Q137" s="186" t="s">
        <v>427</v>
      </c>
      <c r="R137" s="187" t="s">
        <v>444</v>
      </c>
      <c r="S137" s="49">
        <v>12</v>
      </c>
      <c r="T137" s="49">
        <v>0</v>
      </c>
      <c r="U137" s="49">
        <v>1</v>
      </c>
      <c r="V137" s="49">
        <v>11</v>
      </c>
      <c r="W137" s="24">
        <v>0</v>
      </c>
      <c r="X137" s="24">
        <v>8.3333333333333329E-2</v>
      </c>
      <c r="Y137" s="20">
        <v>0.91666666666666663</v>
      </c>
    </row>
    <row r="138" spans="1:25" x14ac:dyDescent="0.15">
      <c r="A138" s="16" t="s">
        <v>266</v>
      </c>
      <c r="B138" s="26">
        <v>31</v>
      </c>
      <c r="C138" s="26">
        <v>4</v>
      </c>
      <c r="D138" s="26">
        <v>12</v>
      </c>
      <c r="E138" s="26">
        <v>15</v>
      </c>
      <c r="F138" s="18"/>
      <c r="G138" s="116" t="s">
        <v>390</v>
      </c>
      <c r="H138" s="99" t="s">
        <v>280</v>
      </c>
      <c r="I138" s="139">
        <v>486</v>
      </c>
      <c r="J138" s="139">
        <v>95</v>
      </c>
      <c r="K138" s="139">
        <v>300</v>
      </c>
      <c r="L138" s="139">
        <v>91</v>
      </c>
      <c r="M138" s="20">
        <v>0.19547325102880658</v>
      </c>
      <c r="N138" s="20">
        <v>0.61728395061728392</v>
      </c>
      <c r="O138" s="20">
        <v>0.18724279835390947</v>
      </c>
      <c r="Q138" s="186" t="s">
        <v>427</v>
      </c>
      <c r="R138" s="188" t="s">
        <v>427</v>
      </c>
      <c r="S138" s="189">
        <v>15</v>
      </c>
      <c r="T138" s="189">
        <v>0</v>
      </c>
      <c r="U138" s="189">
        <v>3</v>
      </c>
      <c r="V138" s="189">
        <v>12</v>
      </c>
      <c r="W138" s="190">
        <v>0</v>
      </c>
      <c r="X138" s="190">
        <v>0.2</v>
      </c>
      <c r="Y138" s="191">
        <v>0.8</v>
      </c>
    </row>
    <row r="139" spans="1:25" x14ac:dyDescent="0.15">
      <c r="A139" s="16" t="s">
        <v>269</v>
      </c>
      <c r="B139" s="26">
        <v>89</v>
      </c>
      <c r="C139" s="26">
        <v>7</v>
      </c>
      <c r="D139" s="26">
        <v>39</v>
      </c>
      <c r="E139" s="26">
        <v>43</v>
      </c>
      <c r="F139" s="18"/>
      <c r="G139" s="116" t="s">
        <v>390</v>
      </c>
      <c r="H139" s="216" t="s">
        <v>445</v>
      </c>
      <c r="I139" s="217">
        <v>127</v>
      </c>
      <c r="J139" s="217">
        <v>20</v>
      </c>
      <c r="K139" s="217">
        <v>78</v>
      </c>
      <c r="L139" s="217">
        <v>29</v>
      </c>
      <c r="M139" s="218">
        <v>0.15748031496062992</v>
      </c>
      <c r="N139" s="218">
        <v>0.61417322834645671</v>
      </c>
      <c r="O139" s="218">
        <v>0.2283464566929134</v>
      </c>
      <c r="Q139" s="192" t="s">
        <v>430</v>
      </c>
      <c r="R139" s="193" t="s">
        <v>446</v>
      </c>
      <c r="S139" s="49">
        <v>129</v>
      </c>
      <c r="T139" s="49">
        <v>15</v>
      </c>
      <c r="U139" s="49">
        <v>62</v>
      </c>
      <c r="V139" s="49">
        <v>52</v>
      </c>
      <c r="W139" s="24">
        <v>0.11627906976744186</v>
      </c>
      <c r="X139" s="24">
        <v>0.48062015503875971</v>
      </c>
      <c r="Y139" s="20">
        <v>0.40310077519379844</v>
      </c>
    </row>
    <row r="140" spans="1:25" x14ac:dyDescent="0.15">
      <c r="A140" s="16" t="s">
        <v>271</v>
      </c>
      <c r="B140" s="26">
        <v>34</v>
      </c>
      <c r="C140" s="26">
        <v>1</v>
      </c>
      <c r="D140" s="26">
        <v>9</v>
      </c>
      <c r="E140" s="26">
        <v>24</v>
      </c>
      <c r="F140" s="27"/>
      <c r="G140" s="221" t="s">
        <v>447</v>
      </c>
      <c r="H140" s="222" t="s">
        <v>286</v>
      </c>
      <c r="I140" s="49">
        <v>130</v>
      </c>
      <c r="J140" s="49">
        <v>4</v>
      </c>
      <c r="K140" s="49">
        <v>45</v>
      </c>
      <c r="L140" s="49">
        <v>81</v>
      </c>
      <c r="M140" s="20">
        <v>3.0769230769230771E-2</v>
      </c>
      <c r="N140" s="20">
        <v>0.34615384615384615</v>
      </c>
      <c r="O140" s="20">
        <v>0.62307692307692308</v>
      </c>
      <c r="Q140" s="192" t="s">
        <v>430</v>
      </c>
      <c r="R140" s="193" t="s">
        <v>448</v>
      </c>
      <c r="S140" s="49">
        <v>72</v>
      </c>
      <c r="T140" s="49">
        <v>9</v>
      </c>
      <c r="U140" s="49">
        <v>37</v>
      </c>
      <c r="V140" s="49">
        <v>26</v>
      </c>
      <c r="W140" s="24">
        <v>0.125</v>
      </c>
      <c r="X140" s="24">
        <v>0.51388888888888884</v>
      </c>
      <c r="Y140" s="20">
        <v>0.3611111111111111</v>
      </c>
    </row>
    <row r="141" spans="1:25" x14ac:dyDescent="0.15">
      <c r="A141" s="16" t="s">
        <v>274</v>
      </c>
      <c r="B141" s="26">
        <v>90</v>
      </c>
      <c r="C141" s="26">
        <v>9</v>
      </c>
      <c r="D141" s="26">
        <v>46</v>
      </c>
      <c r="E141" s="26">
        <v>35</v>
      </c>
      <c r="F141" s="18"/>
      <c r="G141" s="221" t="s">
        <v>447</v>
      </c>
      <c r="H141" s="223" t="s">
        <v>289</v>
      </c>
      <c r="I141" s="49">
        <v>537</v>
      </c>
      <c r="J141" s="49">
        <v>25</v>
      </c>
      <c r="K141" s="49">
        <v>219</v>
      </c>
      <c r="L141" s="49">
        <v>293</v>
      </c>
      <c r="M141" s="20">
        <v>4.6554934823091247E-2</v>
      </c>
      <c r="N141" s="20">
        <v>0.40782122905027934</v>
      </c>
      <c r="O141" s="20">
        <v>0.54562383612662946</v>
      </c>
      <c r="Q141" s="192" t="s">
        <v>430</v>
      </c>
      <c r="R141" s="194" t="s">
        <v>430</v>
      </c>
      <c r="S141" s="195">
        <v>201</v>
      </c>
      <c r="T141" s="195">
        <v>24</v>
      </c>
      <c r="U141" s="195">
        <v>99</v>
      </c>
      <c r="V141" s="195">
        <v>78</v>
      </c>
      <c r="W141" s="196">
        <v>0.11940298507462686</v>
      </c>
      <c r="X141" s="196">
        <v>0.4925373134328358</v>
      </c>
      <c r="Y141" s="197">
        <v>0.38805970149253732</v>
      </c>
    </row>
    <row r="142" spans="1:25" x14ac:dyDescent="0.15">
      <c r="A142" s="212" t="s">
        <v>276</v>
      </c>
      <c r="B142" s="139">
        <v>36</v>
      </c>
      <c r="C142" s="139">
        <v>4</v>
      </c>
      <c r="D142" s="139">
        <v>19</v>
      </c>
      <c r="E142" s="139">
        <v>13</v>
      </c>
      <c r="F142" s="18"/>
      <c r="G142" s="221" t="s">
        <v>447</v>
      </c>
      <c r="H142" s="228" t="s">
        <v>291</v>
      </c>
      <c r="I142" s="49">
        <v>334</v>
      </c>
      <c r="J142" s="49">
        <v>12</v>
      </c>
      <c r="K142" s="49">
        <v>132</v>
      </c>
      <c r="L142" s="49">
        <v>190</v>
      </c>
      <c r="M142" s="20">
        <v>3.5928143712574849E-2</v>
      </c>
      <c r="N142" s="20">
        <v>0.39520958083832336</v>
      </c>
      <c r="O142" s="20">
        <v>0.56886227544910184</v>
      </c>
      <c r="Q142" s="97" t="s">
        <v>433</v>
      </c>
      <c r="R142" s="98" t="s">
        <v>449</v>
      </c>
      <c r="S142" s="49">
        <v>148</v>
      </c>
      <c r="T142" s="49">
        <v>13</v>
      </c>
      <c r="U142" s="49">
        <v>58</v>
      </c>
      <c r="V142" s="49">
        <v>77</v>
      </c>
      <c r="W142" s="24">
        <v>8.7837837837837843E-2</v>
      </c>
      <c r="X142" s="24">
        <v>0.39189189189189189</v>
      </c>
      <c r="Y142" s="20">
        <v>0.52027027027027029</v>
      </c>
    </row>
    <row r="143" spans="1:25" x14ac:dyDescent="0.15">
      <c r="A143" s="16" t="s">
        <v>450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447</v>
      </c>
      <c r="H143" s="229" t="s">
        <v>292</v>
      </c>
      <c r="I143" s="49">
        <v>318</v>
      </c>
      <c r="J143" s="49">
        <v>13</v>
      </c>
      <c r="K143" s="49">
        <v>133</v>
      </c>
      <c r="L143" s="49">
        <v>172</v>
      </c>
      <c r="M143" s="20">
        <v>4.0880503144654086E-2</v>
      </c>
      <c r="N143" s="20">
        <v>0.41823899371069184</v>
      </c>
      <c r="O143" s="20">
        <v>0.54088050314465408</v>
      </c>
      <c r="Q143" s="97" t="s">
        <v>433</v>
      </c>
      <c r="R143" s="98" t="s">
        <v>451</v>
      </c>
      <c r="S143" s="49">
        <v>312</v>
      </c>
      <c r="T143" s="49">
        <v>19</v>
      </c>
      <c r="U143" s="49">
        <v>144</v>
      </c>
      <c r="V143" s="49">
        <v>149</v>
      </c>
      <c r="W143" s="24">
        <v>6.0897435897435896E-2</v>
      </c>
      <c r="X143" s="24">
        <v>0.46153846153846156</v>
      </c>
      <c r="Y143" s="20">
        <v>0.47756410256410259</v>
      </c>
    </row>
    <row r="144" spans="1:25" x14ac:dyDescent="0.15">
      <c r="A144" s="16" t="s">
        <v>281</v>
      </c>
      <c r="B144" s="26">
        <v>82</v>
      </c>
      <c r="C144" s="26">
        <v>2</v>
      </c>
      <c r="D144" s="26">
        <v>48</v>
      </c>
      <c r="E144" s="26">
        <v>32</v>
      </c>
      <c r="G144" s="221" t="s">
        <v>447</v>
      </c>
      <c r="H144" s="230" t="s">
        <v>293</v>
      </c>
      <c r="I144" s="49">
        <v>679</v>
      </c>
      <c r="J144" s="49">
        <v>53</v>
      </c>
      <c r="K144" s="49">
        <v>315</v>
      </c>
      <c r="L144" s="49">
        <v>311</v>
      </c>
      <c r="M144" s="20">
        <v>7.8055964653902798E-2</v>
      </c>
      <c r="N144" s="20">
        <v>0.46391752577319589</v>
      </c>
      <c r="O144" s="20">
        <v>0.45802650957290131</v>
      </c>
      <c r="Q144" s="97" t="s">
        <v>433</v>
      </c>
      <c r="R144" s="102" t="s">
        <v>433</v>
      </c>
      <c r="S144" s="103">
        <v>460</v>
      </c>
      <c r="T144" s="103">
        <v>32</v>
      </c>
      <c r="U144" s="103">
        <v>202</v>
      </c>
      <c r="V144" s="103">
        <v>226</v>
      </c>
      <c r="W144" s="104">
        <v>6.9565217391304349E-2</v>
      </c>
      <c r="X144" s="104">
        <v>0.43913043478260871</v>
      </c>
      <c r="Y144" s="119">
        <v>0.49130434782608695</v>
      </c>
    </row>
    <row r="145" spans="1:25" x14ac:dyDescent="0.15">
      <c r="A145" s="16" t="s">
        <v>284</v>
      </c>
      <c r="B145" s="26">
        <v>310</v>
      </c>
      <c r="C145" s="26">
        <v>53</v>
      </c>
      <c r="D145" s="26">
        <v>159</v>
      </c>
      <c r="E145" s="26">
        <v>98</v>
      </c>
      <c r="G145" s="221" t="s">
        <v>447</v>
      </c>
      <c r="H145" s="231" t="s">
        <v>295</v>
      </c>
      <c r="I145" s="49">
        <v>1294</v>
      </c>
      <c r="J145" s="49">
        <v>227</v>
      </c>
      <c r="K145" s="49">
        <v>714</v>
      </c>
      <c r="L145" s="49">
        <v>353</v>
      </c>
      <c r="M145" s="20">
        <v>0.17542503863987635</v>
      </c>
      <c r="N145" s="20">
        <v>0.55177743431221016</v>
      </c>
      <c r="O145" s="20">
        <v>0.27279752704791344</v>
      </c>
      <c r="Q145" s="198" t="s">
        <v>441</v>
      </c>
      <c r="R145" s="199" t="s">
        <v>441</v>
      </c>
      <c r="S145" s="49">
        <v>181</v>
      </c>
      <c r="T145" s="49">
        <v>13</v>
      </c>
      <c r="U145" s="49">
        <v>84</v>
      </c>
      <c r="V145" s="49">
        <v>84</v>
      </c>
      <c r="W145" s="24">
        <v>7.18232044198895E-2</v>
      </c>
      <c r="X145" s="24">
        <v>0.46408839779005523</v>
      </c>
      <c r="Y145" s="20">
        <v>0.46408839779005523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27</v>
      </c>
      <c r="E146" s="26">
        <v>29</v>
      </c>
      <c r="G146" s="221" t="s">
        <v>447</v>
      </c>
      <c r="H146" s="232" t="s">
        <v>297</v>
      </c>
      <c r="I146" s="49">
        <v>694</v>
      </c>
      <c r="J146" s="49">
        <v>97</v>
      </c>
      <c r="K146" s="49">
        <v>331</v>
      </c>
      <c r="L146" s="49">
        <v>266</v>
      </c>
      <c r="M146" s="20">
        <v>0.13976945244956773</v>
      </c>
      <c r="N146" s="20">
        <v>0.47694524495677232</v>
      </c>
      <c r="O146" s="20">
        <v>0.38328530259365995</v>
      </c>
      <c r="Q146" s="198" t="s">
        <v>441</v>
      </c>
      <c r="R146" s="199" t="s">
        <v>452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178</v>
      </c>
      <c r="C147" s="26">
        <v>24</v>
      </c>
      <c r="D147" s="26">
        <v>84</v>
      </c>
      <c r="E147" s="26">
        <v>70</v>
      </c>
      <c r="G147" s="221" t="s">
        <v>447</v>
      </c>
      <c r="H147" s="233" t="s">
        <v>299</v>
      </c>
      <c r="I147" s="49">
        <v>369</v>
      </c>
      <c r="J147" s="49">
        <v>26</v>
      </c>
      <c r="K147" s="49">
        <v>155</v>
      </c>
      <c r="L147" s="49">
        <v>188</v>
      </c>
      <c r="M147" s="20">
        <v>7.0460704607046065E-2</v>
      </c>
      <c r="N147" s="20">
        <v>0.42005420054200543</v>
      </c>
      <c r="O147" s="20">
        <v>0.50948509485094851</v>
      </c>
      <c r="Q147" s="198" t="s">
        <v>441</v>
      </c>
      <c r="R147" s="200" t="s">
        <v>441</v>
      </c>
      <c r="S147" s="201">
        <v>186</v>
      </c>
      <c r="T147" s="201">
        <v>13</v>
      </c>
      <c r="U147" s="201">
        <v>87</v>
      </c>
      <c r="V147" s="201">
        <v>86</v>
      </c>
      <c r="W147" s="202">
        <v>6.9892473118279563E-2</v>
      </c>
      <c r="X147" s="202">
        <v>0.46774193548387094</v>
      </c>
      <c r="Y147" s="203">
        <v>0.46236559139784944</v>
      </c>
    </row>
    <row r="148" spans="1:25" x14ac:dyDescent="0.15">
      <c r="A148" s="16" t="s">
        <v>184</v>
      </c>
      <c r="B148" s="26">
        <v>125</v>
      </c>
      <c r="C148" s="26">
        <v>12</v>
      </c>
      <c r="D148" s="26">
        <v>72</v>
      </c>
      <c r="E148" s="26">
        <v>41</v>
      </c>
      <c r="G148" s="221" t="s">
        <v>447</v>
      </c>
      <c r="H148" s="234" t="s">
        <v>301</v>
      </c>
      <c r="I148" s="49">
        <v>381</v>
      </c>
      <c r="J148" s="49">
        <v>37</v>
      </c>
      <c r="K148" s="49">
        <v>178</v>
      </c>
      <c r="L148" s="49">
        <v>166</v>
      </c>
      <c r="M148" s="20">
        <v>9.711286089238845E-2</v>
      </c>
      <c r="N148" s="20">
        <v>0.46719160104986879</v>
      </c>
      <c r="O148" s="20">
        <v>0.4356955380577428</v>
      </c>
      <c r="Q148" s="207" t="s">
        <v>442</v>
      </c>
      <c r="R148" s="208" t="s">
        <v>453</v>
      </c>
      <c r="S148" s="49">
        <v>172</v>
      </c>
      <c r="T148" s="49">
        <v>15</v>
      </c>
      <c r="U148" s="49">
        <v>68</v>
      </c>
      <c r="V148" s="49">
        <v>89</v>
      </c>
      <c r="W148" s="24">
        <v>8.7209302325581398E-2</v>
      </c>
      <c r="X148" s="24">
        <v>0.39534883720930231</v>
      </c>
      <c r="Y148" s="20">
        <v>0.51744186046511631</v>
      </c>
    </row>
    <row r="149" spans="1:25" ht="14.25" thickBot="1" x14ac:dyDescent="0.2">
      <c r="A149" s="16" t="s">
        <v>186</v>
      </c>
      <c r="B149" s="26">
        <v>255</v>
      </c>
      <c r="C149" s="26">
        <v>55</v>
      </c>
      <c r="D149" s="26">
        <v>134</v>
      </c>
      <c r="E149" s="26">
        <v>66</v>
      </c>
      <c r="G149" s="221" t="s">
        <v>447</v>
      </c>
      <c r="H149" s="235" t="s">
        <v>303</v>
      </c>
      <c r="I149" s="236">
        <v>962</v>
      </c>
      <c r="J149" s="236">
        <v>205</v>
      </c>
      <c r="K149" s="236">
        <v>519</v>
      </c>
      <c r="L149" s="236">
        <v>238</v>
      </c>
      <c r="M149" s="237">
        <v>0.21309771309771311</v>
      </c>
      <c r="N149" s="237">
        <v>0.53950103950103945</v>
      </c>
      <c r="O149" s="237">
        <v>0.24740124740124741</v>
      </c>
      <c r="Q149" s="207" t="s">
        <v>442</v>
      </c>
      <c r="R149" s="208" t="s">
        <v>454</v>
      </c>
      <c r="S149" s="49">
        <v>117</v>
      </c>
      <c r="T149" s="49">
        <v>21</v>
      </c>
      <c r="U149" s="49">
        <v>45</v>
      </c>
      <c r="V149" s="49">
        <v>51</v>
      </c>
      <c r="W149" s="24">
        <v>0.17948717948717949</v>
      </c>
      <c r="X149" s="24">
        <v>0.38461538461538464</v>
      </c>
      <c r="Y149" s="20">
        <v>0.4358974358974359</v>
      </c>
    </row>
    <row r="150" spans="1:25" ht="14.25" thickTop="1" x14ac:dyDescent="0.15">
      <c r="A150" s="16" t="s">
        <v>294</v>
      </c>
      <c r="B150" s="26">
        <v>102</v>
      </c>
      <c r="C150" s="26">
        <v>12</v>
      </c>
      <c r="D150" s="26">
        <v>57</v>
      </c>
      <c r="E150" s="26">
        <v>33</v>
      </c>
      <c r="H150" s="238" t="s">
        <v>305</v>
      </c>
      <c r="I150" s="239">
        <v>97731</v>
      </c>
      <c r="J150" s="239">
        <v>13793</v>
      </c>
      <c r="K150" s="239">
        <v>53367</v>
      </c>
      <c r="L150" s="239">
        <v>30571</v>
      </c>
      <c r="M150" s="240">
        <v>0.14113229169864219</v>
      </c>
      <c r="N150" s="240">
        <v>0.54606010375418235</v>
      </c>
      <c r="O150" s="240">
        <v>0.31280760454717543</v>
      </c>
      <c r="Q150" s="207" t="s">
        <v>442</v>
      </c>
      <c r="R150" s="208" t="s">
        <v>455</v>
      </c>
      <c r="S150" s="49">
        <v>87</v>
      </c>
      <c r="T150" s="49">
        <v>7</v>
      </c>
      <c r="U150" s="49">
        <v>40</v>
      </c>
      <c r="V150" s="49">
        <v>40</v>
      </c>
      <c r="W150" s="24">
        <v>8.0459770114942528E-2</v>
      </c>
      <c r="X150" s="24">
        <v>0.45977011494252873</v>
      </c>
      <c r="Y150" s="20">
        <v>0.45977011494252873</v>
      </c>
    </row>
    <row r="151" spans="1:25" x14ac:dyDescent="0.15">
      <c r="A151" s="16" t="s">
        <v>296</v>
      </c>
      <c r="B151" s="26">
        <v>121</v>
      </c>
      <c r="C151" s="26">
        <v>16</v>
      </c>
      <c r="D151" s="26">
        <v>64</v>
      </c>
      <c r="E151" s="26">
        <v>41</v>
      </c>
      <c r="H151" s="241" t="s">
        <v>456</v>
      </c>
      <c r="Q151" s="207" t="s">
        <v>442</v>
      </c>
      <c r="R151" s="213" t="s">
        <v>442</v>
      </c>
      <c r="S151" s="214">
        <v>376</v>
      </c>
      <c r="T151" s="214">
        <v>43</v>
      </c>
      <c r="U151" s="214">
        <v>153</v>
      </c>
      <c r="V151" s="214">
        <v>180</v>
      </c>
      <c r="W151" s="215">
        <v>0.11436170212765957</v>
      </c>
      <c r="X151" s="215">
        <v>0.40691489361702127</v>
      </c>
      <c r="Y151" s="211">
        <v>0.47872340425531917</v>
      </c>
    </row>
    <row r="152" spans="1:25" x14ac:dyDescent="0.15">
      <c r="A152" s="16" t="s">
        <v>298</v>
      </c>
      <c r="B152" s="26">
        <v>194</v>
      </c>
      <c r="C152" s="26">
        <v>43</v>
      </c>
      <c r="D152" s="26">
        <v>94</v>
      </c>
      <c r="E152" s="26">
        <v>57</v>
      </c>
      <c r="G152" s="7"/>
      <c r="Q152" s="219" t="s">
        <v>445</v>
      </c>
      <c r="R152" s="220" t="s">
        <v>457</v>
      </c>
      <c r="S152" s="49">
        <v>109</v>
      </c>
      <c r="T152" s="49">
        <v>12</v>
      </c>
      <c r="U152" s="49">
        <v>69</v>
      </c>
      <c r="V152" s="49">
        <v>28</v>
      </c>
      <c r="W152" s="24">
        <v>0.11009174311926606</v>
      </c>
      <c r="X152" s="24">
        <v>0.6330275229357798</v>
      </c>
      <c r="Y152" s="20">
        <v>0.25688073394495414</v>
      </c>
    </row>
    <row r="153" spans="1:25" x14ac:dyDescent="0.15">
      <c r="A153" s="16" t="s">
        <v>300</v>
      </c>
      <c r="B153" s="26">
        <v>51</v>
      </c>
      <c r="C153" s="26">
        <v>2</v>
      </c>
      <c r="D153" s="26">
        <v>38</v>
      </c>
      <c r="E153" s="26">
        <v>11</v>
      </c>
      <c r="H153" s="7"/>
      <c r="I153" s="7"/>
      <c r="J153" s="7"/>
      <c r="K153" s="7"/>
      <c r="L153" s="7"/>
      <c r="M153" s="7"/>
      <c r="N153" s="7"/>
      <c r="O153" s="7"/>
      <c r="Q153" s="219" t="s">
        <v>445</v>
      </c>
      <c r="R153" s="220" t="s">
        <v>458</v>
      </c>
      <c r="S153" s="49">
        <v>18</v>
      </c>
      <c r="T153" s="49">
        <v>8</v>
      </c>
      <c r="U153" s="49">
        <v>9</v>
      </c>
      <c r="V153" s="49">
        <v>1</v>
      </c>
      <c r="W153" s="24">
        <v>0.44444444444444442</v>
      </c>
      <c r="X153" s="24">
        <v>0.5</v>
      </c>
      <c r="Y153" s="20">
        <v>5.5555555555555552E-2</v>
      </c>
    </row>
    <row r="154" spans="1:25" x14ac:dyDescent="0.15">
      <c r="A154" s="16" t="s">
        <v>302</v>
      </c>
      <c r="B154" s="26">
        <v>33</v>
      </c>
      <c r="C154" s="26">
        <v>4</v>
      </c>
      <c r="D154" s="26">
        <v>20</v>
      </c>
      <c r="E154" s="26">
        <v>9</v>
      </c>
      <c r="Q154" s="220" t="s">
        <v>445</v>
      </c>
      <c r="R154" s="224" t="s">
        <v>445</v>
      </c>
      <c r="S154" s="225">
        <v>127</v>
      </c>
      <c r="T154" s="225">
        <v>20</v>
      </c>
      <c r="U154" s="225">
        <v>78</v>
      </c>
      <c r="V154" s="225">
        <v>29</v>
      </c>
      <c r="W154" s="226">
        <v>0.15748031496062992</v>
      </c>
      <c r="X154" s="226">
        <v>0.61417322834645671</v>
      </c>
      <c r="Y154" s="227">
        <v>0.2283464566929134</v>
      </c>
    </row>
    <row r="155" spans="1:25" x14ac:dyDescent="0.15">
      <c r="A155" s="16" t="s">
        <v>304</v>
      </c>
      <c r="B155" s="26">
        <v>93</v>
      </c>
      <c r="C155" s="26">
        <v>11</v>
      </c>
      <c r="D155" s="26">
        <v>44</v>
      </c>
      <c r="E155" s="26">
        <v>38</v>
      </c>
      <c r="G155" s="243"/>
    </row>
    <row r="156" spans="1:25" x14ac:dyDescent="0.15">
      <c r="A156" s="16" t="s">
        <v>306</v>
      </c>
      <c r="B156" s="26">
        <v>56</v>
      </c>
      <c r="C156" s="26">
        <v>8</v>
      </c>
      <c r="D156" s="26">
        <v>25</v>
      </c>
      <c r="E156" s="26">
        <v>23</v>
      </c>
      <c r="G156" s="243"/>
    </row>
    <row r="157" spans="1:25" x14ac:dyDescent="0.15">
      <c r="A157" s="16" t="s">
        <v>308</v>
      </c>
      <c r="B157" s="26">
        <v>78</v>
      </c>
      <c r="C157" s="26">
        <v>6</v>
      </c>
      <c r="D157" s="26">
        <v>31</v>
      </c>
      <c r="E157" s="26">
        <v>41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154</v>
      </c>
      <c r="C159" s="26">
        <v>37</v>
      </c>
      <c r="D159" s="26">
        <v>73</v>
      </c>
      <c r="E159" s="26">
        <v>44</v>
      </c>
      <c r="G159" s="243"/>
    </row>
    <row r="160" spans="1:25" x14ac:dyDescent="0.15">
      <c r="A160" s="16" t="s">
        <v>311</v>
      </c>
      <c r="B160" s="26">
        <v>46</v>
      </c>
      <c r="C160" s="26">
        <v>3</v>
      </c>
      <c r="D160" s="26">
        <v>24</v>
      </c>
      <c r="E160" s="26">
        <v>19</v>
      </c>
      <c r="G160" s="243"/>
    </row>
    <row r="161" spans="1:25" x14ac:dyDescent="0.15">
      <c r="A161" s="16" t="s">
        <v>192</v>
      </c>
      <c r="B161" s="26">
        <v>74</v>
      </c>
      <c r="C161" s="26">
        <v>1</v>
      </c>
      <c r="D161" s="26">
        <v>31</v>
      </c>
      <c r="E161" s="26">
        <v>42</v>
      </c>
      <c r="G161" s="243"/>
    </row>
    <row r="162" spans="1:25" x14ac:dyDescent="0.15">
      <c r="A162" s="16" t="s">
        <v>193</v>
      </c>
      <c r="B162" s="26">
        <v>97</v>
      </c>
      <c r="C162" s="26">
        <v>1</v>
      </c>
      <c r="D162" s="26">
        <v>42</v>
      </c>
      <c r="E162" s="26">
        <v>54</v>
      </c>
      <c r="G162" s="243"/>
    </row>
    <row r="163" spans="1:25" x14ac:dyDescent="0.15">
      <c r="A163" s="16" t="s">
        <v>195</v>
      </c>
      <c r="B163" s="26">
        <v>120</v>
      </c>
      <c r="C163" s="26">
        <v>5</v>
      </c>
      <c r="D163" s="26">
        <v>58</v>
      </c>
      <c r="E163" s="26">
        <v>57</v>
      </c>
      <c r="G163" s="243"/>
    </row>
    <row r="164" spans="1:25" x14ac:dyDescent="0.15">
      <c r="A164" s="16" t="s">
        <v>197</v>
      </c>
      <c r="B164" s="26">
        <v>63</v>
      </c>
      <c r="C164" s="26">
        <v>8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88</v>
      </c>
      <c r="C165" s="26">
        <v>10</v>
      </c>
      <c r="D165" s="26">
        <v>46</v>
      </c>
      <c r="E165" s="26">
        <v>32</v>
      </c>
    </row>
    <row r="166" spans="1:25" x14ac:dyDescent="0.15">
      <c r="A166" s="16" t="s">
        <v>200</v>
      </c>
      <c r="B166" s="26">
        <v>95</v>
      </c>
      <c r="C166" s="26">
        <v>8</v>
      </c>
      <c r="D166" s="26">
        <v>38</v>
      </c>
      <c r="E166" s="26">
        <v>49</v>
      </c>
      <c r="Y166" s="7"/>
    </row>
    <row r="167" spans="1:25" x14ac:dyDescent="0.15">
      <c r="A167" s="16" t="s">
        <v>123</v>
      </c>
      <c r="B167" s="26">
        <v>187</v>
      </c>
      <c r="C167" s="26">
        <v>9</v>
      </c>
      <c r="D167" s="26">
        <v>85</v>
      </c>
      <c r="E167" s="26">
        <v>93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48</v>
      </c>
      <c r="C168" s="26">
        <v>2</v>
      </c>
      <c r="D168" s="26">
        <v>26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5</v>
      </c>
      <c r="E169" s="26">
        <v>12</v>
      </c>
    </row>
    <row r="170" spans="1:25" x14ac:dyDescent="0.15">
      <c r="A170" s="16" t="s">
        <v>312</v>
      </c>
      <c r="B170" s="26">
        <v>119</v>
      </c>
      <c r="C170" s="26">
        <v>24</v>
      </c>
      <c r="D170" s="26">
        <v>71</v>
      </c>
      <c r="E170" s="26">
        <v>24</v>
      </c>
    </row>
    <row r="171" spans="1:25" x14ac:dyDescent="0.15">
      <c r="A171" s="16" t="s">
        <v>191</v>
      </c>
      <c r="B171" s="26">
        <v>28</v>
      </c>
      <c r="C171" s="26">
        <v>2</v>
      </c>
      <c r="D171" s="26">
        <v>18</v>
      </c>
      <c r="E171" s="26">
        <v>8</v>
      </c>
    </row>
    <row r="172" spans="1:25" x14ac:dyDescent="0.15">
      <c r="A172" s="16" t="s">
        <v>18</v>
      </c>
      <c r="B172" s="26">
        <v>345</v>
      </c>
      <c r="C172" s="26">
        <v>54</v>
      </c>
      <c r="D172" s="26">
        <v>163</v>
      </c>
      <c r="E172" s="26">
        <v>128</v>
      </c>
    </row>
    <row r="173" spans="1:25" x14ac:dyDescent="0.15">
      <c r="A173" s="16" t="s">
        <v>313</v>
      </c>
      <c r="B173" s="26">
        <v>119</v>
      </c>
      <c r="C173" s="26">
        <v>18</v>
      </c>
      <c r="D173" s="26">
        <v>65</v>
      </c>
      <c r="E173" s="26">
        <v>36</v>
      </c>
    </row>
    <row r="174" spans="1:25" x14ac:dyDescent="0.15">
      <c r="A174" s="16" t="s">
        <v>208</v>
      </c>
      <c r="B174" s="26">
        <v>85</v>
      </c>
      <c r="C174" s="26">
        <v>11</v>
      </c>
      <c r="D174" s="26">
        <v>47</v>
      </c>
      <c r="E174" s="26">
        <v>27</v>
      </c>
    </row>
    <row r="175" spans="1:25" x14ac:dyDescent="0.15">
      <c r="A175" s="16" t="s">
        <v>209</v>
      </c>
      <c r="B175" s="26">
        <v>21</v>
      </c>
      <c r="C175" s="26">
        <v>1</v>
      </c>
      <c r="D175" s="26">
        <v>11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11</v>
      </c>
      <c r="E176" s="26">
        <v>12</v>
      </c>
    </row>
    <row r="177" spans="1:25" s="3" customFormat="1" x14ac:dyDescent="0.15">
      <c r="A177" s="16" t="s">
        <v>212</v>
      </c>
      <c r="B177" s="26">
        <v>86</v>
      </c>
      <c r="C177" s="26">
        <v>14</v>
      </c>
      <c r="D177" s="26">
        <v>37</v>
      </c>
      <c r="E177" s="26">
        <v>35</v>
      </c>
      <c r="G177" s="8"/>
      <c r="H177" s="8"/>
      <c r="I177" s="242"/>
      <c r="J177" s="242"/>
      <c r="K177" s="242"/>
      <c r="L177" s="242"/>
      <c r="M177" s="242"/>
      <c r="N177" s="242"/>
      <c r="O177" s="242"/>
      <c r="P177" s="7"/>
      <c r="Q177" s="8"/>
      <c r="R177" s="8"/>
      <c r="S177" s="8"/>
      <c r="T177" s="8"/>
      <c r="U177" s="8"/>
      <c r="V177" s="8"/>
      <c r="W177" s="8"/>
      <c r="X177" s="8"/>
      <c r="Y177" s="8"/>
    </row>
    <row r="178" spans="1:25" s="3" customFormat="1" x14ac:dyDescent="0.15">
      <c r="A178" s="16" t="s">
        <v>215</v>
      </c>
      <c r="B178" s="26">
        <v>78</v>
      </c>
      <c r="C178" s="26">
        <v>11</v>
      </c>
      <c r="D178" s="26">
        <v>47</v>
      </c>
      <c r="E178" s="26">
        <v>20</v>
      </c>
      <c r="G178" s="8"/>
      <c r="H178" s="8"/>
      <c r="I178" s="242"/>
      <c r="J178" s="242"/>
      <c r="K178" s="242"/>
      <c r="L178" s="242"/>
      <c r="M178" s="242"/>
      <c r="N178" s="242"/>
      <c r="O178" s="242"/>
      <c r="P178" s="7"/>
      <c r="Q178" s="8"/>
      <c r="R178" s="8"/>
      <c r="S178" s="8"/>
      <c r="T178" s="8"/>
      <c r="U178" s="8"/>
      <c r="V178" s="8"/>
      <c r="W178" s="8"/>
      <c r="X178" s="8"/>
      <c r="Y178" s="8"/>
    </row>
    <row r="179" spans="1:25" s="3" customFormat="1" x14ac:dyDescent="0.15">
      <c r="A179" s="16" t="s">
        <v>217</v>
      </c>
      <c r="B179" s="26">
        <v>97</v>
      </c>
      <c r="C179" s="26">
        <v>4</v>
      </c>
      <c r="D179" s="26">
        <v>50</v>
      </c>
      <c r="E179" s="26">
        <v>43</v>
      </c>
      <c r="G179" s="8"/>
      <c r="H179" s="8"/>
      <c r="I179" s="242"/>
      <c r="J179" s="242"/>
      <c r="K179" s="242"/>
      <c r="L179" s="242"/>
      <c r="M179" s="242"/>
      <c r="N179" s="242"/>
      <c r="O179" s="242"/>
      <c r="P179" s="7"/>
      <c r="Q179" s="8"/>
      <c r="R179" s="8"/>
      <c r="S179" s="8"/>
      <c r="T179" s="8"/>
      <c r="U179" s="8"/>
      <c r="V179" s="8"/>
      <c r="W179" s="8"/>
      <c r="X179" s="8"/>
      <c r="Y179" s="8"/>
    </row>
    <row r="180" spans="1:25" s="3" customFormat="1" x14ac:dyDescent="0.15">
      <c r="A180" s="16" t="s">
        <v>218</v>
      </c>
      <c r="B180" s="26">
        <v>80</v>
      </c>
      <c r="C180" s="26">
        <v>8</v>
      </c>
      <c r="D180" s="26">
        <v>35</v>
      </c>
      <c r="E180" s="26">
        <v>37</v>
      </c>
      <c r="G180" s="8"/>
      <c r="H180" s="8"/>
      <c r="I180" s="242"/>
      <c r="J180" s="242"/>
      <c r="K180" s="242"/>
      <c r="L180" s="242"/>
      <c r="M180" s="242"/>
      <c r="N180" s="242"/>
      <c r="O180" s="242"/>
      <c r="P180" s="7"/>
      <c r="Q180" s="8"/>
      <c r="R180" s="8"/>
      <c r="S180" s="8"/>
      <c r="T180" s="8"/>
      <c r="U180" s="8"/>
      <c r="V180" s="8"/>
      <c r="W180" s="8"/>
      <c r="X180" s="8"/>
      <c r="Y180" s="8"/>
    </row>
    <row r="181" spans="1:25" s="3" customFormat="1" x14ac:dyDescent="0.15">
      <c r="A181" s="16" t="s">
        <v>224</v>
      </c>
      <c r="B181" s="26">
        <v>76</v>
      </c>
      <c r="C181" s="26">
        <v>0</v>
      </c>
      <c r="D181" s="26">
        <v>38</v>
      </c>
      <c r="E181" s="26">
        <v>38</v>
      </c>
      <c r="G181" s="8"/>
      <c r="H181" s="8"/>
      <c r="I181" s="242"/>
      <c r="J181" s="242"/>
      <c r="K181" s="242"/>
      <c r="L181" s="242"/>
      <c r="M181" s="242"/>
      <c r="N181" s="242"/>
      <c r="O181" s="242"/>
      <c r="P181" s="7"/>
      <c r="Q181" s="8"/>
      <c r="R181" s="8"/>
      <c r="S181" s="8"/>
      <c r="T181" s="8"/>
      <c r="U181" s="8"/>
      <c r="V181" s="8"/>
      <c r="W181" s="8"/>
      <c r="X181" s="8"/>
      <c r="Y181" s="8"/>
    </row>
    <row r="182" spans="1:25" s="3" customFormat="1" x14ac:dyDescent="0.15">
      <c r="A182" s="16" t="s">
        <v>229</v>
      </c>
      <c r="B182" s="26">
        <v>24</v>
      </c>
      <c r="C182" s="26">
        <v>1</v>
      </c>
      <c r="D182" s="26">
        <v>9</v>
      </c>
      <c r="E182" s="26">
        <v>14</v>
      </c>
      <c r="G182" s="8"/>
      <c r="H182" s="8"/>
      <c r="I182" s="242"/>
      <c r="J182" s="242"/>
      <c r="K182" s="242"/>
      <c r="L182" s="242"/>
      <c r="M182" s="242"/>
      <c r="N182" s="242"/>
      <c r="O182" s="242"/>
      <c r="P182" s="7"/>
      <c r="Q182" s="8"/>
      <c r="R182" s="8"/>
      <c r="S182" s="8"/>
      <c r="T182" s="8"/>
      <c r="U182" s="8"/>
      <c r="V182" s="8"/>
      <c r="W182" s="8"/>
      <c r="X182" s="8"/>
      <c r="Y182" s="8"/>
    </row>
    <row r="183" spans="1:25" s="3" customFormat="1" x14ac:dyDescent="0.15">
      <c r="A183" s="16" t="s">
        <v>314</v>
      </c>
      <c r="B183" s="26">
        <v>92</v>
      </c>
      <c r="C183" s="26">
        <v>3</v>
      </c>
      <c r="D183" s="26">
        <v>38</v>
      </c>
      <c r="E183" s="26">
        <v>51</v>
      </c>
      <c r="G183" s="8"/>
      <c r="H183" s="8"/>
      <c r="I183" s="242"/>
      <c r="J183" s="242"/>
      <c r="K183" s="242"/>
      <c r="L183" s="242"/>
      <c r="M183" s="242"/>
      <c r="N183" s="242"/>
      <c r="O183" s="242"/>
      <c r="P183" s="7"/>
      <c r="Q183" s="8"/>
      <c r="R183" s="8"/>
      <c r="S183" s="8"/>
      <c r="T183" s="8"/>
      <c r="U183" s="8"/>
      <c r="V183" s="8"/>
      <c r="W183" s="8"/>
      <c r="X183" s="8"/>
      <c r="Y183" s="8"/>
    </row>
    <row r="184" spans="1:25" s="3" customFormat="1" x14ac:dyDescent="0.15">
      <c r="A184" s="16" t="s">
        <v>315</v>
      </c>
      <c r="B184" s="26">
        <v>93</v>
      </c>
      <c r="C184" s="26">
        <v>12</v>
      </c>
      <c r="D184" s="26">
        <v>46</v>
      </c>
      <c r="E184" s="26">
        <v>35</v>
      </c>
      <c r="G184" s="8"/>
      <c r="H184" s="8"/>
      <c r="I184" s="242"/>
      <c r="J184" s="242"/>
      <c r="K184" s="242"/>
      <c r="L184" s="242"/>
      <c r="M184" s="242"/>
      <c r="N184" s="242"/>
      <c r="O184" s="242"/>
      <c r="P184" s="7"/>
      <c r="Q184" s="8"/>
      <c r="R184" s="8"/>
      <c r="S184" s="8"/>
      <c r="T184" s="8"/>
      <c r="U184" s="8"/>
      <c r="V184" s="8"/>
      <c r="W184" s="8"/>
      <c r="X184" s="8"/>
      <c r="Y184" s="8"/>
    </row>
    <row r="185" spans="1:25" s="3" customFormat="1" x14ac:dyDescent="0.15">
      <c r="A185" s="16" t="s">
        <v>227</v>
      </c>
      <c r="B185" s="26">
        <v>99</v>
      </c>
      <c r="C185" s="26">
        <v>10</v>
      </c>
      <c r="D185" s="26">
        <v>44</v>
      </c>
      <c r="E185" s="26">
        <v>45</v>
      </c>
      <c r="G185" s="8"/>
      <c r="H185" s="8"/>
      <c r="I185" s="242"/>
      <c r="J185" s="242"/>
      <c r="K185" s="242"/>
      <c r="L185" s="242"/>
      <c r="M185" s="242"/>
      <c r="N185" s="242"/>
      <c r="O185" s="242"/>
      <c r="P185" s="7"/>
      <c r="Q185" s="8"/>
      <c r="R185" s="8"/>
      <c r="S185" s="8"/>
      <c r="T185" s="8"/>
      <c r="U185" s="8"/>
      <c r="V185" s="8"/>
      <c r="W185" s="8"/>
      <c r="X185" s="8"/>
      <c r="Y185" s="8"/>
    </row>
    <row r="186" spans="1:25" s="3" customFormat="1" x14ac:dyDescent="0.15">
      <c r="A186" s="16" t="s">
        <v>316</v>
      </c>
      <c r="B186" s="26">
        <v>116</v>
      </c>
      <c r="C186" s="26">
        <v>7</v>
      </c>
      <c r="D186" s="26">
        <v>54</v>
      </c>
      <c r="E186" s="26">
        <v>55</v>
      </c>
      <c r="G186" s="8"/>
      <c r="H186" s="8"/>
      <c r="I186" s="242"/>
      <c r="J186" s="242"/>
      <c r="K186" s="242"/>
      <c r="L186" s="242"/>
      <c r="M186" s="242"/>
      <c r="N186" s="242"/>
      <c r="O186" s="242"/>
      <c r="P186" s="7"/>
      <c r="Q186" s="8"/>
      <c r="R186" s="8"/>
      <c r="S186" s="8"/>
      <c r="T186" s="8"/>
      <c r="U186" s="8"/>
      <c r="V186" s="8"/>
      <c r="W186" s="8"/>
      <c r="X186" s="8"/>
      <c r="Y186" s="8"/>
    </row>
    <row r="187" spans="1:25" s="3" customFormat="1" x14ac:dyDescent="0.15">
      <c r="A187" s="16" t="s">
        <v>317</v>
      </c>
      <c r="B187" s="26">
        <v>8</v>
      </c>
      <c r="C187" s="26">
        <v>0</v>
      </c>
      <c r="D187" s="26">
        <v>4</v>
      </c>
      <c r="E187" s="26">
        <v>4</v>
      </c>
      <c r="G187" s="8"/>
      <c r="H187" s="8"/>
      <c r="I187" s="242"/>
      <c r="J187" s="242"/>
      <c r="K187" s="242"/>
      <c r="L187" s="242"/>
      <c r="M187" s="242"/>
      <c r="N187" s="242"/>
      <c r="O187" s="242"/>
      <c r="P187" s="7"/>
      <c r="Q187" s="8"/>
      <c r="R187" s="8"/>
      <c r="S187" s="8"/>
      <c r="T187" s="8"/>
      <c r="U187" s="8"/>
      <c r="V187" s="8"/>
      <c r="W187" s="8"/>
      <c r="X187" s="8"/>
      <c r="Y187" s="8"/>
    </row>
    <row r="188" spans="1:25" s="3" customFormat="1" x14ac:dyDescent="0.15">
      <c r="A188" s="16" t="s">
        <v>318</v>
      </c>
      <c r="B188" s="26">
        <v>74</v>
      </c>
      <c r="C188" s="26">
        <v>11</v>
      </c>
      <c r="D188" s="26">
        <v>36</v>
      </c>
      <c r="E188" s="26">
        <v>27</v>
      </c>
      <c r="G188" s="8"/>
      <c r="H188" s="8"/>
      <c r="I188" s="242"/>
      <c r="J188" s="242"/>
      <c r="K188" s="242"/>
      <c r="L188" s="242"/>
      <c r="M188" s="242"/>
      <c r="N188" s="242"/>
      <c r="O188" s="242"/>
      <c r="P188" s="7"/>
      <c r="Q188" s="8"/>
      <c r="R188" s="8"/>
      <c r="S188" s="8"/>
      <c r="T188" s="8"/>
      <c r="U188" s="8"/>
      <c r="V188" s="8"/>
      <c r="W188" s="8"/>
      <c r="X188" s="8"/>
      <c r="Y188" s="8"/>
    </row>
    <row r="189" spans="1:25" s="3" customFormat="1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  <c r="G189" s="8"/>
      <c r="H189" s="8"/>
      <c r="I189" s="242"/>
      <c r="J189" s="242"/>
      <c r="K189" s="242"/>
      <c r="L189" s="242"/>
      <c r="M189" s="242"/>
      <c r="N189" s="242"/>
      <c r="O189" s="242"/>
      <c r="P189" s="7"/>
      <c r="Q189" s="8"/>
      <c r="R189" s="8"/>
      <c r="S189" s="8"/>
      <c r="T189" s="8"/>
      <c r="U189" s="8"/>
      <c r="V189" s="8"/>
      <c r="W189" s="8"/>
      <c r="X189" s="8"/>
      <c r="Y189" s="8"/>
    </row>
    <row r="190" spans="1:25" s="3" customFormat="1" x14ac:dyDescent="0.15">
      <c r="A190" s="16" t="s">
        <v>320</v>
      </c>
      <c r="B190" s="26">
        <v>11</v>
      </c>
      <c r="C190" s="26">
        <v>0</v>
      </c>
      <c r="D190" s="26">
        <v>7</v>
      </c>
      <c r="E190" s="26">
        <v>4</v>
      </c>
      <c r="G190" s="8"/>
      <c r="H190" s="8"/>
      <c r="I190" s="242"/>
      <c r="J190" s="242"/>
      <c r="K190" s="242"/>
      <c r="L190" s="242"/>
      <c r="M190" s="242"/>
      <c r="N190" s="242"/>
      <c r="O190" s="242"/>
      <c r="P190" s="7"/>
      <c r="Q190" s="8"/>
      <c r="R190" s="8"/>
      <c r="S190" s="8"/>
      <c r="T190" s="8"/>
      <c r="U190" s="8"/>
      <c r="V190" s="8"/>
      <c r="W190" s="8"/>
      <c r="X190" s="8"/>
      <c r="Y190" s="8"/>
    </row>
    <row r="191" spans="1:25" s="3" customFormat="1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  <c r="G191" s="8"/>
      <c r="H191" s="8"/>
      <c r="I191" s="242"/>
      <c r="J191" s="242"/>
      <c r="K191" s="242"/>
      <c r="L191" s="242"/>
      <c r="M191" s="242"/>
      <c r="N191" s="242"/>
      <c r="O191" s="242"/>
      <c r="P191" s="7"/>
      <c r="Q191" s="8"/>
      <c r="R191" s="8"/>
      <c r="S191" s="8"/>
      <c r="T191" s="8"/>
      <c r="U191" s="8"/>
      <c r="V191" s="8"/>
      <c r="W191" s="8"/>
      <c r="X191" s="8"/>
      <c r="Y191" s="8"/>
    </row>
    <row r="192" spans="1:25" s="3" customFormat="1" x14ac:dyDescent="0.15">
      <c r="A192" s="16" t="s">
        <v>232</v>
      </c>
      <c r="B192" s="26">
        <v>55</v>
      </c>
      <c r="C192" s="26">
        <v>5</v>
      </c>
      <c r="D192" s="26">
        <v>24</v>
      </c>
      <c r="E192" s="26">
        <v>26</v>
      </c>
      <c r="G192" s="8"/>
      <c r="H192" s="8"/>
      <c r="I192" s="242"/>
      <c r="J192" s="242"/>
      <c r="K192" s="242"/>
      <c r="L192" s="242"/>
      <c r="M192" s="242"/>
      <c r="N192" s="242"/>
      <c r="O192" s="242"/>
      <c r="P192" s="7"/>
      <c r="Q192" s="8"/>
      <c r="R192" s="8"/>
      <c r="S192" s="8"/>
      <c r="T192" s="8"/>
      <c r="U192" s="8"/>
      <c r="V192" s="8"/>
      <c r="W192" s="8"/>
      <c r="X192" s="8"/>
      <c r="Y192" s="8"/>
    </row>
    <row r="193" spans="1:25" s="3" customFormat="1" x14ac:dyDescent="0.15">
      <c r="A193" s="16" t="s">
        <v>234</v>
      </c>
      <c r="B193" s="26">
        <v>50</v>
      </c>
      <c r="C193" s="26">
        <v>3</v>
      </c>
      <c r="D193" s="26">
        <v>20</v>
      </c>
      <c r="E193" s="26">
        <v>27</v>
      </c>
      <c r="G193" s="8"/>
      <c r="H193" s="8"/>
      <c r="I193" s="242"/>
      <c r="J193" s="242"/>
      <c r="K193" s="242"/>
      <c r="L193" s="242"/>
      <c r="M193" s="242"/>
      <c r="N193" s="242"/>
      <c r="O193" s="242"/>
      <c r="P193" s="7"/>
      <c r="Q193" s="8"/>
      <c r="R193" s="8"/>
      <c r="S193" s="8"/>
      <c r="T193" s="8"/>
      <c r="U193" s="8"/>
      <c r="V193" s="8"/>
      <c r="W193" s="8"/>
      <c r="X193" s="8"/>
      <c r="Y193" s="8"/>
    </row>
    <row r="194" spans="1:25" s="3" customFormat="1" x14ac:dyDescent="0.15">
      <c r="A194" s="16" t="s">
        <v>236</v>
      </c>
      <c r="B194" s="26">
        <v>54</v>
      </c>
      <c r="C194" s="26">
        <v>0</v>
      </c>
      <c r="D194" s="26">
        <v>28</v>
      </c>
      <c r="E194" s="26">
        <v>26</v>
      </c>
      <c r="G194" s="8"/>
      <c r="H194" s="8"/>
      <c r="I194" s="242"/>
      <c r="J194" s="242"/>
      <c r="K194" s="242"/>
      <c r="L194" s="242"/>
      <c r="M194" s="242"/>
      <c r="N194" s="242"/>
      <c r="O194" s="242"/>
      <c r="P194" s="7"/>
      <c r="Q194" s="8"/>
      <c r="R194" s="8"/>
      <c r="S194" s="8"/>
      <c r="T194" s="8"/>
      <c r="U194" s="8"/>
      <c r="V194" s="8"/>
      <c r="W194" s="8"/>
      <c r="X194" s="8"/>
      <c r="Y194" s="8"/>
    </row>
    <row r="195" spans="1:25" s="3" customFormat="1" x14ac:dyDescent="0.15">
      <c r="A195" s="16" t="s">
        <v>237</v>
      </c>
      <c r="B195" s="26">
        <v>73</v>
      </c>
      <c r="C195" s="26">
        <v>9</v>
      </c>
      <c r="D195" s="26">
        <v>27</v>
      </c>
      <c r="E195" s="26">
        <v>37</v>
      </c>
      <c r="G195" s="8"/>
      <c r="H195" s="8"/>
      <c r="I195" s="242"/>
      <c r="J195" s="242"/>
      <c r="K195" s="242"/>
      <c r="L195" s="242"/>
      <c r="M195" s="242"/>
      <c r="N195" s="242"/>
      <c r="O195" s="242"/>
      <c r="P195" s="7"/>
      <c r="Q195" s="8"/>
      <c r="R195" s="8"/>
      <c r="S195" s="8"/>
      <c r="T195" s="8"/>
      <c r="U195" s="8"/>
      <c r="V195" s="8"/>
      <c r="W195" s="8"/>
      <c r="X195" s="8"/>
      <c r="Y195" s="8"/>
    </row>
    <row r="196" spans="1:25" s="3" customFormat="1" x14ac:dyDescent="0.15">
      <c r="A196" s="16" t="s">
        <v>321</v>
      </c>
      <c r="B196" s="26">
        <v>163</v>
      </c>
      <c r="C196" s="26">
        <v>10</v>
      </c>
      <c r="D196" s="26">
        <v>81</v>
      </c>
      <c r="E196" s="26">
        <v>72</v>
      </c>
      <c r="G196" s="8"/>
      <c r="H196" s="8"/>
      <c r="I196" s="242"/>
      <c r="J196" s="242"/>
      <c r="K196" s="242"/>
      <c r="L196" s="242"/>
      <c r="M196" s="242"/>
      <c r="N196" s="242"/>
      <c r="O196" s="242"/>
      <c r="P196" s="7"/>
      <c r="Q196" s="8"/>
      <c r="R196" s="8"/>
      <c r="S196" s="8"/>
      <c r="T196" s="8"/>
      <c r="U196" s="8"/>
      <c r="V196" s="8"/>
      <c r="W196" s="8"/>
      <c r="X196" s="8"/>
      <c r="Y196" s="8"/>
    </row>
    <row r="197" spans="1:25" s="3" customFormat="1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  <c r="G197" s="8"/>
      <c r="H197" s="8"/>
      <c r="I197" s="242"/>
      <c r="J197" s="242"/>
      <c r="K197" s="242"/>
      <c r="L197" s="242"/>
      <c r="M197" s="242"/>
      <c r="N197" s="242"/>
      <c r="O197" s="242"/>
      <c r="P197" s="7"/>
      <c r="Q197" s="8"/>
      <c r="R197" s="8"/>
      <c r="S197" s="8"/>
      <c r="T197" s="8"/>
      <c r="U197" s="8"/>
      <c r="V197" s="8"/>
      <c r="W197" s="8"/>
      <c r="X197" s="8"/>
      <c r="Y197" s="8"/>
    </row>
    <row r="198" spans="1:25" s="3" customFormat="1" x14ac:dyDescent="0.15">
      <c r="A198" s="16" t="s">
        <v>323</v>
      </c>
      <c r="B198" s="26">
        <v>120</v>
      </c>
      <c r="C198" s="26">
        <v>15</v>
      </c>
      <c r="D198" s="26">
        <v>62</v>
      </c>
      <c r="E198" s="26">
        <v>43</v>
      </c>
      <c r="G198" s="8"/>
      <c r="H198" s="8"/>
      <c r="I198" s="242"/>
      <c r="J198" s="242"/>
      <c r="K198" s="242"/>
      <c r="L198" s="242"/>
      <c r="M198" s="242"/>
      <c r="N198" s="242"/>
      <c r="O198" s="242"/>
      <c r="P198" s="7"/>
      <c r="Q198" s="8"/>
      <c r="R198" s="8"/>
      <c r="S198" s="8"/>
      <c r="T198" s="8"/>
      <c r="U198" s="8"/>
      <c r="V198" s="8"/>
      <c r="W198" s="8"/>
      <c r="X198" s="8"/>
      <c r="Y198" s="8"/>
    </row>
    <row r="199" spans="1:25" s="3" customFormat="1" x14ac:dyDescent="0.15">
      <c r="A199" s="16" t="s">
        <v>242</v>
      </c>
      <c r="B199" s="26">
        <v>292</v>
      </c>
      <c r="C199" s="26">
        <v>26</v>
      </c>
      <c r="D199" s="26">
        <v>156</v>
      </c>
      <c r="E199" s="26">
        <v>110</v>
      </c>
      <c r="G199" s="8"/>
      <c r="H199" s="8"/>
      <c r="I199" s="242"/>
      <c r="J199" s="242"/>
      <c r="K199" s="242"/>
      <c r="L199" s="242"/>
      <c r="M199" s="242"/>
      <c r="N199" s="242"/>
      <c r="O199" s="242"/>
      <c r="P199" s="7"/>
      <c r="Q199" s="8"/>
      <c r="R199" s="8"/>
      <c r="S199" s="8"/>
      <c r="T199" s="8"/>
      <c r="U199" s="8"/>
      <c r="V199" s="8"/>
      <c r="W199" s="8"/>
      <c r="X199" s="8"/>
      <c r="Y199" s="8"/>
    </row>
    <row r="200" spans="1:25" s="3" customFormat="1" x14ac:dyDescent="0.15">
      <c r="A200" s="16" t="s">
        <v>324</v>
      </c>
      <c r="B200" s="26">
        <v>50</v>
      </c>
      <c r="C200" s="26">
        <v>5</v>
      </c>
      <c r="D200" s="26">
        <v>22</v>
      </c>
      <c r="E200" s="26">
        <v>23</v>
      </c>
      <c r="G200" s="8"/>
      <c r="H200" s="8"/>
      <c r="I200" s="242"/>
      <c r="J200" s="242"/>
      <c r="K200" s="242"/>
      <c r="L200" s="242"/>
      <c r="M200" s="242"/>
      <c r="N200" s="242"/>
      <c r="O200" s="242"/>
      <c r="P200" s="7"/>
      <c r="Q200" s="8"/>
      <c r="R200" s="8"/>
      <c r="S200" s="8"/>
      <c r="T200" s="8"/>
      <c r="U200" s="8"/>
      <c r="V200" s="8"/>
      <c r="W200" s="8"/>
      <c r="X200" s="8"/>
      <c r="Y200" s="8"/>
    </row>
    <row r="201" spans="1:25" s="3" customFormat="1" x14ac:dyDescent="0.15">
      <c r="A201" s="16" t="s">
        <v>325</v>
      </c>
      <c r="B201" s="26">
        <v>41</v>
      </c>
      <c r="C201" s="26">
        <v>5</v>
      </c>
      <c r="D201" s="26">
        <v>16</v>
      </c>
      <c r="E201" s="26">
        <v>20</v>
      </c>
      <c r="G201" s="8"/>
      <c r="H201" s="8"/>
      <c r="I201" s="242"/>
      <c r="J201" s="242"/>
      <c r="K201" s="242"/>
      <c r="L201" s="242"/>
      <c r="M201" s="242"/>
      <c r="N201" s="242"/>
      <c r="O201" s="242"/>
      <c r="P201" s="7"/>
      <c r="Q201" s="8"/>
      <c r="R201" s="8"/>
      <c r="S201" s="8"/>
      <c r="T201" s="8"/>
      <c r="U201" s="8"/>
      <c r="V201" s="8"/>
      <c r="W201" s="8"/>
      <c r="X201" s="8"/>
      <c r="Y201" s="8"/>
    </row>
    <row r="202" spans="1:25" s="3" customFormat="1" x14ac:dyDescent="0.15">
      <c r="A202" s="16" t="s">
        <v>326</v>
      </c>
      <c r="B202" s="26">
        <v>532</v>
      </c>
      <c r="C202" s="26">
        <v>112</v>
      </c>
      <c r="D202" s="26">
        <v>282</v>
      </c>
      <c r="E202" s="26">
        <v>138</v>
      </c>
      <c r="G202" s="8"/>
      <c r="H202" s="8"/>
      <c r="I202" s="242"/>
      <c r="J202" s="242"/>
      <c r="K202" s="242"/>
      <c r="L202" s="242"/>
      <c r="M202" s="242"/>
      <c r="N202" s="242"/>
      <c r="O202" s="242"/>
      <c r="P202" s="7"/>
      <c r="Q202" s="8"/>
      <c r="R202" s="8"/>
      <c r="S202" s="8"/>
      <c r="T202" s="8"/>
      <c r="U202" s="8"/>
      <c r="V202" s="8"/>
      <c r="W202" s="8"/>
      <c r="X202" s="8"/>
      <c r="Y202" s="8"/>
    </row>
    <row r="203" spans="1:25" s="3" customFormat="1" x14ac:dyDescent="0.15">
      <c r="A203" s="16" t="s">
        <v>327</v>
      </c>
      <c r="B203" s="26">
        <v>294</v>
      </c>
      <c r="C203" s="26">
        <v>57</v>
      </c>
      <c r="D203" s="26">
        <v>161</v>
      </c>
      <c r="E203" s="26">
        <v>76</v>
      </c>
      <c r="G203" s="8"/>
      <c r="H203" s="8"/>
      <c r="I203" s="242"/>
      <c r="J203" s="242"/>
      <c r="K203" s="242"/>
      <c r="L203" s="242"/>
      <c r="M203" s="242"/>
      <c r="N203" s="242"/>
      <c r="O203" s="242"/>
      <c r="P203" s="7"/>
      <c r="Q203" s="8"/>
      <c r="R203" s="8"/>
      <c r="S203" s="8"/>
      <c r="T203" s="8"/>
      <c r="U203" s="8"/>
      <c r="V203" s="8"/>
      <c r="W203" s="8"/>
      <c r="X203" s="8"/>
      <c r="Y203" s="8"/>
    </row>
    <row r="204" spans="1:25" s="3" customFormat="1" x14ac:dyDescent="0.15">
      <c r="A204" s="16" t="s">
        <v>328</v>
      </c>
      <c r="B204" s="26">
        <v>48</v>
      </c>
      <c r="C204" s="26">
        <v>0</v>
      </c>
      <c r="D204" s="26">
        <v>27</v>
      </c>
      <c r="E204" s="26">
        <v>21</v>
      </c>
      <c r="G204" s="8"/>
      <c r="H204" s="8"/>
      <c r="I204" s="242"/>
      <c r="J204" s="242"/>
      <c r="K204" s="242"/>
      <c r="L204" s="242"/>
      <c r="M204" s="242"/>
      <c r="N204" s="242"/>
      <c r="O204" s="242"/>
      <c r="P204" s="7"/>
      <c r="Q204" s="8"/>
      <c r="R204" s="8"/>
      <c r="S204" s="8"/>
      <c r="T204" s="8"/>
      <c r="U204" s="8"/>
      <c r="V204" s="8"/>
      <c r="W204" s="8"/>
      <c r="X204" s="8"/>
      <c r="Y204" s="8"/>
    </row>
    <row r="205" spans="1:25" s="3" customFormat="1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  <c r="G205" s="8"/>
      <c r="H205" s="8"/>
      <c r="I205" s="242"/>
      <c r="J205" s="242"/>
      <c r="K205" s="242"/>
      <c r="L205" s="242"/>
      <c r="M205" s="242"/>
      <c r="N205" s="242"/>
      <c r="O205" s="242"/>
      <c r="P205" s="7"/>
      <c r="Q205" s="8"/>
      <c r="R205" s="8"/>
      <c r="S205" s="8"/>
      <c r="T205" s="8"/>
      <c r="U205" s="8"/>
      <c r="V205" s="8"/>
      <c r="W205" s="8"/>
      <c r="X205" s="8"/>
      <c r="Y205" s="8"/>
    </row>
    <row r="206" spans="1:25" s="3" customFormat="1" x14ac:dyDescent="0.15">
      <c r="A206" s="16" t="s">
        <v>330</v>
      </c>
      <c r="B206" s="26">
        <v>12</v>
      </c>
      <c r="C206" s="26">
        <v>0</v>
      </c>
      <c r="D206" s="26">
        <v>1</v>
      </c>
      <c r="E206" s="26">
        <v>11</v>
      </c>
      <c r="G206" s="8"/>
      <c r="H206" s="8"/>
      <c r="I206" s="242"/>
      <c r="J206" s="242"/>
      <c r="K206" s="242"/>
      <c r="L206" s="242"/>
      <c r="M206" s="242"/>
      <c r="N206" s="242"/>
      <c r="O206" s="242"/>
      <c r="P206" s="7"/>
      <c r="Q206" s="8"/>
      <c r="R206" s="8"/>
      <c r="S206" s="8"/>
      <c r="T206" s="8"/>
      <c r="U206" s="8"/>
      <c r="V206" s="8"/>
      <c r="W206" s="8"/>
      <c r="X206" s="8"/>
      <c r="Y206" s="8"/>
    </row>
    <row r="207" spans="1:25" s="3" customFormat="1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  <c r="G207" s="8"/>
      <c r="H207" s="8"/>
      <c r="I207" s="242"/>
      <c r="J207" s="242"/>
      <c r="K207" s="242"/>
      <c r="L207" s="242"/>
      <c r="M207" s="242"/>
      <c r="N207" s="242"/>
      <c r="O207" s="242"/>
      <c r="P207" s="7"/>
      <c r="Q207" s="8"/>
      <c r="R207" s="8"/>
      <c r="S207" s="8"/>
      <c r="T207" s="8"/>
      <c r="U207" s="8"/>
      <c r="V207" s="8"/>
      <c r="W207" s="8"/>
      <c r="X207" s="8"/>
      <c r="Y207" s="8"/>
    </row>
    <row r="208" spans="1:25" s="3" customFormat="1" x14ac:dyDescent="0.15">
      <c r="A208" s="16" t="s">
        <v>331</v>
      </c>
      <c r="B208" s="26">
        <v>129</v>
      </c>
      <c r="C208" s="26">
        <v>15</v>
      </c>
      <c r="D208" s="26">
        <v>62</v>
      </c>
      <c r="E208" s="26">
        <v>52</v>
      </c>
      <c r="G208" s="8"/>
      <c r="H208" s="8"/>
      <c r="I208" s="242"/>
      <c r="J208" s="242"/>
      <c r="K208" s="242"/>
      <c r="L208" s="242"/>
      <c r="M208" s="242"/>
      <c r="N208" s="242"/>
      <c r="O208" s="242"/>
      <c r="P208" s="7"/>
      <c r="Q208" s="8"/>
      <c r="R208" s="8"/>
      <c r="S208" s="8"/>
      <c r="T208" s="8"/>
      <c r="U208" s="8"/>
      <c r="V208" s="8"/>
      <c r="W208" s="8"/>
      <c r="X208" s="8"/>
      <c r="Y208" s="8"/>
    </row>
    <row r="209" spans="1:25" s="3" customFormat="1" x14ac:dyDescent="0.15">
      <c r="A209" s="16" t="s">
        <v>332</v>
      </c>
      <c r="B209" s="26">
        <v>72</v>
      </c>
      <c r="C209" s="26">
        <v>9</v>
      </c>
      <c r="D209" s="26">
        <v>37</v>
      </c>
      <c r="E209" s="26">
        <v>26</v>
      </c>
      <c r="G209" s="8"/>
      <c r="H209" s="8"/>
      <c r="I209" s="242"/>
      <c r="J209" s="242"/>
      <c r="K209" s="242"/>
      <c r="L209" s="242"/>
      <c r="M209" s="242"/>
      <c r="N209" s="242"/>
      <c r="O209" s="242"/>
      <c r="P209" s="7"/>
      <c r="Q209" s="8"/>
      <c r="R209" s="8"/>
      <c r="S209" s="8"/>
      <c r="T209" s="8"/>
      <c r="U209" s="8"/>
      <c r="V209" s="8"/>
      <c r="W209" s="8"/>
      <c r="X209" s="8"/>
      <c r="Y209" s="8"/>
    </row>
    <row r="210" spans="1:25" s="3" customFormat="1" x14ac:dyDescent="0.15">
      <c r="A210" s="16" t="s">
        <v>249</v>
      </c>
      <c r="B210" s="26">
        <v>287</v>
      </c>
      <c r="C210" s="26">
        <v>35</v>
      </c>
      <c r="D210" s="26">
        <v>134</v>
      </c>
      <c r="E210" s="26">
        <v>118</v>
      </c>
      <c r="G210" s="8"/>
      <c r="H210" s="8"/>
      <c r="I210" s="242"/>
      <c r="J210" s="242"/>
      <c r="K210" s="242"/>
      <c r="L210" s="242"/>
      <c r="M210" s="242"/>
      <c r="N210" s="242"/>
      <c r="O210" s="242"/>
      <c r="P210" s="7"/>
      <c r="Q210" s="8"/>
      <c r="R210" s="8"/>
      <c r="S210" s="8"/>
      <c r="T210" s="8"/>
      <c r="U210" s="8"/>
      <c r="V210" s="8"/>
      <c r="W210" s="8"/>
      <c r="X210" s="8"/>
      <c r="Y210" s="8"/>
    </row>
    <row r="211" spans="1:25" s="3" customFormat="1" x14ac:dyDescent="0.15">
      <c r="A211" s="16" t="s">
        <v>220</v>
      </c>
      <c r="B211" s="26">
        <v>142</v>
      </c>
      <c r="C211" s="26">
        <v>10</v>
      </c>
      <c r="D211" s="26">
        <v>88</v>
      </c>
      <c r="E211" s="26">
        <v>44</v>
      </c>
      <c r="G211" s="8"/>
      <c r="H211" s="8"/>
      <c r="I211" s="242"/>
      <c r="J211" s="242"/>
      <c r="K211" s="242"/>
      <c r="L211" s="242"/>
      <c r="M211" s="242"/>
      <c r="N211" s="242"/>
      <c r="O211" s="242"/>
      <c r="P211" s="7"/>
      <c r="Q211" s="8"/>
      <c r="R211" s="8"/>
      <c r="S211" s="8"/>
      <c r="T211" s="8"/>
      <c r="U211" s="8"/>
      <c r="V211" s="8"/>
      <c r="W211" s="8"/>
      <c r="X211" s="8"/>
      <c r="Y211" s="8"/>
    </row>
    <row r="212" spans="1:25" s="3" customFormat="1" x14ac:dyDescent="0.15">
      <c r="A212" s="16" t="s">
        <v>251</v>
      </c>
      <c r="B212" s="26">
        <v>140</v>
      </c>
      <c r="C212" s="26">
        <v>10</v>
      </c>
      <c r="D212" s="26">
        <v>63</v>
      </c>
      <c r="E212" s="26">
        <v>67</v>
      </c>
      <c r="G212" s="8"/>
      <c r="H212" s="8"/>
      <c r="I212" s="242"/>
      <c r="J212" s="242"/>
      <c r="K212" s="242"/>
      <c r="L212" s="242"/>
      <c r="M212" s="242"/>
      <c r="N212" s="242"/>
      <c r="O212" s="242"/>
      <c r="P212" s="7"/>
      <c r="Q212" s="8"/>
      <c r="R212" s="8"/>
      <c r="S212" s="8"/>
      <c r="T212" s="8"/>
      <c r="U212" s="8"/>
      <c r="V212" s="8"/>
      <c r="W212" s="8"/>
      <c r="X212" s="8"/>
      <c r="Y212" s="8"/>
    </row>
    <row r="213" spans="1:25" s="3" customFormat="1" x14ac:dyDescent="0.15">
      <c r="A213" s="16" t="s">
        <v>252</v>
      </c>
      <c r="B213" s="26">
        <v>25</v>
      </c>
      <c r="C213" s="26">
        <v>0</v>
      </c>
      <c r="D213" s="26">
        <v>13</v>
      </c>
      <c r="E213" s="26">
        <v>12</v>
      </c>
      <c r="G213" s="8"/>
      <c r="H213" s="8"/>
      <c r="I213" s="242"/>
      <c r="J213" s="242"/>
      <c r="K213" s="242"/>
      <c r="L213" s="242"/>
      <c r="M213" s="242"/>
      <c r="N213" s="242"/>
      <c r="O213" s="242"/>
      <c r="P213" s="7"/>
      <c r="Q213" s="8"/>
      <c r="R213" s="8"/>
      <c r="S213" s="8"/>
      <c r="T213" s="8"/>
      <c r="U213" s="8"/>
      <c r="V213" s="8"/>
      <c r="W213" s="8"/>
      <c r="X213" s="8"/>
      <c r="Y213" s="8"/>
    </row>
    <row r="214" spans="1:25" s="3" customFormat="1" x14ac:dyDescent="0.15">
      <c r="A214" s="16" t="s">
        <v>333</v>
      </c>
      <c r="B214" s="26">
        <v>148</v>
      </c>
      <c r="C214" s="26">
        <v>13</v>
      </c>
      <c r="D214" s="26">
        <v>58</v>
      </c>
      <c r="E214" s="26">
        <v>77</v>
      </c>
      <c r="G214" s="8"/>
      <c r="H214" s="8"/>
      <c r="I214" s="242"/>
      <c r="J214" s="242"/>
      <c r="K214" s="242"/>
      <c r="L214" s="242"/>
      <c r="M214" s="242"/>
      <c r="N214" s="242"/>
      <c r="O214" s="242"/>
      <c r="P214" s="7"/>
      <c r="Q214" s="8"/>
      <c r="R214" s="8"/>
      <c r="S214" s="8"/>
      <c r="T214" s="8"/>
      <c r="U214" s="8"/>
      <c r="V214" s="8"/>
      <c r="W214" s="8"/>
      <c r="X214" s="8"/>
      <c r="Y214" s="8"/>
    </row>
    <row r="215" spans="1:25" s="3" customFormat="1" x14ac:dyDescent="0.15">
      <c r="A215" s="16" t="s">
        <v>334</v>
      </c>
      <c r="B215" s="26">
        <v>312</v>
      </c>
      <c r="C215" s="26">
        <v>19</v>
      </c>
      <c r="D215" s="26">
        <v>144</v>
      </c>
      <c r="E215" s="26">
        <v>149</v>
      </c>
      <c r="G215" s="8"/>
      <c r="H215" s="8"/>
      <c r="I215" s="242"/>
      <c r="J215" s="242"/>
      <c r="K215" s="242"/>
      <c r="L215" s="242"/>
      <c r="M215" s="242"/>
      <c r="N215" s="242"/>
      <c r="O215" s="242"/>
      <c r="P215" s="7"/>
      <c r="Q215" s="8"/>
      <c r="R215" s="8"/>
      <c r="S215" s="8"/>
      <c r="T215" s="8"/>
      <c r="U215" s="8"/>
      <c r="V215" s="8"/>
      <c r="W215" s="8"/>
      <c r="X215" s="8"/>
      <c r="Y215" s="8"/>
    </row>
    <row r="216" spans="1:25" s="3" customFormat="1" x14ac:dyDescent="0.15">
      <c r="A216" s="16" t="s">
        <v>256</v>
      </c>
      <c r="B216" s="26">
        <v>47</v>
      </c>
      <c r="C216" s="26">
        <v>1</v>
      </c>
      <c r="D216" s="26">
        <v>13</v>
      </c>
      <c r="E216" s="26">
        <v>33</v>
      </c>
      <c r="G216" s="8"/>
      <c r="H216" s="8"/>
      <c r="I216" s="242"/>
      <c r="J216" s="242"/>
      <c r="K216" s="242"/>
      <c r="L216" s="242"/>
      <c r="M216" s="242"/>
      <c r="N216" s="242"/>
      <c r="O216" s="242"/>
      <c r="P216" s="7"/>
      <c r="Q216" s="8"/>
      <c r="R216" s="8"/>
      <c r="S216" s="8"/>
      <c r="T216" s="8"/>
      <c r="U216" s="8"/>
      <c r="V216" s="8"/>
      <c r="W216" s="8"/>
      <c r="X216" s="8"/>
      <c r="Y216" s="8"/>
    </row>
    <row r="217" spans="1:25" s="3" customFormat="1" x14ac:dyDescent="0.15">
      <c r="A217" s="16" t="s">
        <v>257</v>
      </c>
      <c r="B217" s="26">
        <v>55</v>
      </c>
      <c r="C217" s="26">
        <v>1</v>
      </c>
      <c r="D217" s="26">
        <v>19</v>
      </c>
      <c r="E217" s="26">
        <v>35</v>
      </c>
      <c r="G217" s="8"/>
      <c r="H217" s="8"/>
      <c r="I217" s="242"/>
      <c r="J217" s="242"/>
      <c r="K217" s="242"/>
      <c r="L217" s="242"/>
      <c r="M217" s="242"/>
      <c r="N217" s="242"/>
      <c r="O217" s="242"/>
      <c r="P217" s="7"/>
      <c r="Q217" s="8"/>
      <c r="R217" s="8"/>
      <c r="S217" s="8"/>
      <c r="T217" s="8"/>
      <c r="U217" s="8"/>
      <c r="V217" s="8"/>
      <c r="W217" s="8"/>
      <c r="X217" s="8"/>
      <c r="Y217" s="8"/>
    </row>
    <row r="218" spans="1:25" s="3" customFormat="1" x14ac:dyDescent="0.15">
      <c r="A218" s="16" t="s">
        <v>259</v>
      </c>
      <c r="B218" s="26">
        <v>36</v>
      </c>
      <c r="C218" s="26">
        <v>3</v>
      </c>
      <c r="D218" s="26">
        <v>11</v>
      </c>
      <c r="E218" s="26">
        <v>22</v>
      </c>
      <c r="G218" s="8"/>
      <c r="H218" s="8"/>
      <c r="I218" s="242"/>
      <c r="J218" s="242"/>
      <c r="K218" s="242"/>
      <c r="L218" s="242"/>
      <c r="M218" s="242"/>
      <c r="N218" s="242"/>
      <c r="O218" s="242"/>
      <c r="P218" s="7"/>
      <c r="Q218" s="8"/>
      <c r="R218" s="8"/>
      <c r="S218" s="8"/>
      <c r="T218" s="8"/>
      <c r="U218" s="8"/>
      <c r="V218" s="8"/>
      <c r="W218" s="8"/>
      <c r="X218" s="8"/>
      <c r="Y218" s="8"/>
    </row>
    <row r="219" spans="1:25" s="3" customFormat="1" x14ac:dyDescent="0.15">
      <c r="A219" s="16" t="s">
        <v>262</v>
      </c>
      <c r="B219" s="26">
        <v>1202</v>
      </c>
      <c r="C219" s="26">
        <v>255</v>
      </c>
      <c r="D219" s="26">
        <v>689</v>
      </c>
      <c r="E219" s="26">
        <v>258</v>
      </c>
      <c r="G219" s="8"/>
      <c r="H219" s="8"/>
      <c r="I219" s="242"/>
      <c r="J219" s="242"/>
      <c r="K219" s="242"/>
      <c r="L219" s="242"/>
      <c r="M219" s="242"/>
      <c r="N219" s="242"/>
      <c r="O219" s="242"/>
      <c r="P219" s="7"/>
      <c r="Q219" s="8"/>
      <c r="R219" s="8"/>
      <c r="S219" s="8"/>
      <c r="T219" s="8"/>
      <c r="U219" s="8"/>
      <c r="V219" s="8"/>
      <c r="W219" s="8"/>
      <c r="X219" s="8"/>
      <c r="Y219" s="8"/>
    </row>
    <row r="220" spans="1:25" s="3" customFormat="1" x14ac:dyDescent="0.15">
      <c r="A220" s="16" t="s">
        <v>264</v>
      </c>
      <c r="B220" s="26">
        <v>191</v>
      </c>
      <c r="C220" s="26">
        <v>23</v>
      </c>
      <c r="D220" s="26">
        <v>109</v>
      </c>
      <c r="E220" s="26">
        <v>59</v>
      </c>
      <c r="G220" s="8"/>
      <c r="H220" s="8"/>
      <c r="I220" s="242"/>
      <c r="J220" s="242"/>
      <c r="K220" s="242"/>
      <c r="L220" s="242"/>
      <c r="M220" s="242"/>
      <c r="N220" s="242"/>
      <c r="O220" s="242"/>
      <c r="P220" s="7"/>
      <c r="Q220" s="8"/>
      <c r="R220" s="8"/>
      <c r="S220" s="8"/>
      <c r="T220" s="8"/>
      <c r="U220" s="8"/>
      <c r="V220" s="8"/>
      <c r="W220" s="8"/>
      <c r="X220" s="8"/>
      <c r="Y220" s="8"/>
    </row>
    <row r="221" spans="1:25" s="3" customFormat="1" x14ac:dyDescent="0.15">
      <c r="A221" s="16" t="s">
        <v>267</v>
      </c>
      <c r="B221" s="26">
        <v>16</v>
      </c>
      <c r="C221" s="26">
        <v>0</v>
      </c>
      <c r="D221" s="26">
        <v>11</v>
      </c>
      <c r="E221" s="26">
        <v>5</v>
      </c>
      <c r="G221" s="8"/>
      <c r="H221" s="8"/>
      <c r="I221" s="242"/>
      <c r="J221" s="242"/>
      <c r="K221" s="242"/>
      <c r="L221" s="242"/>
      <c r="M221" s="242"/>
      <c r="N221" s="242"/>
      <c r="O221" s="242"/>
      <c r="P221" s="7"/>
      <c r="Q221" s="8"/>
      <c r="R221" s="8"/>
      <c r="S221" s="8"/>
      <c r="T221" s="8"/>
      <c r="U221" s="8"/>
      <c r="V221" s="8"/>
      <c r="W221" s="8"/>
      <c r="X221" s="8"/>
      <c r="Y221" s="8"/>
    </row>
    <row r="222" spans="1:25" s="3" customFormat="1" x14ac:dyDescent="0.15">
      <c r="A222" s="16" t="s">
        <v>270</v>
      </c>
      <c r="B222" s="26">
        <v>195</v>
      </c>
      <c r="C222" s="26">
        <v>35</v>
      </c>
      <c r="D222" s="26">
        <v>92</v>
      </c>
      <c r="E222" s="26">
        <v>68</v>
      </c>
      <c r="G222" s="8"/>
      <c r="H222" s="8"/>
      <c r="I222" s="242"/>
      <c r="J222" s="242"/>
      <c r="K222" s="242"/>
      <c r="L222" s="242"/>
      <c r="M222" s="242"/>
      <c r="N222" s="242"/>
      <c r="O222" s="242"/>
      <c r="P222" s="7"/>
      <c r="Q222" s="8"/>
      <c r="R222" s="8"/>
      <c r="S222" s="8"/>
      <c r="T222" s="8"/>
      <c r="U222" s="8"/>
      <c r="V222" s="8"/>
      <c r="W222" s="8"/>
      <c r="X222" s="8"/>
      <c r="Y222" s="8"/>
    </row>
    <row r="223" spans="1:25" s="3" customFormat="1" x14ac:dyDescent="0.15">
      <c r="A223" s="16" t="s">
        <v>335</v>
      </c>
      <c r="B223" s="26">
        <v>181</v>
      </c>
      <c r="C223" s="26">
        <v>13</v>
      </c>
      <c r="D223" s="26">
        <v>84</v>
      </c>
      <c r="E223" s="26">
        <v>84</v>
      </c>
      <c r="G223" s="8"/>
      <c r="H223" s="8"/>
      <c r="I223" s="242"/>
      <c r="J223" s="242"/>
      <c r="K223" s="242"/>
      <c r="L223" s="242"/>
      <c r="M223" s="242"/>
      <c r="N223" s="242"/>
      <c r="O223" s="242"/>
      <c r="P223" s="7"/>
      <c r="Q223" s="8"/>
      <c r="R223" s="8"/>
      <c r="S223" s="8"/>
      <c r="T223" s="8"/>
      <c r="U223" s="8"/>
      <c r="V223" s="8"/>
      <c r="W223" s="8"/>
      <c r="X223" s="8"/>
      <c r="Y223" s="8"/>
    </row>
    <row r="224" spans="1:25" s="3" customFormat="1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  <c r="G224" s="8"/>
      <c r="H224" s="8"/>
      <c r="I224" s="242"/>
      <c r="J224" s="242"/>
      <c r="K224" s="242"/>
      <c r="L224" s="242"/>
      <c r="M224" s="242"/>
      <c r="N224" s="242"/>
      <c r="O224" s="242"/>
      <c r="P224" s="7"/>
      <c r="Q224" s="8"/>
      <c r="R224" s="8"/>
      <c r="S224" s="8"/>
      <c r="T224" s="8"/>
      <c r="U224" s="8"/>
      <c r="V224" s="8"/>
      <c r="W224" s="8"/>
      <c r="X224" s="8"/>
      <c r="Y224" s="8"/>
    </row>
    <row r="225" spans="1:25" s="3" customFormat="1" x14ac:dyDescent="0.15">
      <c r="A225" s="16" t="s">
        <v>337</v>
      </c>
      <c r="B225" s="26">
        <v>172</v>
      </c>
      <c r="C225" s="26">
        <v>15</v>
      </c>
      <c r="D225" s="26">
        <v>68</v>
      </c>
      <c r="E225" s="26">
        <v>89</v>
      </c>
      <c r="G225" s="8"/>
      <c r="H225" s="8"/>
      <c r="I225" s="242"/>
      <c r="J225" s="242"/>
      <c r="K225" s="242"/>
      <c r="L225" s="242"/>
      <c r="M225" s="242"/>
      <c r="N225" s="242"/>
      <c r="O225" s="242"/>
      <c r="P225" s="7"/>
      <c r="Q225" s="8"/>
      <c r="R225" s="8"/>
      <c r="S225" s="8"/>
      <c r="T225" s="8"/>
      <c r="U225" s="8"/>
      <c r="V225" s="8"/>
      <c r="W225" s="8"/>
      <c r="X225" s="8"/>
      <c r="Y225" s="8"/>
    </row>
    <row r="226" spans="1:25" s="3" customFormat="1" x14ac:dyDescent="0.15">
      <c r="A226" s="16" t="s">
        <v>338</v>
      </c>
      <c r="B226" s="26">
        <v>117</v>
      </c>
      <c r="C226" s="26">
        <v>21</v>
      </c>
      <c r="D226" s="26">
        <v>45</v>
      </c>
      <c r="E226" s="26">
        <v>51</v>
      </c>
      <c r="G226" s="8"/>
      <c r="H226" s="8"/>
      <c r="I226" s="242"/>
      <c r="J226" s="242"/>
      <c r="K226" s="242"/>
      <c r="L226" s="242"/>
      <c r="M226" s="242"/>
      <c r="N226" s="242"/>
      <c r="O226" s="242"/>
      <c r="P226" s="7"/>
      <c r="Q226" s="8"/>
      <c r="R226" s="8"/>
      <c r="S226" s="8"/>
      <c r="T226" s="8"/>
      <c r="U226" s="8"/>
      <c r="V226" s="8"/>
      <c r="W226" s="8"/>
      <c r="X226" s="8"/>
      <c r="Y226" s="8"/>
    </row>
    <row r="227" spans="1:25" s="3" customFormat="1" x14ac:dyDescent="0.15">
      <c r="A227" s="16" t="s">
        <v>339</v>
      </c>
      <c r="B227" s="26">
        <v>87</v>
      </c>
      <c r="C227" s="26">
        <v>7</v>
      </c>
      <c r="D227" s="26">
        <v>40</v>
      </c>
      <c r="E227" s="26">
        <v>40</v>
      </c>
      <c r="G227" s="8"/>
      <c r="H227" s="8"/>
      <c r="I227" s="242"/>
      <c r="J227" s="242"/>
      <c r="K227" s="242"/>
      <c r="L227" s="242"/>
      <c r="M227" s="242"/>
      <c r="N227" s="242"/>
      <c r="O227" s="242"/>
      <c r="P227" s="7"/>
      <c r="Q227" s="8"/>
      <c r="R227" s="8"/>
      <c r="S227" s="8"/>
      <c r="T227" s="8"/>
      <c r="U227" s="8"/>
      <c r="V227" s="8"/>
      <c r="W227" s="8"/>
      <c r="X227" s="8"/>
      <c r="Y227" s="8"/>
    </row>
    <row r="228" spans="1:25" s="3" customFormat="1" x14ac:dyDescent="0.15">
      <c r="A228" s="16" t="s">
        <v>277</v>
      </c>
      <c r="B228" s="26">
        <v>69</v>
      </c>
      <c r="C228" s="26">
        <v>5</v>
      </c>
      <c r="D228" s="26">
        <v>37</v>
      </c>
      <c r="E228" s="26">
        <v>27</v>
      </c>
      <c r="G228" s="8"/>
      <c r="H228" s="8"/>
      <c r="I228" s="242"/>
      <c r="J228" s="242"/>
      <c r="K228" s="242"/>
      <c r="L228" s="242"/>
      <c r="M228" s="242"/>
      <c r="N228" s="242"/>
      <c r="O228" s="242"/>
      <c r="P228" s="7"/>
      <c r="Q228" s="8"/>
      <c r="R228" s="8"/>
      <c r="S228" s="8"/>
      <c r="T228" s="8"/>
      <c r="U228" s="8"/>
      <c r="V228" s="8"/>
      <c r="W228" s="8"/>
      <c r="X228" s="8"/>
      <c r="Y228" s="8"/>
    </row>
    <row r="229" spans="1:25" s="3" customFormat="1" x14ac:dyDescent="0.15">
      <c r="A229" s="16" t="s">
        <v>280</v>
      </c>
      <c r="B229" s="26">
        <v>486</v>
      </c>
      <c r="C229" s="26">
        <v>95</v>
      </c>
      <c r="D229" s="26">
        <v>300</v>
      </c>
      <c r="E229" s="26">
        <v>91</v>
      </c>
      <c r="G229" s="8"/>
      <c r="H229" s="8"/>
      <c r="I229" s="242"/>
      <c r="J229" s="242"/>
      <c r="K229" s="242"/>
      <c r="L229" s="242"/>
      <c r="M229" s="242"/>
      <c r="N229" s="242"/>
      <c r="O229" s="242"/>
      <c r="P229" s="7"/>
      <c r="Q229" s="8"/>
      <c r="R229" s="8"/>
      <c r="S229" s="8"/>
      <c r="T229" s="8"/>
      <c r="U229" s="8"/>
      <c r="V229" s="8"/>
      <c r="W229" s="8"/>
      <c r="X229" s="8"/>
      <c r="Y229" s="8"/>
    </row>
    <row r="230" spans="1:25" s="3" customFormat="1" x14ac:dyDescent="0.15">
      <c r="A230" s="16" t="s">
        <v>222</v>
      </c>
      <c r="B230" s="26">
        <v>340</v>
      </c>
      <c r="C230" s="26">
        <v>42</v>
      </c>
      <c r="D230" s="26">
        <v>156</v>
      </c>
      <c r="E230" s="26">
        <v>142</v>
      </c>
      <c r="G230" s="8"/>
      <c r="H230" s="8"/>
      <c r="I230" s="242"/>
      <c r="J230" s="242"/>
      <c r="K230" s="242"/>
      <c r="L230" s="242"/>
      <c r="M230" s="242"/>
      <c r="N230" s="242"/>
      <c r="O230" s="242"/>
      <c r="P230" s="7"/>
      <c r="Q230" s="8"/>
      <c r="R230" s="8"/>
      <c r="S230" s="8"/>
      <c r="T230" s="8"/>
      <c r="U230" s="8"/>
      <c r="V230" s="8"/>
      <c r="W230" s="8"/>
      <c r="X230" s="8"/>
      <c r="Y230" s="8"/>
    </row>
    <row r="231" spans="1:25" s="3" customFormat="1" x14ac:dyDescent="0.15">
      <c r="A231" s="16" t="s">
        <v>340</v>
      </c>
      <c r="B231" s="26">
        <v>109</v>
      </c>
      <c r="C231" s="26">
        <v>12</v>
      </c>
      <c r="D231" s="26">
        <v>69</v>
      </c>
      <c r="E231" s="26">
        <v>28</v>
      </c>
      <c r="G231" s="8"/>
      <c r="H231" s="8"/>
      <c r="I231" s="242"/>
      <c r="J231" s="242"/>
      <c r="K231" s="242"/>
      <c r="L231" s="242"/>
      <c r="M231" s="242"/>
      <c r="N231" s="242"/>
      <c r="O231" s="242"/>
      <c r="P231" s="7"/>
      <c r="Q231" s="8"/>
      <c r="R231" s="8"/>
      <c r="S231" s="8"/>
      <c r="T231" s="8"/>
      <c r="U231" s="8"/>
      <c r="V231" s="8"/>
      <c r="W231" s="8"/>
      <c r="X231" s="8"/>
      <c r="Y231" s="8"/>
    </row>
    <row r="232" spans="1:25" s="3" customFormat="1" x14ac:dyDescent="0.15">
      <c r="A232" s="16" t="s">
        <v>341</v>
      </c>
      <c r="B232" s="26">
        <v>18</v>
      </c>
      <c r="C232" s="26">
        <v>8</v>
      </c>
      <c r="D232" s="26">
        <v>9</v>
      </c>
      <c r="E232" s="26">
        <v>1</v>
      </c>
      <c r="G232" s="8"/>
      <c r="H232" s="8"/>
      <c r="I232" s="242"/>
      <c r="J232" s="242"/>
      <c r="K232" s="242"/>
      <c r="L232" s="242"/>
      <c r="M232" s="242"/>
      <c r="N232" s="242"/>
      <c r="O232" s="242"/>
      <c r="P232" s="7"/>
      <c r="Q232" s="8"/>
      <c r="R232" s="8"/>
      <c r="S232" s="8"/>
      <c r="T232" s="8"/>
      <c r="U232" s="8"/>
      <c r="V232" s="8"/>
      <c r="W232" s="8"/>
      <c r="X232" s="8"/>
      <c r="Y232" s="8"/>
    </row>
    <row r="233" spans="1:25" s="3" customFormat="1" x14ac:dyDescent="0.15">
      <c r="A233" s="16" t="s">
        <v>286</v>
      </c>
      <c r="B233" s="26">
        <v>130</v>
      </c>
      <c r="C233" s="26">
        <v>4</v>
      </c>
      <c r="D233" s="26">
        <v>45</v>
      </c>
      <c r="E233" s="26">
        <v>81</v>
      </c>
      <c r="G233" s="8"/>
      <c r="H233" s="8"/>
      <c r="I233" s="242"/>
      <c r="J233" s="242"/>
      <c r="K233" s="242"/>
      <c r="L233" s="242"/>
      <c r="M233" s="242"/>
      <c r="N233" s="242"/>
      <c r="O233" s="242"/>
      <c r="P233" s="7"/>
      <c r="Q233" s="8"/>
      <c r="R233" s="8"/>
      <c r="S233" s="8"/>
      <c r="T233" s="8"/>
      <c r="U233" s="8"/>
      <c r="V233" s="8"/>
      <c r="W233" s="8"/>
      <c r="X233" s="8"/>
      <c r="Y233" s="8"/>
    </row>
    <row r="234" spans="1:25" s="3" customFormat="1" x14ac:dyDescent="0.15">
      <c r="A234" s="16" t="s">
        <v>289</v>
      </c>
      <c r="B234" s="26">
        <v>537</v>
      </c>
      <c r="C234" s="26">
        <v>25</v>
      </c>
      <c r="D234" s="26">
        <v>219</v>
      </c>
      <c r="E234" s="26">
        <v>293</v>
      </c>
      <c r="G234" s="8"/>
      <c r="H234" s="8"/>
      <c r="I234" s="242"/>
      <c r="J234" s="242"/>
      <c r="K234" s="242"/>
      <c r="L234" s="242"/>
      <c r="M234" s="242"/>
      <c r="N234" s="242"/>
      <c r="O234" s="242"/>
      <c r="P234" s="7"/>
      <c r="Q234" s="8"/>
      <c r="R234" s="8"/>
      <c r="S234" s="8"/>
      <c r="T234" s="8"/>
      <c r="U234" s="8"/>
      <c r="V234" s="8"/>
      <c r="W234" s="8"/>
      <c r="X234" s="8"/>
      <c r="Y234" s="8"/>
    </row>
    <row r="235" spans="1:25" s="3" customFormat="1" x14ac:dyDescent="0.15">
      <c r="A235" s="16" t="s">
        <v>291</v>
      </c>
      <c r="B235" s="26">
        <v>334</v>
      </c>
      <c r="C235" s="26">
        <v>12</v>
      </c>
      <c r="D235" s="26">
        <v>132</v>
      </c>
      <c r="E235" s="26">
        <v>190</v>
      </c>
      <c r="G235" s="8"/>
      <c r="H235" s="8"/>
      <c r="I235" s="242"/>
      <c r="J235" s="242"/>
      <c r="K235" s="242"/>
      <c r="L235" s="242"/>
      <c r="M235" s="242"/>
      <c r="N235" s="242"/>
      <c r="O235" s="242"/>
      <c r="P235" s="7"/>
      <c r="Q235" s="8"/>
      <c r="R235" s="8"/>
      <c r="S235" s="8"/>
      <c r="T235" s="8"/>
      <c r="U235" s="8"/>
      <c r="V235" s="8"/>
      <c r="W235" s="8"/>
      <c r="X235" s="8"/>
      <c r="Y235" s="8"/>
    </row>
    <row r="236" spans="1:25" s="3" customFormat="1" x14ac:dyDescent="0.15">
      <c r="A236" s="16" t="s">
        <v>292</v>
      </c>
      <c r="B236" s="26">
        <v>318</v>
      </c>
      <c r="C236" s="26">
        <v>13</v>
      </c>
      <c r="D236" s="26">
        <v>133</v>
      </c>
      <c r="E236" s="26">
        <v>172</v>
      </c>
      <c r="G236" s="8"/>
      <c r="H236" s="8"/>
      <c r="I236" s="242"/>
      <c r="J236" s="242"/>
      <c r="K236" s="242"/>
      <c r="L236" s="242"/>
      <c r="M236" s="242"/>
      <c r="N236" s="242"/>
      <c r="O236" s="242"/>
      <c r="P236" s="7"/>
      <c r="Q236" s="8"/>
      <c r="R236" s="8"/>
      <c r="S236" s="8"/>
      <c r="T236" s="8"/>
      <c r="U236" s="8"/>
      <c r="V236" s="8"/>
      <c r="W236" s="8"/>
      <c r="X236" s="8"/>
      <c r="Y236" s="8"/>
    </row>
    <row r="237" spans="1:25" s="3" customFormat="1" x14ac:dyDescent="0.15">
      <c r="A237" s="16" t="s">
        <v>293</v>
      </c>
      <c r="B237" s="26">
        <v>679</v>
      </c>
      <c r="C237" s="26">
        <v>53</v>
      </c>
      <c r="D237" s="26">
        <v>315</v>
      </c>
      <c r="E237" s="26">
        <v>311</v>
      </c>
      <c r="G237" s="8"/>
      <c r="H237" s="8"/>
      <c r="I237" s="242"/>
      <c r="J237" s="242"/>
      <c r="K237" s="242"/>
      <c r="L237" s="242"/>
      <c r="M237" s="242"/>
      <c r="N237" s="242"/>
      <c r="O237" s="242"/>
      <c r="P237" s="7"/>
      <c r="Q237" s="8"/>
      <c r="R237" s="8"/>
      <c r="S237" s="8"/>
      <c r="T237" s="8"/>
      <c r="U237" s="8"/>
      <c r="V237" s="8"/>
      <c r="W237" s="8"/>
      <c r="X237" s="8"/>
      <c r="Y237" s="8"/>
    </row>
    <row r="238" spans="1:25" s="3" customFormat="1" x14ac:dyDescent="0.15">
      <c r="A238" s="16" t="s">
        <v>295</v>
      </c>
      <c r="B238" s="26">
        <v>1294</v>
      </c>
      <c r="C238" s="26">
        <v>227</v>
      </c>
      <c r="D238" s="26">
        <v>714</v>
      </c>
      <c r="E238" s="26">
        <v>353</v>
      </c>
      <c r="G238" s="8"/>
      <c r="H238" s="8"/>
      <c r="I238" s="242"/>
      <c r="J238" s="242"/>
      <c r="K238" s="242"/>
      <c r="L238" s="242"/>
      <c r="M238" s="242"/>
      <c r="N238" s="242"/>
      <c r="O238" s="242"/>
      <c r="P238" s="7"/>
      <c r="Q238" s="8"/>
      <c r="R238" s="8"/>
      <c r="S238" s="8"/>
      <c r="T238" s="8"/>
      <c r="U238" s="8"/>
      <c r="V238" s="8"/>
      <c r="W238" s="8"/>
      <c r="X238" s="8"/>
      <c r="Y238" s="8"/>
    </row>
    <row r="239" spans="1:25" s="3" customFormat="1" x14ac:dyDescent="0.15">
      <c r="A239" s="16" t="s">
        <v>297</v>
      </c>
      <c r="B239" s="26">
        <v>694</v>
      </c>
      <c r="C239" s="26">
        <v>97</v>
      </c>
      <c r="D239" s="26">
        <v>331</v>
      </c>
      <c r="E239" s="26">
        <v>266</v>
      </c>
      <c r="G239" s="8"/>
      <c r="H239" s="8"/>
      <c r="I239" s="242"/>
      <c r="J239" s="242"/>
      <c r="K239" s="242"/>
      <c r="L239" s="242"/>
      <c r="M239" s="242"/>
      <c r="N239" s="242"/>
      <c r="O239" s="242"/>
      <c r="P239" s="7"/>
      <c r="Q239" s="8"/>
      <c r="R239" s="8"/>
      <c r="S239" s="8"/>
      <c r="T239" s="8"/>
      <c r="U239" s="8"/>
      <c r="V239" s="8"/>
      <c r="W239" s="8"/>
      <c r="X239" s="8"/>
      <c r="Y239" s="8"/>
    </row>
    <row r="240" spans="1:25" s="3" customFormat="1" x14ac:dyDescent="0.15">
      <c r="A240" s="16" t="s">
        <v>299</v>
      </c>
      <c r="B240" s="26">
        <v>369</v>
      </c>
      <c r="C240" s="26">
        <v>26</v>
      </c>
      <c r="D240" s="26">
        <v>155</v>
      </c>
      <c r="E240" s="26">
        <v>188</v>
      </c>
      <c r="G240" s="8"/>
      <c r="H240" s="8"/>
      <c r="I240" s="242"/>
      <c r="J240" s="242"/>
      <c r="K240" s="242"/>
      <c r="L240" s="242"/>
      <c r="M240" s="242"/>
      <c r="N240" s="242"/>
      <c r="O240" s="242"/>
      <c r="P240" s="7"/>
      <c r="Q240" s="8"/>
      <c r="R240" s="8"/>
      <c r="S240" s="8"/>
      <c r="T240" s="8"/>
      <c r="U240" s="8"/>
      <c r="V240" s="8"/>
      <c r="W240" s="8"/>
      <c r="X240" s="8"/>
      <c r="Y240" s="8"/>
    </row>
    <row r="241" spans="1:25" s="3" customFormat="1" x14ac:dyDescent="0.15">
      <c r="A241" s="16" t="s">
        <v>301</v>
      </c>
      <c r="B241" s="26">
        <v>381</v>
      </c>
      <c r="C241" s="26">
        <v>37</v>
      </c>
      <c r="D241" s="26">
        <v>178</v>
      </c>
      <c r="E241" s="26">
        <v>166</v>
      </c>
      <c r="G241" s="8"/>
      <c r="H241" s="8"/>
      <c r="I241" s="242"/>
      <c r="J241" s="242"/>
      <c r="K241" s="242"/>
      <c r="L241" s="242"/>
      <c r="M241" s="242"/>
      <c r="N241" s="242"/>
      <c r="O241" s="242"/>
      <c r="P241" s="7"/>
      <c r="Q241" s="8"/>
      <c r="R241" s="8"/>
      <c r="S241" s="8"/>
      <c r="T241" s="8"/>
      <c r="U241" s="8"/>
      <c r="V241" s="8"/>
      <c r="W241" s="8"/>
      <c r="X241" s="8"/>
      <c r="Y241" s="8"/>
    </row>
    <row r="242" spans="1:25" s="3" customFormat="1" x14ac:dyDescent="0.15">
      <c r="A242" s="16" t="s">
        <v>303</v>
      </c>
      <c r="B242" s="26">
        <v>962</v>
      </c>
      <c r="C242" s="26">
        <v>205</v>
      </c>
      <c r="D242" s="26">
        <v>519</v>
      </c>
      <c r="E242" s="26">
        <v>238</v>
      </c>
      <c r="G242" s="8"/>
      <c r="H242" s="8"/>
      <c r="I242" s="242"/>
      <c r="J242" s="242"/>
      <c r="K242" s="242"/>
      <c r="L242" s="242"/>
      <c r="M242" s="242"/>
      <c r="N242" s="242"/>
      <c r="O242" s="242"/>
      <c r="P242" s="7"/>
      <c r="Q242" s="8"/>
      <c r="R242" s="8"/>
      <c r="S242" s="8"/>
      <c r="T242" s="8"/>
      <c r="U242" s="8"/>
      <c r="V242" s="8"/>
      <c r="W242" s="8"/>
      <c r="X242" s="8"/>
      <c r="Y242" s="8"/>
    </row>
    <row r="243" spans="1:25" s="3" customFormat="1" x14ac:dyDescent="0.15">
      <c r="A243" s="244" t="s">
        <v>305</v>
      </c>
      <c r="B243" s="26">
        <v>97731</v>
      </c>
      <c r="C243" s="26">
        <v>13793</v>
      </c>
      <c r="D243" s="26">
        <v>53367</v>
      </c>
      <c r="E243" s="26">
        <v>30571</v>
      </c>
      <c r="G243" s="8"/>
      <c r="H243" s="8"/>
      <c r="I243" s="242"/>
      <c r="J243" s="242"/>
      <c r="K243" s="242"/>
      <c r="L243" s="242"/>
      <c r="M243" s="242"/>
      <c r="N243" s="242"/>
      <c r="O243" s="242"/>
      <c r="P243" s="7"/>
      <c r="Q243" s="8"/>
      <c r="R243" s="8"/>
      <c r="S243" s="8"/>
      <c r="T243" s="8"/>
      <c r="U243" s="8"/>
      <c r="V243" s="8"/>
      <c r="W243" s="8"/>
      <c r="X243" s="8"/>
      <c r="Y243" s="8"/>
    </row>
    <row r="244" spans="1:25" s="3" customFormat="1" ht="19.5" customHeight="1" x14ac:dyDescent="0.15">
      <c r="B244" s="245"/>
      <c r="C244" s="245"/>
      <c r="D244" s="245"/>
      <c r="E244" s="245"/>
      <c r="G244" s="8"/>
      <c r="H244" s="8"/>
      <c r="I244" s="242"/>
      <c r="J244" s="242"/>
      <c r="K244" s="242"/>
      <c r="L244" s="242"/>
      <c r="M244" s="242"/>
      <c r="N244" s="242"/>
      <c r="O244" s="242"/>
      <c r="P244" s="7"/>
      <c r="Q244" s="8"/>
      <c r="R244" s="8"/>
      <c r="S244" s="8"/>
      <c r="T244" s="8"/>
      <c r="U244" s="8"/>
      <c r="V244" s="8"/>
      <c r="W244" s="8"/>
      <c r="X244" s="8"/>
      <c r="Y244" s="8"/>
    </row>
  </sheetData>
  <phoneticPr fontId="3"/>
  <pageMargins left="0.47" right="0.21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zoomScale="85" zoomScaleNormal="100" zoomScaleSheetLayoutView="85" workbookViewId="0">
      <selection activeCell="I17" sqref="I17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45900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281</v>
      </c>
      <c r="C2" s="10">
        <v>30</v>
      </c>
      <c r="D2" s="10">
        <v>150</v>
      </c>
      <c r="E2" s="10">
        <v>101</v>
      </c>
      <c r="F2" s="11"/>
      <c r="G2" s="12" t="s">
        <v>10</v>
      </c>
      <c r="H2" s="13" t="s">
        <v>9</v>
      </c>
      <c r="I2" s="10">
        <v>281</v>
      </c>
      <c r="J2" s="10">
        <v>30</v>
      </c>
      <c r="K2" s="10">
        <v>150</v>
      </c>
      <c r="L2" s="10">
        <v>101</v>
      </c>
      <c r="M2" s="14">
        <v>0.10676156583629894</v>
      </c>
      <c r="N2" s="14">
        <v>0.53380782918149461</v>
      </c>
      <c r="O2" s="14">
        <v>0.35943060498220641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101</v>
      </c>
      <c r="C3" s="17">
        <v>5</v>
      </c>
      <c r="D3" s="17">
        <v>49</v>
      </c>
      <c r="E3" s="17">
        <v>47</v>
      </c>
      <c r="F3" s="18"/>
      <c r="G3" s="12" t="s">
        <v>10</v>
      </c>
      <c r="H3" s="19" t="s">
        <v>12</v>
      </c>
      <c r="I3" s="10">
        <v>101</v>
      </c>
      <c r="J3" s="10">
        <v>5</v>
      </c>
      <c r="K3" s="10">
        <v>49</v>
      </c>
      <c r="L3" s="10">
        <v>47</v>
      </c>
      <c r="M3" s="20">
        <v>4.9504950495049507E-2</v>
      </c>
      <c r="N3" s="20">
        <v>0.48514851485148514</v>
      </c>
      <c r="O3" s="20">
        <v>0.46534653465346537</v>
      </c>
      <c r="Q3" s="21" t="s">
        <v>13</v>
      </c>
      <c r="R3" s="22" t="s">
        <v>14</v>
      </c>
      <c r="S3" s="23">
        <v>227</v>
      </c>
      <c r="T3" s="23">
        <v>21</v>
      </c>
      <c r="U3" s="23">
        <v>129</v>
      </c>
      <c r="V3" s="23">
        <v>77</v>
      </c>
      <c r="W3" s="24">
        <v>9.2511013215859028E-2</v>
      </c>
      <c r="X3" s="24">
        <v>0.56828193832599116</v>
      </c>
      <c r="Y3" s="24">
        <v>0.33920704845814981</v>
      </c>
    </row>
    <row r="4" spans="1:25" x14ac:dyDescent="0.15">
      <c r="A4" s="16" t="s">
        <v>15</v>
      </c>
      <c r="B4" s="17">
        <v>151</v>
      </c>
      <c r="C4" s="17">
        <v>1</v>
      </c>
      <c r="D4" s="17">
        <v>106</v>
      </c>
      <c r="E4" s="17">
        <v>44</v>
      </c>
      <c r="F4" s="18"/>
      <c r="G4" s="12" t="s">
        <v>10</v>
      </c>
      <c r="H4" s="19" t="s">
        <v>15</v>
      </c>
      <c r="I4" s="10">
        <v>151</v>
      </c>
      <c r="J4" s="10">
        <v>1</v>
      </c>
      <c r="K4" s="10">
        <v>106</v>
      </c>
      <c r="L4" s="10">
        <v>44</v>
      </c>
      <c r="M4" s="20">
        <v>6.6225165562913907E-3</v>
      </c>
      <c r="N4" s="20">
        <v>0.70198675496688745</v>
      </c>
      <c r="O4" s="20">
        <v>0.29139072847682118</v>
      </c>
      <c r="Q4" s="21" t="s">
        <v>13</v>
      </c>
      <c r="R4" s="25" t="s">
        <v>16</v>
      </c>
      <c r="S4" s="23">
        <v>30</v>
      </c>
      <c r="T4" s="23">
        <v>2</v>
      </c>
      <c r="U4" s="23">
        <v>8</v>
      </c>
      <c r="V4" s="23">
        <v>20</v>
      </c>
      <c r="W4" s="24">
        <v>6.6666666666666666E-2</v>
      </c>
      <c r="X4" s="24">
        <v>0.26666666666666666</v>
      </c>
      <c r="Y4" s="24">
        <v>0.66666666666666663</v>
      </c>
    </row>
    <row r="5" spans="1:25" x14ac:dyDescent="0.15">
      <c r="A5" s="16" t="s">
        <v>17</v>
      </c>
      <c r="B5" s="26">
        <v>227</v>
      </c>
      <c r="C5" s="26">
        <v>21</v>
      </c>
      <c r="D5" s="26">
        <v>129</v>
      </c>
      <c r="E5" s="26">
        <v>77</v>
      </c>
      <c r="F5" s="27"/>
      <c r="G5" s="12" t="s">
        <v>10</v>
      </c>
      <c r="H5" s="28" t="s">
        <v>13</v>
      </c>
      <c r="I5" s="29">
        <v>257</v>
      </c>
      <c r="J5" s="29">
        <v>23</v>
      </c>
      <c r="K5" s="29">
        <v>137</v>
      </c>
      <c r="L5" s="29">
        <v>97</v>
      </c>
      <c r="M5" s="30">
        <v>8.9494163424124515E-2</v>
      </c>
      <c r="N5" s="30">
        <v>0.53307392996108949</v>
      </c>
      <c r="O5" s="30">
        <v>0.37743190661478598</v>
      </c>
      <c r="Q5" s="21" t="s">
        <v>13</v>
      </c>
      <c r="R5" s="31" t="s">
        <v>13</v>
      </c>
      <c r="S5" s="32">
        <v>257</v>
      </c>
      <c r="T5" s="32">
        <v>23</v>
      </c>
      <c r="U5" s="32">
        <v>137</v>
      </c>
      <c r="V5" s="32">
        <v>97</v>
      </c>
      <c r="W5" s="33">
        <v>8.9494163424124515E-2</v>
      </c>
      <c r="X5" s="33">
        <v>0.53307392996108949</v>
      </c>
      <c r="Y5" s="33">
        <v>0.37743190661478598</v>
      </c>
    </row>
    <row r="6" spans="1:25" x14ac:dyDescent="0.15">
      <c r="A6" s="16" t="s">
        <v>18</v>
      </c>
      <c r="B6" s="17">
        <v>30</v>
      </c>
      <c r="C6" s="17">
        <v>2</v>
      </c>
      <c r="D6" s="17">
        <v>8</v>
      </c>
      <c r="E6" s="17">
        <v>20</v>
      </c>
      <c r="F6" s="18"/>
      <c r="G6" s="12" t="s">
        <v>10</v>
      </c>
      <c r="H6" s="19" t="s">
        <v>19</v>
      </c>
      <c r="I6" s="17">
        <v>419</v>
      </c>
      <c r="J6" s="17">
        <v>41</v>
      </c>
      <c r="K6" s="17">
        <v>256</v>
      </c>
      <c r="L6" s="17">
        <v>122</v>
      </c>
      <c r="M6" s="20">
        <v>9.7852028639618144E-2</v>
      </c>
      <c r="N6" s="20">
        <v>0.61097852028639621</v>
      </c>
      <c r="O6" s="20">
        <v>0.29116945107398567</v>
      </c>
      <c r="Q6" s="34" t="s">
        <v>20</v>
      </c>
      <c r="R6" s="35" t="s">
        <v>21</v>
      </c>
      <c r="S6" s="23">
        <v>143</v>
      </c>
      <c r="T6" s="23">
        <v>7</v>
      </c>
      <c r="U6" s="23">
        <v>81</v>
      </c>
      <c r="V6" s="23">
        <v>55</v>
      </c>
      <c r="W6" s="24">
        <v>4.8951048951048952E-2</v>
      </c>
      <c r="X6" s="24">
        <v>0.56643356643356646</v>
      </c>
      <c r="Y6" s="24">
        <v>0.38461538461538464</v>
      </c>
    </row>
    <row r="7" spans="1:25" x14ac:dyDescent="0.15">
      <c r="A7" s="16" t="s">
        <v>19</v>
      </c>
      <c r="B7" s="17">
        <v>419</v>
      </c>
      <c r="C7" s="17">
        <v>41</v>
      </c>
      <c r="D7" s="17">
        <v>256</v>
      </c>
      <c r="E7" s="17">
        <v>122</v>
      </c>
      <c r="F7" s="18"/>
      <c r="G7" s="12" t="s">
        <v>10</v>
      </c>
      <c r="H7" s="19" t="s">
        <v>22</v>
      </c>
      <c r="I7" s="17">
        <v>574</v>
      </c>
      <c r="J7" s="17">
        <v>52</v>
      </c>
      <c r="K7" s="17">
        <v>305</v>
      </c>
      <c r="L7" s="17">
        <v>217</v>
      </c>
      <c r="M7" s="20">
        <v>9.0592334494773524E-2</v>
      </c>
      <c r="N7" s="20">
        <v>0.53135888501742157</v>
      </c>
      <c r="O7" s="20">
        <v>0.37804878048780488</v>
      </c>
      <c r="Q7" s="34" t="s">
        <v>20</v>
      </c>
      <c r="R7" s="35" t="s">
        <v>23</v>
      </c>
      <c r="S7" s="23">
        <v>37</v>
      </c>
      <c r="T7" s="23">
        <v>1</v>
      </c>
      <c r="U7" s="23">
        <v>12</v>
      </c>
      <c r="V7" s="23">
        <v>24</v>
      </c>
      <c r="W7" s="24">
        <v>2.7027027027027029E-2</v>
      </c>
      <c r="X7" s="24">
        <v>0.32432432432432434</v>
      </c>
      <c r="Y7" s="24">
        <v>0.64864864864864868</v>
      </c>
    </row>
    <row r="8" spans="1:25" x14ac:dyDescent="0.15">
      <c r="A8" s="16" t="s">
        <v>22</v>
      </c>
      <c r="B8" s="26">
        <v>574</v>
      </c>
      <c r="C8" s="26">
        <v>52</v>
      </c>
      <c r="D8" s="26">
        <v>305</v>
      </c>
      <c r="E8" s="26">
        <v>217</v>
      </c>
      <c r="F8" s="27"/>
      <c r="G8" s="12" t="s">
        <v>10</v>
      </c>
      <c r="H8" s="36" t="s">
        <v>20</v>
      </c>
      <c r="I8" s="37">
        <v>180</v>
      </c>
      <c r="J8" s="37">
        <v>8</v>
      </c>
      <c r="K8" s="37">
        <v>93</v>
      </c>
      <c r="L8" s="37">
        <v>79</v>
      </c>
      <c r="M8" s="38">
        <v>4.4444444444444446E-2</v>
      </c>
      <c r="N8" s="38">
        <v>0.51666666666666672</v>
      </c>
      <c r="O8" s="38">
        <v>0.43888888888888888</v>
      </c>
      <c r="Q8" s="34" t="s">
        <v>20</v>
      </c>
      <c r="R8" s="34" t="s">
        <v>20</v>
      </c>
      <c r="S8" s="39">
        <v>180</v>
      </c>
      <c r="T8" s="39">
        <v>8</v>
      </c>
      <c r="U8" s="39">
        <v>93</v>
      </c>
      <c r="V8" s="39">
        <v>79</v>
      </c>
      <c r="W8" s="40">
        <v>4.4444444444444446E-2</v>
      </c>
      <c r="X8" s="40">
        <v>0.51666666666666672</v>
      </c>
      <c r="Y8" s="40">
        <v>0.43888888888888888</v>
      </c>
    </row>
    <row r="9" spans="1:25" x14ac:dyDescent="0.15">
      <c r="A9" s="16" t="s">
        <v>24</v>
      </c>
      <c r="B9" s="17">
        <v>143</v>
      </c>
      <c r="C9" s="17">
        <v>7</v>
      </c>
      <c r="D9" s="17">
        <v>81</v>
      </c>
      <c r="E9" s="17">
        <v>55</v>
      </c>
      <c r="F9" s="18"/>
      <c r="G9" s="12" t="s">
        <v>10</v>
      </c>
      <c r="H9" s="252" t="s">
        <v>342</v>
      </c>
      <c r="I9" s="247">
        <v>233</v>
      </c>
      <c r="J9" s="247">
        <v>24</v>
      </c>
      <c r="K9" s="247">
        <v>121</v>
      </c>
      <c r="L9" s="247">
        <v>88</v>
      </c>
      <c r="M9" s="248">
        <v>0.10300429184549356</v>
      </c>
      <c r="N9" s="248">
        <v>0.51931330472102999</v>
      </c>
      <c r="O9" s="248">
        <v>0.37768240343347642</v>
      </c>
      <c r="Q9" s="252" t="s">
        <v>342</v>
      </c>
      <c r="R9" s="35" t="s">
        <v>343</v>
      </c>
      <c r="S9" s="253">
        <v>117</v>
      </c>
      <c r="T9" s="253">
        <v>18</v>
      </c>
      <c r="U9" s="253">
        <v>71</v>
      </c>
      <c r="V9" s="253">
        <v>28</v>
      </c>
      <c r="W9" s="24">
        <v>0.15384615384615385</v>
      </c>
      <c r="X9" s="24">
        <v>0.60683760683760679</v>
      </c>
      <c r="Y9" s="24">
        <v>0.23931623931623933</v>
      </c>
    </row>
    <row r="10" spans="1:25" x14ac:dyDescent="0.15">
      <c r="A10" s="16" t="s">
        <v>25</v>
      </c>
      <c r="B10" s="17">
        <v>117</v>
      </c>
      <c r="C10" s="17">
        <v>18</v>
      </c>
      <c r="D10" s="17">
        <v>71</v>
      </c>
      <c r="E10" s="17">
        <v>28</v>
      </c>
      <c r="F10" s="18"/>
      <c r="G10" s="12" t="s">
        <v>10</v>
      </c>
      <c r="H10" s="19" t="s">
        <v>30</v>
      </c>
      <c r="I10" s="17">
        <v>217</v>
      </c>
      <c r="J10" s="17">
        <v>7</v>
      </c>
      <c r="K10" s="17">
        <v>107</v>
      </c>
      <c r="L10" s="17">
        <v>103</v>
      </c>
      <c r="M10" s="20">
        <v>3.2258064516129031E-2</v>
      </c>
      <c r="N10" s="20">
        <v>0.49308755760368661</v>
      </c>
      <c r="O10" s="20">
        <v>0.47465437788018433</v>
      </c>
      <c r="Q10" s="252" t="s">
        <v>342</v>
      </c>
      <c r="R10" s="35" t="s">
        <v>342</v>
      </c>
      <c r="S10" s="253">
        <v>116</v>
      </c>
      <c r="T10" s="253">
        <v>6</v>
      </c>
      <c r="U10" s="253">
        <v>50</v>
      </c>
      <c r="V10" s="253">
        <v>60</v>
      </c>
      <c r="W10" s="24">
        <v>5.1724137931034482E-2</v>
      </c>
      <c r="X10" s="24">
        <v>0.43103448275862066</v>
      </c>
      <c r="Y10" s="24">
        <v>0.51724137931034486</v>
      </c>
    </row>
    <row r="11" spans="1:25" x14ac:dyDescent="0.15">
      <c r="A11" s="16" t="s">
        <v>29</v>
      </c>
      <c r="B11" s="17">
        <v>37</v>
      </c>
      <c r="C11" s="17">
        <v>1</v>
      </c>
      <c r="D11" s="17">
        <v>12</v>
      </c>
      <c r="E11" s="17">
        <v>24</v>
      </c>
      <c r="F11" s="27"/>
      <c r="G11" s="12" t="s">
        <v>10</v>
      </c>
      <c r="H11" s="19" t="s">
        <v>31</v>
      </c>
      <c r="I11" s="17">
        <v>507</v>
      </c>
      <c r="J11" s="17">
        <v>39</v>
      </c>
      <c r="K11" s="17">
        <v>308</v>
      </c>
      <c r="L11" s="17">
        <v>160</v>
      </c>
      <c r="M11" s="20">
        <v>7.6923076923076927E-2</v>
      </c>
      <c r="N11" s="20">
        <v>0.60749506903353057</v>
      </c>
      <c r="O11" s="20">
        <v>0.31558185404339251</v>
      </c>
      <c r="Q11" s="252" t="s">
        <v>342</v>
      </c>
      <c r="R11" s="252" t="s">
        <v>342</v>
      </c>
      <c r="S11" s="254">
        <v>233</v>
      </c>
      <c r="T11" s="254">
        <v>24</v>
      </c>
      <c r="U11" s="254">
        <v>121</v>
      </c>
      <c r="V11" s="254">
        <v>88</v>
      </c>
      <c r="W11" s="255">
        <v>0.10300429184549356</v>
      </c>
      <c r="X11" s="255">
        <v>0.51931330472102999</v>
      </c>
      <c r="Y11" s="255">
        <v>0.37768240343347642</v>
      </c>
    </row>
    <row r="12" spans="1:25" x14ac:dyDescent="0.15">
      <c r="A12" s="16" t="s">
        <v>27</v>
      </c>
      <c r="B12" s="17">
        <v>116</v>
      </c>
      <c r="C12" s="17">
        <v>6</v>
      </c>
      <c r="D12" s="17">
        <v>50</v>
      </c>
      <c r="E12" s="17">
        <v>60</v>
      </c>
      <c r="F12" s="18"/>
      <c r="G12" s="12" t="s">
        <v>10</v>
      </c>
      <c r="H12" s="19" t="s">
        <v>34</v>
      </c>
      <c r="I12" s="17">
        <v>3112</v>
      </c>
      <c r="J12" s="17">
        <v>454</v>
      </c>
      <c r="K12" s="17">
        <v>1993</v>
      </c>
      <c r="L12" s="17">
        <v>665</v>
      </c>
      <c r="M12" s="20">
        <v>0.14588688946015424</v>
      </c>
      <c r="N12" s="20">
        <v>0.64042416452442164</v>
      </c>
      <c r="O12" s="20">
        <v>0.21368894601542415</v>
      </c>
      <c r="Q12" s="41" t="s">
        <v>26</v>
      </c>
      <c r="R12" s="19" t="s">
        <v>26</v>
      </c>
      <c r="S12" s="42">
        <v>581</v>
      </c>
      <c r="T12" s="42">
        <v>77</v>
      </c>
      <c r="U12" s="42">
        <v>333</v>
      </c>
      <c r="V12" s="42">
        <v>171</v>
      </c>
      <c r="W12" s="44">
        <v>0.13253012048192772</v>
      </c>
      <c r="X12" s="44">
        <v>0.57314974182444067</v>
      </c>
      <c r="Y12" s="24">
        <v>0.29432013769363169</v>
      </c>
    </row>
    <row r="13" spans="1:25" x14ac:dyDescent="0.15">
      <c r="A13" s="16" t="s">
        <v>30</v>
      </c>
      <c r="B13" s="17">
        <v>217</v>
      </c>
      <c r="C13" s="17">
        <v>7</v>
      </c>
      <c r="D13" s="17">
        <v>107</v>
      </c>
      <c r="E13" s="17">
        <v>103</v>
      </c>
      <c r="F13" s="18"/>
      <c r="G13" s="12" t="s">
        <v>10</v>
      </c>
      <c r="H13" s="19" t="s">
        <v>36</v>
      </c>
      <c r="I13" s="17">
        <v>1992</v>
      </c>
      <c r="J13" s="17">
        <v>340</v>
      </c>
      <c r="K13" s="17">
        <v>1140</v>
      </c>
      <c r="L13" s="17">
        <v>512</v>
      </c>
      <c r="M13" s="20">
        <v>0.17068273092369479</v>
      </c>
      <c r="N13" s="20">
        <v>0.57228915662650603</v>
      </c>
      <c r="O13" s="20">
        <v>0.25702811244979917</v>
      </c>
      <c r="Q13" s="41" t="s">
        <v>26</v>
      </c>
      <c r="R13" s="43" t="s">
        <v>28</v>
      </c>
      <c r="S13" s="42">
        <v>43</v>
      </c>
      <c r="T13" s="42">
        <v>2</v>
      </c>
      <c r="U13" s="42">
        <v>19</v>
      </c>
      <c r="V13" s="42">
        <v>22</v>
      </c>
      <c r="W13" s="44">
        <v>4.6511627906976744E-2</v>
      </c>
      <c r="X13" s="44">
        <v>0.44186046511627908</v>
      </c>
      <c r="Y13" s="44">
        <v>0.51162790697674421</v>
      </c>
    </row>
    <row r="14" spans="1:25" x14ac:dyDescent="0.15">
      <c r="A14" s="16" t="s">
        <v>31</v>
      </c>
      <c r="B14" s="17">
        <v>507</v>
      </c>
      <c r="C14" s="17">
        <v>39</v>
      </c>
      <c r="D14" s="17">
        <v>308</v>
      </c>
      <c r="E14" s="17">
        <v>160</v>
      </c>
      <c r="F14" s="18"/>
      <c r="G14" s="12" t="s">
        <v>10</v>
      </c>
      <c r="H14" s="19" t="s">
        <v>38</v>
      </c>
      <c r="I14" s="17">
        <v>1839</v>
      </c>
      <c r="J14" s="17">
        <v>342</v>
      </c>
      <c r="K14" s="17">
        <v>1111</v>
      </c>
      <c r="L14" s="17">
        <v>386</v>
      </c>
      <c r="M14" s="20">
        <v>0.18597063621533441</v>
      </c>
      <c r="N14" s="20">
        <v>0.60413268080478522</v>
      </c>
      <c r="O14" s="20">
        <v>0.20989668297988037</v>
      </c>
      <c r="Q14" s="41" t="s">
        <v>26</v>
      </c>
      <c r="R14" s="41" t="s">
        <v>26</v>
      </c>
      <c r="S14" s="45">
        <v>624</v>
      </c>
      <c r="T14" s="45">
        <v>79</v>
      </c>
      <c r="U14" s="45">
        <v>352</v>
      </c>
      <c r="V14" s="45">
        <v>193</v>
      </c>
      <c r="W14" s="46">
        <v>0.1266025641025641</v>
      </c>
      <c r="X14" s="46">
        <v>0.5641025641025641</v>
      </c>
      <c r="Y14" s="47">
        <v>0.30929487179487181</v>
      </c>
    </row>
    <row r="15" spans="1:25" x14ac:dyDescent="0.15">
      <c r="A15" s="16" t="s">
        <v>34</v>
      </c>
      <c r="B15" s="17">
        <v>3112</v>
      </c>
      <c r="C15" s="17">
        <v>454</v>
      </c>
      <c r="D15" s="17">
        <v>1993</v>
      </c>
      <c r="E15" s="17">
        <v>665</v>
      </c>
      <c r="F15" s="27"/>
      <c r="G15" s="12" t="s">
        <v>10</v>
      </c>
      <c r="H15" s="19" t="s">
        <v>41</v>
      </c>
      <c r="I15" s="17">
        <v>640</v>
      </c>
      <c r="J15" s="17">
        <v>69</v>
      </c>
      <c r="K15" s="17">
        <v>365</v>
      </c>
      <c r="L15" s="17">
        <v>206</v>
      </c>
      <c r="M15" s="20">
        <v>0.10781250000000001</v>
      </c>
      <c r="N15" s="20">
        <v>0.5703125</v>
      </c>
      <c r="O15" s="20">
        <v>0.32187500000000002</v>
      </c>
      <c r="Q15" s="48" t="s">
        <v>32</v>
      </c>
      <c r="R15" s="35" t="s">
        <v>33</v>
      </c>
      <c r="S15" s="49">
        <v>365</v>
      </c>
      <c r="T15" s="49">
        <v>49</v>
      </c>
      <c r="U15" s="49">
        <v>211</v>
      </c>
      <c r="V15" s="49">
        <v>105</v>
      </c>
      <c r="W15" s="24">
        <v>0.13424657534246576</v>
      </c>
      <c r="X15" s="24">
        <v>0.57808219178082187</v>
      </c>
      <c r="Y15" s="24">
        <v>0.28767123287671231</v>
      </c>
    </row>
    <row r="16" spans="1:25" x14ac:dyDescent="0.15">
      <c r="A16" s="16" t="s">
        <v>36</v>
      </c>
      <c r="B16" s="17">
        <v>1992</v>
      </c>
      <c r="C16" s="17">
        <v>340</v>
      </c>
      <c r="D16" s="17">
        <v>1140</v>
      </c>
      <c r="E16" s="17">
        <v>512</v>
      </c>
      <c r="F16" s="18"/>
      <c r="G16" s="12" t="s">
        <v>10</v>
      </c>
      <c r="H16" s="19" t="s">
        <v>43</v>
      </c>
      <c r="I16" s="17">
        <v>843</v>
      </c>
      <c r="J16" s="17">
        <v>102</v>
      </c>
      <c r="K16" s="17">
        <v>471</v>
      </c>
      <c r="L16" s="17">
        <v>270</v>
      </c>
      <c r="M16" s="20">
        <v>0.12099644128113879</v>
      </c>
      <c r="N16" s="20">
        <v>0.55871886120996439</v>
      </c>
      <c r="O16" s="20">
        <v>0.32028469750889682</v>
      </c>
      <c r="Q16" s="48" t="s">
        <v>32</v>
      </c>
      <c r="R16" s="35" t="s">
        <v>35</v>
      </c>
      <c r="S16" s="49">
        <v>2295</v>
      </c>
      <c r="T16" s="49">
        <v>292</v>
      </c>
      <c r="U16" s="49">
        <v>1174</v>
      </c>
      <c r="V16" s="49">
        <v>829</v>
      </c>
      <c r="W16" s="24">
        <v>0.1272331154684096</v>
      </c>
      <c r="X16" s="24">
        <v>0.5115468409586057</v>
      </c>
      <c r="Y16" s="24">
        <v>0.36122004357298476</v>
      </c>
    </row>
    <row r="17" spans="1:25" x14ac:dyDescent="0.15">
      <c r="A17" s="16" t="s">
        <v>38</v>
      </c>
      <c r="B17" s="17">
        <v>1839</v>
      </c>
      <c r="C17" s="17">
        <v>342</v>
      </c>
      <c r="D17" s="17">
        <v>1111</v>
      </c>
      <c r="E17" s="17">
        <v>386</v>
      </c>
      <c r="F17" s="18"/>
      <c r="G17" s="12" t="s">
        <v>10</v>
      </c>
      <c r="H17" s="19" t="s">
        <v>46</v>
      </c>
      <c r="I17" s="17">
        <v>1203</v>
      </c>
      <c r="J17" s="17">
        <v>152</v>
      </c>
      <c r="K17" s="17">
        <v>769</v>
      </c>
      <c r="L17" s="17">
        <v>282</v>
      </c>
      <c r="M17" s="20">
        <v>0.12635078969243557</v>
      </c>
      <c r="N17" s="20">
        <v>0.63923524522028263</v>
      </c>
      <c r="O17" s="20">
        <v>0.23441396508728179</v>
      </c>
      <c r="Q17" s="48" t="s">
        <v>32</v>
      </c>
      <c r="R17" s="48" t="s">
        <v>37</v>
      </c>
      <c r="S17" s="50">
        <v>2660</v>
      </c>
      <c r="T17" s="50">
        <v>341</v>
      </c>
      <c r="U17" s="50">
        <v>1385</v>
      </c>
      <c r="V17" s="50">
        <v>934</v>
      </c>
      <c r="W17" s="51">
        <v>0.1281954887218045</v>
      </c>
      <c r="X17" s="51">
        <v>0.52067669172932329</v>
      </c>
      <c r="Y17" s="51">
        <v>0.35112781954887218</v>
      </c>
    </row>
    <row r="18" spans="1:25" x14ac:dyDescent="0.15">
      <c r="A18" s="16" t="s">
        <v>45</v>
      </c>
      <c r="B18" s="17">
        <v>640</v>
      </c>
      <c r="C18" s="17">
        <v>69</v>
      </c>
      <c r="D18" s="17">
        <v>365</v>
      </c>
      <c r="E18" s="17">
        <v>206</v>
      </c>
      <c r="F18" s="18"/>
      <c r="G18" s="12" t="s">
        <v>10</v>
      </c>
      <c r="H18" s="19" t="s">
        <v>47</v>
      </c>
      <c r="I18" s="17">
        <v>2355</v>
      </c>
      <c r="J18" s="17">
        <v>370</v>
      </c>
      <c r="K18" s="17">
        <v>1484</v>
      </c>
      <c r="L18" s="17">
        <v>501</v>
      </c>
      <c r="M18" s="20">
        <v>0.15711252653927812</v>
      </c>
      <c r="N18" s="20">
        <v>0.63014861995753713</v>
      </c>
      <c r="O18" s="20">
        <v>0.21273885350318472</v>
      </c>
      <c r="Q18" s="52" t="s">
        <v>39</v>
      </c>
      <c r="R18" s="35" t="s">
        <v>40</v>
      </c>
      <c r="S18" s="49">
        <v>88</v>
      </c>
      <c r="T18" s="49">
        <v>6</v>
      </c>
      <c r="U18" s="49">
        <v>47</v>
      </c>
      <c r="V18" s="49">
        <v>35</v>
      </c>
      <c r="W18" s="24">
        <v>6.8181818181818177E-2</v>
      </c>
      <c r="X18" s="24">
        <v>0.53409090909090906</v>
      </c>
      <c r="Y18" s="24">
        <v>0.39772727272727271</v>
      </c>
    </row>
    <row r="19" spans="1:25" x14ac:dyDescent="0.15">
      <c r="A19" s="16" t="s">
        <v>43</v>
      </c>
      <c r="B19" s="17">
        <v>843</v>
      </c>
      <c r="C19" s="17">
        <v>102</v>
      </c>
      <c r="D19" s="17">
        <v>471</v>
      </c>
      <c r="E19" s="17">
        <v>270</v>
      </c>
      <c r="F19" s="18"/>
      <c r="G19" s="12" t="s">
        <v>10</v>
      </c>
      <c r="H19" s="19" t="s">
        <v>50</v>
      </c>
      <c r="I19" s="17">
        <v>1669</v>
      </c>
      <c r="J19" s="17">
        <v>286</v>
      </c>
      <c r="K19" s="17">
        <v>957</v>
      </c>
      <c r="L19" s="17">
        <v>426</v>
      </c>
      <c r="M19" s="20">
        <v>0.1713600958657879</v>
      </c>
      <c r="N19" s="20">
        <v>0.57339724385859792</v>
      </c>
      <c r="O19" s="20">
        <v>0.25524266027561415</v>
      </c>
      <c r="Q19" s="52" t="s">
        <v>39</v>
      </c>
      <c r="R19" s="35" t="s">
        <v>42</v>
      </c>
      <c r="S19" s="49">
        <v>59</v>
      </c>
      <c r="T19" s="49">
        <v>0</v>
      </c>
      <c r="U19" s="49">
        <v>20</v>
      </c>
      <c r="V19" s="49">
        <v>39</v>
      </c>
      <c r="W19" s="24">
        <v>0</v>
      </c>
      <c r="X19" s="24">
        <v>0.33898305084745761</v>
      </c>
      <c r="Y19" s="24">
        <v>0.66101694915254239</v>
      </c>
    </row>
    <row r="20" spans="1:25" x14ac:dyDescent="0.15">
      <c r="A20" s="16" t="s">
        <v>46</v>
      </c>
      <c r="B20" s="17">
        <v>1203</v>
      </c>
      <c r="C20" s="17">
        <v>152</v>
      </c>
      <c r="D20" s="17">
        <v>769</v>
      </c>
      <c r="E20" s="17">
        <v>282</v>
      </c>
      <c r="F20" s="18"/>
      <c r="G20" s="12" t="s">
        <v>10</v>
      </c>
      <c r="H20" s="19" t="s">
        <v>52</v>
      </c>
      <c r="I20" s="17">
        <v>599</v>
      </c>
      <c r="J20" s="17">
        <v>129</v>
      </c>
      <c r="K20" s="17">
        <v>331</v>
      </c>
      <c r="L20" s="17">
        <v>139</v>
      </c>
      <c r="M20" s="20">
        <v>0.21535893155258765</v>
      </c>
      <c r="N20" s="20">
        <v>0.55258764607679467</v>
      </c>
      <c r="O20" s="20">
        <v>0.23205342237061768</v>
      </c>
      <c r="Q20" s="52" t="s">
        <v>39</v>
      </c>
      <c r="R20" s="35" t="s">
        <v>44</v>
      </c>
      <c r="S20" s="49">
        <v>49</v>
      </c>
      <c r="T20" s="49">
        <v>2</v>
      </c>
      <c r="U20" s="49">
        <v>16</v>
      </c>
      <c r="V20" s="49">
        <v>31</v>
      </c>
      <c r="W20" s="24">
        <v>4.0816326530612242E-2</v>
      </c>
      <c r="X20" s="24">
        <v>0.32653061224489793</v>
      </c>
      <c r="Y20" s="24">
        <v>0.63265306122448983</v>
      </c>
    </row>
    <row r="21" spans="1:25" x14ac:dyDescent="0.15">
      <c r="A21" s="16" t="s">
        <v>47</v>
      </c>
      <c r="B21" s="17">
        <v>2355</v>
      </c>
      <c r="C21" s="17">
        <v>370</v>
      </c>
      <c r="D21" s="17">
        <v>1484</v>
      </c>
      <c r="E21" s="17">
        <v>501</v>
      </c>
      <c r="F21" s="18"/>
      <c r="G21" s="12" t="s">
        <v>10</v>
      </c>
      <c r="H21" s="19" t="s">
        <v>55</v>
      </c>
      <c r="I21" s="17">
        <v>1783</v>
      </c>
      <c r="J21" s="17">
        <v>270</v>
      </c>
      <c r="K21" s="17">
        <v>1080</v>
      </c>
      <c r="L21" s="17">
        <v>433</v>
      </c>
      <c r="M21" s="20">
        <v>0.15143017386427371</v>
      </c>
      <c r="N21" s="20">
        <v>0.60572069545709484</v>
      </c>
      <c r="O21" s="20">
        <v>0.24284913067863151</v>
      </c>
      <c r="Q21" s="52" t="s">
        <v>39</v>
      </c>
      <c r="R21" s="52" t="s">
        <v>39</v>
      </c>
      <c r="S21" s="53">
        <v>196</v>
      </c>
      <c r="T21" s="53">
        <v>8</v>
      </c>
      <c r="U21" s="53">
        <v>83</v>
      </c>
      <c r="V21" s="53">
        <v>105</v>
      </c>
      <c r="W21" s="54">
        <v>4.0816326530612242E-2</v>
      </c>
      <c r="X21" s="54">
        <v>0.42346938775510207</v>
      </c>
      <c r="Y21" s="54">
        <v>0.5357142857142857</v>
      </c>
    </row>
    <row r="22" spans="1:25" x14ac:dyDescent="0.15">
      <c r="A22" s="16" t="s">
        <v>54</v>
      </c>
      <c r="B22" s="17">
        <v>1669</v>
      </c>
      <c r="C22" s="17">
        <v>286</v>
      </c>
      <c r="D22" s="17">
        <v>957</v>
      </c>
      <c r="E22" s="17">
        <v>426</v>
      </c>
      <c r="F22" s="18"/>
      <c r="G22" s="12" t="s">
        <v>10</v>
      </c>
      <c r="H22" s="19" t="s">
        <v>57</v>
      </c>
      <c r="I22" s="17">
        <v>2250</v>
      </c>
      <c r="J22" s="17">
        <v>307</v>
      </c>
      <c r="K22" s="17">
        <v>1286</v>
      </c>
      <c r="L22" s="17">
        <v>657</v>
      </c>
      <c r="M22" s="20">
        <v>0.13644444444444445</v>
      </c>
      <c r="N22" s="20">
        <v>0.57155555555555559</v>
      </c>
      <c r="O22" s="20">
        <v>0.29199999999999998</v>
      </c>
      <c r="Q22" s="249" t="s">
        <v>344</v>
      </c>
      <c r="R22" s="35" t="s">
        <v>345</v>
      </c>
      <c r="S22" s="253">
        <v>199</v>
      </c>
      <c r="T22" s="253">
        <v>22</v>
      </c>
      <c r="U22" s="253">
        <v>76</v>
      </c>
      <c r="V22" s="253">
        <v>101</v>
      </c>
      <c r="W22" s="24">
        <v>0.11055276381909548</v>
      </c>
      <c r="X22" s="24">
        <v>0.38190954773869346</v>
      </c>
      <c r="Y22" s="24">
        <v>0.50753768844221103</v>
      </c>
    </row>
    <row r="23" spans="1:25" x14ac:dyDescent="0.15">
      <c r="A23" s="16" t="s">
        <v>52</v>
      </c>
      <c r="B23" s="17">
        <v>599</v>
      </c>
      <c r="C23" s="17">
        <v>129</v>
      </c>
      <c r="D23" s="17">
        <v>331</v>
      </c>
      <c r="E23" s="17">
        <v>139</v>
      </c>
      <c r="F23" s="57"/>
      <c r="G23" s="12" t="s">
        <v>10</v>
      </c>
      <c r="H23" s="19" t="s">
        <v>59</v>
      </c>
      <c r="I23" s="17">
        <v>2859</v>
      </c>
      <c r="J23" s="17">
        <v>458</v>
      </c>
      <c r="K23" s="17">
        <v>1775</v>
      </c>
      <c r="L23" s="17">
        <v>626</v>
      </c>
      <c r="M23" s="20">
        <v>0.1601958726827562</v>
      </c>
      <c r="N23" s="20">
        <v>0.62084644980762504</v>
      </c>
      <c r="O23" s="20">
        <v>0.21895767750961875</v>
      </c>
      <c r="Q23" s="249" t="s">
        <v>344</v>
      </c>
      <c r="R23" s="35" t="s">
        <v>346</v>
      </c>
      <c r="S23" s="253">
        <v>86</v>
      </c>
      <c r="T23" s="253">
        <v>13</v>
      </c>
      <c r="U23" s="253">
        <v>41</v>
      </c>
      <c r="V23" s="253">
        <v>32</v>
      </c>
      <c r="W23" s="24">
        <v>0.15116279069767441</v>
      </c>
      <c r="X23" s="24">
        <v>0.47674418604651164</v>
      </c>
      <c r="Y23" s="24">
        <v>0.37209302325581395</v>
      </c>
    </row>
    <row r="24" spans="1:25" x14ac:dyDescent="0.15">
      <c r="A24" s="16" t="s">
        <v>55</v>
      </c>
      <c r="B24" s="17">
        <v>1783</v>
      </c>
      <c r="C24" s="17">
        <v>270</v>
      </c>
      <c r="D24" s="17">
        <v>1080</v>
      </c>
      <c r="E24" s="17">
        <v>433</v>
      </c>
      <c r="G24" s="12" t="s">
        <v>10</v>
      </c>
      <c r="H24" s="19" t="s">
        <v>61</v>
      </c>
      <c r="I24" s="17">
        <v>1677</v>
      </c>
      <c r="J24" s="17">
        <v>292</v>
      </c>
      <c r="K24" s="17">
        <v>1137</v>
      </c>
      <c r="L24" s="17">
        <v>248</v>
      </c>
      <c r="M24" s="20">
        <v>0.17412045319022063</v>
      </c>
      <c r="N24" s="20">
        <v>0.67799642218246869</v>
      </c>
      <c r="O24" s="20">
        <v>0.14788312462731068</v>
      </c>
      <c r="Q24" s="249" t="s">
        <v>344</v>
      </c>
      <c r="R24" s="35" t="s">
        <v>347</v>
      </c>
      <c r="S24" s="253">
        <v>121</v>
      </c>
      <c r="T24" s="253">
        <v>3</v>
      </c>
      <c r="U24" s="253">
        <v>59</v>
      </c>
      <c r="V24" s="253">
        <v>59</v>
      </c>
      <c r="W24" s="24">
        <v>2.4793388429752067E-2</v>
      </c>
      <c r="X24" s="24">
        <v>0.48760330578512395</v>
      </c>
      <c r="Y24" s="24">
        <v>0.48760330578512395</v>
      </c>
    </row>
    <row r="25" spans="1:25" x14ac:dyDescent="0.15">
      <c r="A25" s="16" t="s">
        <v>57</v>
      </c>
      <c r="B25" s="17">
        <v>2250</v>
      </c>
      <c r="C25" s="17">
        <v>307</v>
      </c>
      <c r="D25" s="17">
        <v>1286</v>
      </c>
      <c r="E25" s="17">
        <v>657</v>
      </c>
      <c r="F25" s="11"/>
      <c r="G25" s="12" t="s">
        <v>10</v>
      </c>
      <c r="H25" s="19" t="s">
        <v>63</v>
      </c>
      <c r="I25" s="17">
        <v>3258</v>
      </c>
      <c r="J25" s="17">
        <v>589</v>
      </c>
      <c r="K25" s="17">
        <v>2001</v>
      </c>
      <c r="L25" s="17">
        <v>668</v>
      </c>
      <c r="M25" s="20">
        <v>0.18078575813382444</v>
      </c>
      <c r="N25" s="20">
        <v>0.61418047882136284</v>
      </c>
      <c r="O25" s="20">
        <v>0.20503376304481277</v>
      </c>
      <c r="Q25" s="249" t="s">
        <v>344</v>
      </c>
      <c r="R25" s="35" t="s">
        <v>348</v>
      </c>
      <c r="S25" s="253">
        <v>127</v>
      </c>
      <c r="T25" s="253">
        <v>11</v>
      </c>
      <c r="U25" s="253">
        <v>55</v>
      </c>
      <c r="V25" s="253">
        <v>61</v>
      </c>
      <c r="W25" s="24">
        <v>8.6614173228346455E-2</v>
      </c>
      <c r="X25" s="24">
        <v>0.43307086614173229</v>
      </c>
      <c r="Y25" s="24">
        <v>0.48031496062992124</v>
      </c>
    </row>
    <row r="26" spans="1:25" x14ac:dyDescent="0.15">
      <c r="A26" s="16" t="s">
        <v>59</v>
      </c>
      <c r="B26" s="17">
        <v>2859</v>
      </c>
      <c r="C26" s="17">
        <v>458</v>
      </c>
      <c r="D26" s="17">
        <v>1775</v>
      </c>
      <c r="E26" s="17">
        <v>626</v>
      </c>
      <c r="F26" s="18"/>
      <c r="G26" s="12" t="s">
        <v>10</v>
      </c>
      <c r="H26" s="19" t="s">
        <v>65</v>
      </c>
      <c r="I26" s="17">
        <v>1452</v>
      </c>
      <c r="J26" s="17">
        <v>144</v>
      </c>
      <c r="K26" s="17">
        <v>743</v>
      </c>
      <c r="L26" s="17">
        <v>565</v>
      </c>
      <c r="M26" s="20">
        <v>9.9173553719008267E-2</v>
      </c>
      <c r="N26" s="20">
        <v>0.51170798898071623</v>
      </c>
      <c r="O26" s="20">
        <v>0.3891184573002755</v>
      </c>
      <c r="Q26" s="249" t="s">
        <v>344</v>
      </c>
      <c r="R26" s="249" t="s">
        <v>344</v>
      </c>
      <c r="S26" s="256">
        <v>533</v>
      </c>
      <c r="T26" s="256">
        <v>49</v>
      </c>
      <c r="U26" s="256">
        <v>231</v>
      </c>
      <c r="V26" s="256">
        <v>253</v>
      </c>
      <c r="W26" s="257">
        <v>9.193245778611632E-2</v>
      </c>
      <c r="X26" s="257">
        <v>0.43339587242026267</v>
      </c>
      <c r="Y26" s="257">
        <v>0.47467166979362102</v>
      </c>
    </row>
    <row r="27" spans="1:25" x14ac:dyDescent="0.15">
      <c r="A27" s="16" t="s">
        <v>61</v>
      </c>
      <c r="B27" s="17">
        <v>1677</v>
      </c>
      <c r="C27" s="17">
        <v>292</v>
      </c>
      <c r="D27" s="17">
        <v>1137</v>
      </c>
      <c r="E27" s="17">
        <v>248</v>
      </c>
      <c r="F27" s="18"/>
      <c r="G27" s="12" t="s">
        <v>10</v>
      </c>
      <c r="H27" s="19" t="s">
        <v>66</v>
      </c>
      <c r="I27" s="17">
        <v>1236</v>
      </c>
      <c r="J27" s="17">
        <v>191</v>
      </c>
      <c r="K27" s="17">
        <v>696</v>
      </c>
      <c r="L27" s="17">
        <v>349</v>
      </c>
      <c r="M27" s="20">
        <v>0.15453074433656958</v>
      </c>
      <c r="N27" s="20">
        <v>0.56310679611650483</v>
      </c>
      <c r="O27" s="20">
        <v>0.28236245954692557</v>
      </c>
      <c r="Q27" s="55" t="s">
        <v>48</v>
      </c>
      <c r="R27" s="56" t="s">
        <v>49</v>
      </c>
      <c r="S27" s="49">
        <v>16</v>
      </c>
      <c r="T27" s="49">
        <v>1</v>
      </c>
      <c r="U27" s="49">
        <v>6</v>
      </c>
      <c r="V27" s="49">
        <v>9</v>
      </c>
      <c r="W27" s="24">
        <v>6.25E-2</v>
      </c>
      <c r="X27" s="24">
        <v>0.375</v>
      </c>
      <c r="Y27" s="24">
        <v>0.5625</v>
      </c>
    </row>
    <row r="28" spans="1:25" x14ac:dyDescent="0.15">
      <c r="A28" s="16" t="s">
        <v>63</v>
      </c>
      <c r="B28" s="17">
        <v>3258</v>
      </c>
      <c r="C28" s="17">
        <v>589</v>
      </c>
      <c r="D28" s="17">
        <v>2001</v>
      </c>
      <c r="E28" s="17">
        <v>668</v>
      </c>
      <c r="F28" s="18"/>
      <c r="G28" s="12" t="s">
        <v>10</v>
      </c>
      <c r="H28" s="19" t="s">
        <v>68</v>
      </c>
      <c r="I28" s="17">
        <v>1087</v>
      </c>
      <c r="J28" s="17">
        <v>129</v>
      </c>
      <c r="K28" s="17">
        <v>532</v>
      </c>
      <c r="L28" s="17">
        <v>426</v>
      </c>
      <c r="M28" s="20">
        <v>0.11867525298988041</v>
      </c>
      <c r="N28" s="20">
        <v>0.48942042318307266</v>
      </c>
      <c r="O28" s="20">
        <v>0.39190432382704693</v>
      </c>
      <c r="Q28" s="55" t="s">
        <v>48</v>
      </c>
      <c r="R28" s="56" t="s">
        <v>51</v>
      </c>
      <c r="S28" s="49">
        <v>34</v>
      </c>
      <c r="T28" s="49">
        <v>0</v>
      </c>
      <c r="U28" s="49">
        <v>4</v>
      </c>
      <c r="V28" s="49">
        <v>30</v>
      </c>
      <c r="W28" s="24">
        <v>0</v>
      </c>
      <c r="X28" s="24">
        <v>0.11764705882352941</v>
      </c>
      <c r="Y28" s="24">
        <v>0.88235294117647056</v>
      </c>
    </row>
    <row r="29" spans="1:25" x14ac:dyDescent="0.15">
      <c r="A29" s="16" t="s">
        <v>65</v>
      </c>
      <c r="B29" s="17">
        <v>1452</v>
      </c>
      <c r="C29" s="17">
        <v>144</v>
      </c>
      <c r="D29" s="17">
        <v>743</v>
      </c>
      <c r="E29" s="17">
        <v>565</v>
      </c>
      <c r="F29" s="18"/>
      <c r="G29" s="12" t="s">
        <v>10</v>
      </c>
      <c r="H29" s="19" t="s">
        <v>71</v>
      </c>
      <c r="I29" s="17">
        <v>1706</v>
      </c>
      <c r="J29" s="17">
        <v>272</v>
      </c>
      <c r="K29" s="17">
        <v>945</v>
      </c>
      <c r="L29" s="17">
        <v>489</v>
      </c>
      <c r="M29" s="20">
        <v>0.15943728018757328</v>
      </c>
      <c r="N29" s="20">
        <v>0.55392731535756157</v>
      </c>
      <c r="O29" s="20">
        <v>0.28663540445486518</v>
      </c>
      <c r="Q29" s="55" t="s">
        <v>48</v>
      </c>
      <c r="R29" s="56" t="s">
        <v>53</v>
      </c>
      <c r="S29" s="49">
        <v>105</v>
      </c>
      <c r="T29" s="49">
        <v>0</v>
      </c>
      <c r="U29" s="49">
        <v>37</v>
      </c>
      <c r="V29" s="49">
        <v>68</v>
      </c>
      <c r="W29" s="24">
        <v>0</v>
      </c>
      <c r="X29" s="24">
        <v>0.35238095238095241</v>
      </c>
      <c r="Y29" s="24">
        <v>0.64761904761904765</v>
      </c>
    </row>
    <row r="30" spans="1:25" x14ac:dyDescent="0.15">
      <c r="A30" s="16" t="s">
        <v>66</v>
      </c>
      <c r="B30" s="17">
        <v>1236</v>
      </c>
      <c r="C30" s="17">
        <v>191</v>
      </c>
      <c r="D30" s="17">
        <v>696</v>
      </c>
      <c r="E30" s="17">
        <v>349</v>
      </c>
      <c r="F30" s="18"/>
      <c r="G30" s="12" t="s">
        <v>10</v>
      </c>
      <c r="H30" s="41" t="s">
        <v>26</v>
      </c>
      <c r="I30" s="66">
        <v>624</v>
      </c>
      <c r="J30" s="66">
        <v>79</v>
      </c>
      <c r="K30" s="66">
        <v>352</v>
      </c>
      <c r="L30" s="66">
        <v>193</v>
      </c>
      <c r="M30" s="47">
        <v>0.1266025641025641</v>
      </c>
      <c r="N30" s="47">
        <v>0.5641025641025641</v>
      </c>
      <c r="O30" s="47">
        <v>0.30929487179487181</v>
      </c>
      <c r="Q30" s="55" t="s">
        <v>48</v>
      </c>
      <c r="R30" s="56" t="s">
        <v>56</v>
      </c>
      <c r="S30" s="49">
        <v>219</v>
      </c>
      <c r="T30" s="49">
        <v>13</v>
      </c>
      <c r="U30" s="49">
        <v>88</v>
      </c>
      <c r="V30" s="49">
        <v>118</v>
      </c>
      <c r="W30" s="24">
        <v>5.9360730593607303E-2</v>
      </c>
      <c r="X30" s="24">
        <v>0.40182648401826482</v>
      </c>
      <c r="Y30" s="24">
        <v>0.53881278538812782</v>
      </c>
    </row>
    <row r="31" spans="1:25" x14ac:dyDescent="0.15">
      <c r="A31" s="16" t="s">
        <v>68</v>
      </c>
      <c r="B31" s="17">
        <v>1087</v>
      </c>
      <c r="C31" s="17">
        <v>129</v>
      </c>
      <c r="D31" s="17">
        <v>532</v>
      </c>
      <c r="E31" s="17">
        <v>426</v>
      </c>
      <c r="F31" s="18"/>
      <c r="G31" s="12" t="s">
        <v>10</v>
      </c>
      <c r="H31" s="19" t="s">
        <v>74</v>
      </c>
      <c r="I31" s="17">
        <v>1138</v>
      </c>
      <c r="J31" s="17">
        <v>215</v>
      </c>
      <c r="K31" s="17">
        <v>718</v>
      </c>
      <c r="L31" s="17">
        <v>205</v>
      </c>
      <c r="M31" s="20">
        <v>0.18892794376098418</v>
      </c>
      <c r="N31" s="20">
        <v>0.63093145869947276</v>
      </c>
      <c r="O31" s="20">
        <v>0.18014059753954306</v>
      </c>
      <c r="Q31" s="55" t="s">
        <v>48</v>
      </c>
      <c r="R31" s="56" t="s">
        <v>58</v>
      </c>
      <c r="S31" s="49">
        <v>66</v>
      </c>
      <c r="T31" s="49">
        <v>3</v>
      </c>
      <c r="U31" s="49">
        <v>18</v>
      </c>
      <c r="V31" s="49">
        <v>45</v>
      </c>
      <c r="W31" s="24">
        <v>4.5454545454545456E-2</v>
      </c>
      <c r="X31" s="24">
        <v>0.27272727272727271</v>
      </c>
      <c r="Y31" s="24">
        <v>0.68181818181818177</v>
      </c>
    </row>
    <row r="32" spans="1:25" x14ac:dyDescent="0.15">
      <c r="A32" s="16" t="s">
        <v>71</v>
      </c>
      <c r="B32" s="17">
        <v>1706</v>
      </c>
      <c r="C32" s="17">
        <v>272</v>
      </c>
      <c r="D32" s="17">
        <v>945</v>
      </c>
      <c r="E32" s="17">
        <v>489</v>
      </c>
      <c r="F32" s="18"/>
      <c r="G32" s="12" t="s">
        <v>10</v>
      </c>
      <c r="H32" s="19" t="s">
        <v>76</v>
      </c>
      <c r="I32" s="17">
        <v>1706</v>
      </c>
      <c r="J32" s="17">
        <v>249</v>
      </c>
      <c r="K32" s="17">
        <v>917</v>
      </c>
      <c r="L32" s="17">
        <v>540</v>
      </c>
      <c r="M32" s="20">
        <v>0.14595545134818289</v>
      </c>
      <c r="N32" s="20">
        <v>0.5375146541617819</v>
      </c>
      <c r="O32" s="20">
        <v>0.31652989449003516</v>
      </c>
      <c r="Q32" s="55" t="s">
        <v>48</v>
      </c>
      <c r="R32" s="56" t="s">
        <v>60</v>
      </c>
      <c r="S32" s="49">
        <v>26</v>
      </c>
      <c r="T32" s="49">
        <v>0</v>
      </c>
      <c r="U32" s="49">
        <v>8</v>
      </c>
      <c r="V32" s="49">
        <v>18</v>
      </c>
      <c r="W32" s="24">
        <v>0</v>
      </c>
      <c r="X32" s="24">
        <v>0.30769230769230771</v>
      </c>
      <c r="Y32" s="24">
        <v>0.69230769230769229</v>
      </c>
    </row>
    <row r="33" spans="1:25" x14ac:dyDescent="0.15">
      <c r="A33" s="16" t="s">
        <v>26</v>
      </c>
      <c r="B33" s="17">
        <v>581</v>
      </c>
      <c r="C33" s="17">
        <v>77</v>
      </c>
      <c r="D33" s="17">
        <v>333</v>
      </c>
      <c r="E33" s="17">
        <v>171</v>
      </c>
      <c r="F33" s="18"/>
      <c r="G33" s="12" t="s">
        <v>10</v>
      </c>
      <c r="H33" s="19" t="s">
        <v>77</v>
      </c>
      <c r="I33" s="17">
        <v>2122</v>
      </c>
      <c r="J33" s="17">
        <v>368</v>
      </c>
      <c r="K33" s="17">
        <v>1178</v>
      </c>
      <c r="L33" s="17">
        <v>576</v>
      </c>
      <c r="M33" s="20">
        <v>0.17342130065975495</v>
      </c>
      <c r="N33" s="20">
        <v>0.55513666352497648</v>
      </c>
      <c r="O33" s="20">
        <v>0.2714420358152686</v>
      </c>
      <c r="Q33" s="55" t="s">
        <v>48</v>
      </c>
      <c r="R33" s="56" t="s">
        <v>62</v>
      </c>
      <c r="S33" s="49">
        <v>22</v>
      </c>
      <c r="T33" s="49">
        <v>0</v>
      </c>
      <c r="U33" s="49">
        <v>10</v>
      </c>
      <c r="V33" s="49">
        <v>12</v>
      </c>
      <c r="W33" s="24">
        <v>0</v>
      </c>
      <c r="X33" s="24">
        <v>0.45454545454545453</v>
      </c>
      <c r="Y33" s="24">
        <v>0.54545454545454541</v>
      </c>
    </row>
    <row r="34" spans="1:25" x14ac:dyDescent="0.15">
      <c r="A34" s="16" t="s">
        <v>74</v>
      </c>
      <c r="B34" s="17">
        <v>1138</v>
      </c>
      <c r="C34" s="17">
        <v>215</v>
      </c>
      <c r="D34" s="17">
        <v>718</v>
      </c>
      <c r="E34" s="17">
        <v>205</v>
      </c>
      <c r="F34" s="18"/>
      <c r="G34" s="12" t="s">
        <v>10</v>
      </c>
      <c r="H34" s="19" t="s">
        <v>79</v>
      </c>
      <c r="I34" s="17">
        <v>1413</v>
      </c>
      <c r="J34" s="17">
        <v>230</v>
      </c>
      <c r="K34" s="17">
        <v>861</v>
      </c>
      <c r="L34" s="17">
        <v>322</v>
      </c>
      <c r="M34" s="20">
        <v>0.16277423920736023</v>
      </c>
      <c r="N34" s="20">
        <v>0.60934182590233543</v>
      </c>
      <c r="O34" s="20">
        <v>0.22788393489030431</v>
      </c>
      <c r="Q34" s="55" t="s">
        <v>48</v>
      </c>
      <c r="R34" s="58" t="s">
        <v>64</v>
      </c>
      <c r="S34" s="59">
        <v>488</v>
      </c>
      <c r="T34" s="59">
        <v>17</v>
      </c>
      <c r="U34" s="59">
        <v>171</v>
      </c>
      <c r="V34" s="59">
        <v>300</v>
      </c>
      <c r="W34" s="60">
        <v>3.4836065573770489E-2</v>
      </c>
      <c r="X34" s="60">
        <v>0.35040983606557374</v>
      </c>
      <c r="Y34" s="60">
        <v>0.61475409836065575</v>
      </c>
    </row>
    <row r="35" spans="1:25" x14ac:dyDescent="0.15">
      <c r="A35" s="16" t="s">
        <v>76</v>
      </c>
      <c r="B35" s="17">
        <v>1706</v>
      </c>
      <c r="C35" s="17">
        <v>249</v>
      </c>
      <c r="D35" s="17">
        <v>917</v>
      </c>
      <c r="E35" s="17">
        <v>540</v>
      </c>
      <c r="F35" s="18"/>
      <c r="G35" s="12" t="s">
        <v>10</v>
      </c>
      <c r="H35" s="19" t="s">
        <v>81</v>
      </c>
      <c r="I35" s="17">
        <v>1900</v>
      </c>
      <c r="J35" s="17">
        <v>360</v>
      </c>
      <c r="K35" s="17">
        <v>1182</v>
      </c>
      <c r="L35" s="17">
        <v>358</v>
      </c>
      <c r="M35" s="20">
        <v>0.18947368421052632</v>
      </c>
      <c r="N35" s="20">
        <v>0.62210526315789472</v>
      </c>
      <c r="O35" s="20">
        <v>0.18842105263157893</v>
      </c>
    </row>
    <row r="36" spans="1:25" ht="14.25" thickBot="1" x14ac:dyDescent="0.2">
      <c r="A36" s="16" t="s">
        <v>77</v>
      </c>
      <c r="B36" s="17">
        <v>2122</v>
      </c>
      <c r="C36" s="17">
        <v>368</v>
      </c>
      <c r="D36" s="17">
        <v>1178</v>
      </c>
      <c r="E36" s="17">
        <v>576</v>
      </c>
      <c r="F36" s="18"/>
      <c r="G36" s="12" t="s">
        <v>10</v>
      </c>
      <c r="H36" s="19" t="s">
        <v>83</v>
      </c>
      <c r="I36" s="17">
        <v>1764</v>
      </c>
      <c r="J36" s="17">
        <v>300</v>
      </c>
      <c r="K36" s="17">
        <v>901</v>
      </c>
      <c r="L36" s="17">
        <v>563</v>
      </c>
      <c r="M36" s="20">
        <v>0.17006802721088435</v>
      </c>
      <c r="N36" s="20">
        <v>0.51077097505668934</v>
      </c>
      <c r="O36" s="20">
        <v>0.31916099773242629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43</v>
      </c>
      <c r="C37" s="17">
        <v>2</v>
      </c>
      <c r="D37" s="17">
        <v>19</v>
      </c>
      <c r="E37" s="17">
        <v>22</v>
      </c>
      <c r="F37" s="18"/>
      <c r="G37" s="12" t="s">
        <v>10</v>
      </c>
      <c r="H37" s="19" t="s">
        <v>85</v>
      </c>
      <c r="I37" s="17">
        <v>1539</v>
      </c>
      <c r="J37" s="17">
        <v>194</v>
      </c>
      <c r="K37" s="17">
        <v>770</v>
      </c>
      <c r="L37" s="17">
        <v>575</v>
      </c>
      <c r="M37" s="20">
        <v>0.12605588044184535</v>
      </c>
      <c r="N37" s="20">
        <v>0.50032488628979854</v>
      </c>
      <c r="O37" s="20">
        <v>0.37361923326835605</v>
      </c>
      <c r="Q37" s="63" t="s">
        <v>69</v>
      </c>
      <c r="R37" s="64" t="s">
        <v>70</v>
      </c>
      <c r="S37" s="49">
        <v>147</v>
      </c>
      <c r="T37" s="49">
        <v>13</v>
      </c>
      <c r="U37" s="49">
        <v>80</v>
      </c>
      <c r="V37" s="49">
        <v>54</v>
      </c>
      <c r="W37" s="24">
        <v>8.8435374149659865E-2</v>
      </c>
      <c r="X37" s="24">
        <v>0.54421768707482998</v>
      </c>
      <c r="Y37" s="24">
        <v>0.36734693877551022</v>
      </c>
    </row>
    <row r="38" spans="1:25" x14ac:dyDescent="0.15">
      <c r="A38" s="16" t="s">
        <v>79</v>
      </c>
      <c r="B38" s="17">
        <v>1413</v>
      </c>
      <c r="C38" s="17">
        <v>230</v>
      </c>
      <c r="D38" s="17">
        <v>861</v>
      </c>
      <c r="E38" s="17">
        <v>322</v>
      </c>
      <c r="F38" s="18"/>
      <c r="G38" s="12" t="s">
        <v>10</v>
      </c>
      <c r="H38" s="19" t="s">
        <v>87</v>
      </c>
      <c r="I38" s="17">
        <v>5502</v>
      </c>
      <c r="J38" s="17">
        <v>1101</v>
      </c>
      <c r="K38" s="17">
        <v>3296</v>
      </c>
      <c r="L38" s="17">
        <v>1105</v>
      </c>
      <c r="M38" s="20">
        <v>0.20010905125408943</v>
      </c>
      <c r="N38" s="20">
        <v>0.59905488913122495</v>
      </c>
      <c r="O38" s="20">
        <v>0.20083605961468556</v>
      </c>
      <c r="Q38" s="65" t="s">
        <v>69</v>
      </c>
      <c r="R38" s="64" t="s">
        <v>72</v>
      </c>
      <c r="S38" s="49">
        <v>80</v>
      </c>
      <c r="T38" s="49">
        <v>9</v>
      </c>
      <c r="U38" s="49">
        <v>41</v>
      </c>
      <c r="V38" s="49">
        <v>30</v>
      </c>
      <c r="W38" s="24">
        <v>0.1125</v>
      </c>
      <c r="X38" s="24">
        <v>0.51249999999999996</v>
      </c>
      <c r="Y38" s="24">
        <v>0.375</v>
      </c>
    </row>
    <row r="39" spans="1:25" x14ac:dyDescent="0.15">
      <c r="A39" s="16" t="s">
        <v>81</v>
      </c>
      <c r="B39" s="17">
        <v>1900</v>
      </c>
      <c r="C39" s="17">
        <v>360</v>
      </c>
      <c r="D39" s="17">
        <v>1182</v>
      </c>
      <c r="E39" s="17">
        <v>358</v>
      </c>
      <c r="F39" s="18"/>
      <c r="G39" s="12" t="s">
        <v>10</v>
      </c>
      <c r="H39" s="19" t="s">
        <v>89</v>
      </c>
      <c r="I39" s="17">
        <v>1398</v>
      </c>
      <c r="J39" s="17">
        <v>177</v>
      </c>
      <c r="K39" s="17">
        <v>711</v>
      </c>
      <c r="L39" s="17">
        <v>510</v>
      </c>
      <c r="M39" s="20">
        <v>0.12660944206008584</v>
      </c>
      <c r="N39" s="20">
        <v>0.50858369098712441</v>
      </c>
      <c r="O39" s="20">
        <v>0.36480686695278969</v>
      </c>
      <c r="Q39" s="65" t="s">
        <v>69</v>
      </c>
      <c r="R39" s="64" t="s">
        <v>73</v>
      </c>
      <c r="S39" s="49">
        <v>113</v>
      </c>
      <c r="T39" s="49">
        <v>14</v>
      </c>
      <c r="U39" s="49">
        <v>70</v>
      </c>
      <c r="V39" s="49">
        <v>29</v>
      </c>
      <c r="W39" s="24">
        <v>0.12389380530973451</v>
      </c>
      <c r="X39" s="24">
        <v>0.61946902654867253</v>
      </c>
      <c r="Y39" s="24">
        <v>0.25663716814159293</v>
      </c>
    </row>
    <row r="40" spans="1:25" x14ac:dyDescent="0.15">
      <c r="A40" s="16" t="s">
        <v>83</v>
      </c>
      <c r="B40" s="17">
        <v>1764</v>
      </c>
      <c r="C40" s="17">
        <v>300</v>
      </c>
      <c r="D40" s="17">
        <v>901</v>
      </c>
      <c r="E40" s="17">
        <v>563</v>
      </c>
      <c r="F40" s="18"/>
      <c r="G40" s="12" t="s">
        <v>10</v>
      </c>
      <c r="H40" s="19" t="s">
        <v>91</v>
      </c>
      <c r="I40" s="17">
        <v>506</v>
      </c>
      <c r="J40" s="17">
        <v>20</v>
      </c>
      <c r="K40" s="17">
        <v>197</v>
      </c>
      <c r="L40" s="17">
        <v>289</v>
      </c>
      <c r="M40" s="20">
        <v>3.9525691699604744E-2</v>
      </c>
      <c r="N40" s="20">
        <v>0.38932806324110669</v>
      </c>
      <c r="O40" s="20">
        <v>0.57114624505928857</v>
      </c>
      <c r="Q40" s="65" t="s">
        <v>69</v>
      </c>
      <c r="R40" s="64" t="s">
        <v>75</v>
      </c>
      <c r="S40" s="49">
        <v>41</v>
      </c>
      <c r="T40" s="49">
        <v>0</v>
      </c>
      <c r="U40" s="49">
        <v>7</v>
      </c>
      <c r="V40" s="49">
        <v>34</v>
      </c>
      <c r="W40" s="24">
        <v>0</v>
      </c>
      <c r="X40" s="24">
        <v>0.17073170731707318</v>
      </c>
      <c r="Y40" s="24">
        <v>0.82926829268292679</v>
      </c>
    </row>
    <row r="41" spans="1:25" x14ac:dyDescent="0.15">
      <c r="A41" s="16" t="s">
        <v>85</v>
      </c>
      <c r="B41" s="17">
        <v>1539</v>
      </c>
      <c r="C41" s="17">
        <v>194</v>
      </c>
      <c r="D41" s="17">
        <v>770</v>
      </c>
      <c r="E41" s="17">
        <v>575</v>
      </c>
      <c r="F41" s="18"/>
      <c r="G41" s="12" t="s">
        <v>10</v>
      </c>
      <c r="H41" s="19" t="s">
        <v>93</v>
      </c>
      <c r="I41" s="17">
        <v>580</v>
      </c>
      <c r="J41" s="17">
        <v>46</v>
      </c>
      <c r="K41" s="17">
        <v>274</v>
      </c>
      <c r="L41" s="17">
        <v>260</v>
      </c>
      <c r="M41" s="20">
        <v>7.9310344827586213E-2</v>
      </c>
      <c r="N41" s="20">
        <v>0.47241379310344828</v>
      </c>
      <c r="O41" s="20">
        <v>0.44827586206896552</v>
      </c>
      <c r="Q41" s="65" t="s">
        <v>69</v>
      </c>
      <c r="R41" s="64" t="s">
        <v>12</v>
      </c>
      <c r="S41" s="49">
        <v>280</v>
      </c>
      <c r="T41" s="49">
        <v>29</v>
      </c>
      <c r="U41" s="49">
        <v>137</v>
      </c>
      <c r="V41" s="49">
        <v>114</v>
      </c>
      <c r="W41" s="24">
        <v>0.10357142857142858</v>
      </c>
      <c r="X41" s="24">
        <v>0.48928571428571427</v>
      </c>
      <c r="Y41" s="24">
        <v>0.40714285714285714</v>
      </c>
    </row>
    <row r="42" spans="1:25" x14ac:dyDescent="0.15">
      <c r="A42" s="16" t="s">
        <v>87</v>
      </c>
      <c r="B42" s="17">
        <v>5502</v>
      </c>
      <c r="C42" s="17">
        <v>1101</v>
      </c>
      <c r="D42" s="17">
        <v>3296</v>
      </c>
      <c r="E42" s="17">
        <v>1105</v>
      </c>
      <c r="F42" s="18"/>
      <c r="G42" s="12" t="s">
        <v>10</v>
      </c>
      <c r="H42" s="19" t="s">
        <v>95</v>
      </c>
      <c r="I42" s="17">
        <v>1097</v>
      </c>
      <c r="J42" s="17">
        <v>194</v>
      </c>
      <c r="K42" s="17">
        <v>579</v>
      </c>
      <c r="L42" s="17">
        <v>324</v>
      </c>
      <c r="M42" s="20">
        <v>0.17684594348222424</v>
      </c>
      <c r="N42" s="20">
        <v>0.52780309936189607</v>
      </c>
      <c r="O42" s="20">
        <v>0.29535095715587967</v>
      </c>
      <c r="Q42" s="65" t="s">
        <v>69</v>
      </c>
      <c r="R42" s="64" t="s">
        <v>78</v>
      </c>
      <c r="S42" s="49">
        <v>52</v>
      </c>
      <c r="T42" s="49">
        <v>0</v>
      </c>
      <c r="U42" s="49">
        <v>23</v>
      </c>
      <c r="V42" s="49">
        <v>29</v>
      </c>
      <c r="W42" s="24">
        <v>0</v>
      </c>
      <c r="X42" s="24">
        <v>0.44230769230769229</v>
      </c>
      <c r="Y42" s="24">
        <v>0.55769230769230771</v>
      </c>
    </row>
    <row r="43" spans="1:25" x14ac:dyDescent="0.15">
      <c r="A43" s="16" t="s">
        <v>89</v>
      </c>
      <c r="B43" s="26">
        <v>1398</v>
      </c>
      <c r="C43" s="26">
        <v>177</v>
      </c>
      <c r="D43" s="26">
        <v>711</v>
      </c>
      <c r="E43" s="26">
        <v>510</v>
      </c>
      <c r="F43" s="27"/>
      <c r="G43" s="12" t="s">
        <v>10</v>
      </c>
      <c r="H43" s="19" t="s">
        <v>97</v>
      </c>
      <c r="I43" s="17">
        <v>206</v>
      </c>
      <c r="J43" s="17">
        <v>13</v>
      </c>
      <c r="K43" s="17">
        <v>98</v>
      </c>
      <c r="L43" s="17">
        <v>95</v>
      </c>
      <c r="M43" s="20">
        <v>6.3106796116504854E-2</v>
      </c>
      <c r="N43" s="20">
        <v>0.47572815533980584</v>
      </c>
      <c r="O43" s="20">
        <v>0.46116504854368934</v>
      </c>
      <c r="Q43" s="65" t="s">
        <v>69</v>
      </c>
      <c r="R43" s="64" t="s">
        <v>80</v>
      </c>
      <c r="S43" s="49">
        <v>36</v>
      </c>
      <c r="T43" s="49">
        <v>3</v>
      </c>
      <c r="U43" s="49">
        <v>8</v>
      </c>
      <c r="V43" s="49">
        <v>25</v>
      </c>
      <c r="W43" s="24">
        <v>8.3333333333333329E-2</v>
      </c>
      <c r="X43" s="24">
        <v>0.22222222222222221</v>
      </c>
      <c r="Y43" s="24">
        <v>0.69444444444444442</v>
      </c>
    </row>
    <row r="44" spans="1:25" x14ac:dyDescent="0.15">
      <c r="A44" s="16" t="s">
        <v>91</v>
      </c>
      <c r="B44" s="26">
        <v>506</v>
      </c>
      <c r="C44" s="26">
        <v>20</v>
      </c>
      <c r="D44" s="26">
        <v>197</v>
      </c>
      <c r="E44" s="26">
        <v>289</v>
      </c>
      <c r="F44" s="18"/>
      <c r="G44" s="12" t="s">
        <v>10</v>
      </c>
      <c r="H44" s="19" t="s">
        <v>99</v>
      </c>
      <c r="I44" s="17">
        <v>859</v>
      </c>
      <c r="J44" s="17">
        <v>83</v>
      </c>
      <c r="K44" s="17">
        <v>459</v>
      </c>
      <c r="L44" s="17">
        <v>317</v>
      </c>
      <c r="M44" s="20">
        <v>9.662398137369034E-2</v>
      </c>
      <c r="N44" s="20">
        <v>0.53434225844004657</v>
      </c>
      <c r="O44" s="20">
        <v>0.3690337601862631</v>
      </c>
      <c r="Q44" s="65" t="s">
        <v>69</v>
      </c>
      <c r="R44" s="64" t="s">
        <v>82</v>
      </c>
      <c r="S44" s="49">
        <v>27</v>
      </c>
      <c r="T44" s="49">
        <v>0</v>
      </c>
      <c r="U44" s="49">
        <v>9</v>
      </c>
      <c r="V44" s="49">
        <v>18</v>
      </c>
      <c r="W44" s="24">
        <v>0</v>
      </c>
      <c r="X44" s="24">
        <v>0.33333333333333331</v>
      </c>
      <c r="Y44" s="24">
        <v>0.66666666666666663</v>
      </c>
    </row>
    <row r="45" spans="1:25" x14ac:dyDescent="0.15">
      <c r="A45" s="16" t="s">
        <v>93</v>
      </c>
      <c r="B45" s="26">
        <v>580</v>
      </c>
      <c r="C45" s="26">
        <v>46</v>
      </c>
      <c r="D45" s="26">
        <v>274</v>
      </c>
      <c r="E45" s="26">
        <v>260</v>
      </c>
      <c r="F45" s="18"/>
      <c r="G45" s="12" t="s">
        <v>10</v>
      </c>
      <c r="H45" s="67" t="s">
        <v>37</v>
      </c>
      <c r="I45" s="68">
        <v>2660</v>
      </c>
      <c r="J45" s="68">
        <v>341</v>
      </c>
      <c r="K45" s="68">
        <v>1385</v>
      </c>
      <c r="L45" s="68">
        <v>934</v>
      </c>
      <c r="M45" s="69">
        <v>0.1281954887218045</v>
      </c>
      <c r="N45" s="69">
        <v>0.52067669172932329</v>
      </c>
      <c r="O45" s="69">
        <v>0.35112781954887218</v>
      </c>
      <c r="Q45" s="65" t="s">
        <v>69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1097</v>
      </c>
      <c r="C46" s="26">
        <v>194</v>
      </c>
      <c r="D46" s="26">
        <v>579</v>
      </c>
      <c r="E46" s="26">
        <v>324</v>
      </c>
      <c r="F46" s="18"/>
      <c r="G46" s="12" t="s">
        <v>10</v>
      </c>
      <c r="H46" s="19" t="s">
        <v>102</v>
      </c>
      <c r="I46" s="26">
        <v>5365</v>
      </c>
      <c r="J46" s="26">
        <v>1028</v>
      </c>
      <c r="K46" s="26">
        <v>3116</v>
      </c>
      <c r="L46" s="26">
        <v>1221</v>
      </c>
      <c r="M46" s="20">
        <v>0.19161230195712955</v>
      </c>
      <c r="N46" s="20">
        <v>0.58080149114631874</v>
      </c>
      <c r="O46" s="20">
        <v>0.22758620689655173</v>
      </c>
      <c r="Q46" s="65" t="s">
        <v>69</v>
      </c>
      <c r="R46" s="64" t="s">
        <v>86</v>
      </c>
      <c r="S46" s="49">
        <v>34</v>
      </c>
      <c r="T46" s="49">
        <v>6</v>
      </c>
      <c r="U46" s="49">
        <v>12</v>
      </c>
      <c r="V46" s="49">
        <v>16</v>
      </c>
      <c r="W46" s="24">
        <v>0.17647058823529413</v>
      </c>
      <c r="X46" s="24">
        <v>0.35294117647058826</v>
      </c>
      <c r="Y46" s="24">
        <v>0.47058823529411764</v>
      </c>
    </row>
    <row r="47" spans="1:25" x14ac:dyDescent="0.15">
      <c r="A47" s="16" t="s">
        <v>97</v>
      </c>
      <c r="B47" s="26">
        <v>206</v>
      </c>
      <c r="C47" s="26">
        <v>13</v>
      </c>
      <c r="D47" s="26">
        <v>98</v>
      </c>
      <c r="E47" s="26">
        <v>95</v>
      </c>
      <c r="F47" s="18"/>
      <c r="G47" s="12" t="s">
        <v>10</v>
      </c>
      <c r="H47" s="19" t="s">
        <v>105</v>
      </c>
      <c r="I47" s="26">
        <v>777</v>
      </c>
      <c r="J47" s="26">
        <v>95</v>
      </c>
      <c r="K47" s="26">
        <v>393</v>
      </c>
      <c r="L47" s="26">
        <v>289</v>
      </c>
      <c r="M47" s="20">
        <v>0.12226512226512226</v>
      </c>
      <c r="N47" s="20">
        <v>0.50579150579150578</v>
      </c>
      <c r="O47" s="20">
        <v>0.37194337194337196</v>
      </c>
      <c r="Q47" s="65" t="s">
        <v>69</v>
      </c>
      <c r="R47" s="64" t="s">
        <v>88</v>
      </c>
      <c r="S47" s="49">
        <v>17</v>
      </c>
      <c r="T47" s="49">
        <v>0</v>
      </c>
      <c r="U47" s="49">
        <v>7</v>
      </c>
      <c r="V47" s="49">
        <v>10</v>
      </c>
      <c r="W47" s="24">
        <v>0</v>
      </c>
      <c r="X47" s="24">
        <v>0.41176470588235292</v>
      </c>
      <c r="Y47" s="24">
        <v>0.58823529411764708</v>
      </c>
    </row>
    <row r="48" spans="1:25" x14ac:dyDescent="0.15">
      <c r="A48" s="16" t="s">
        <v>99</v>
      </c>
      <c r="B48" s="26">
        <v>859</v>
      </c>
      <c r="C48" s="26">
        <v>83</v>
      </c>
      <c r="D48" s="26">
        <v>459</v>
      </c>
      <c r="E48" s="26">
        <v>317</v>
      </c>
      <c r="F48" s="18"/>
      <c r="G48" s="12" t="s">
        <v>10</v>
      </c>
      <c r="H48" s="19" t="s">
        <v>108</v>
      </c>
      <c r="I48" s="26">
        <v>352</v>
      </c>
      <c r="J48" s="26">
        <v>18</v>
      </c>
      <c r="K48" s="26">
        <v>164</v>
      </c>
      <c r="L48" s="26">
        <v>170</v>
      </c>
      <c r="M48" s="20">
        <v>5.113636363636364E-2</v>
      </c>
      <c r="N48" s="20">
        <v>0.46590909090909088</v>
      </c>
      <c r="O48" s="20">
        <v>0.48295454545454547</v>
      </c>
      <c r="Q48" s="65" t="s">
        <v>69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365</v>
      </c>
      <c r="C49" s="26">
        <v>49</v>
      </c>
      <c r="D49" s="26">
        <v>211</v>
      </c>
      <c r="E49" s="26">
        <v>105</v>
      </c>
      <c r="F49" s="27"/>
      <c r="G49" s="12" t="s">
        <v>10</v>
      </c>
      <c r="H49" s="19" t="s">
        <v>111</v>
      </c>
      <c r="I49" s="26">
        <v>245</v>
      </c>
      <c r="J49" s="26">
        <v>17</v>
      </c>
      <c r="K49" s="26">
        <v>112</v>
      </c>
      <c r="L49" s="26">
        <v>116</v>
      </c>
      <c r="M49" s="20">
        <v>6.9387755102040816E-2</v>
      </c>
      <c r="N49" s="20">
        <v>0.45714285714285713</v>
      </c>
      <c r="O49" s="20">
        <v>0.47346938775510206</v>
      </c>
      <c r="Q49" s="65" t="s">
        <v>69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2295</v>
      </c>
      <c r="C50" s="26">
        <v>292</v>
      </c>
      <c r="D50" s="26">
        <v>1174</v>
      </c>
      <c r="E50" s="26">
        <v>829</v>
      </c>
      <c r="F50" s="18"/>
      <c r="G50" s="12" t="s">
        <v>10</v>
      </c>
      <c r="H50" s="19" t="s">
        <v>113</v>
      </c>
      <c r="I50" s="26">
        <v>305</v>
      </c>
      <c r="J50" s="26">
        <v>26</v>
      </c>
      <c r="K50" s="26">
        <v>135</v>
      </c>
      <c r="L50" s="26">
        <v>144</v>
      </c>
      <c r="M50" s="20">
        <v>8.5245901639344257E-2</v>
      </c>
      <c r="N50" s="20">
        <v>0.44262295081967212</v>
      </c>
      <c r="O50" s="20">
        <v>0.47213114754098362</v>
      </c>
      <c r="Q50" s="65" t="s">
        <v>69</v>
      </c>
      <c r="R50" s="64" t="s">
        <v>94</v>
      </c>
      <c r="S50" s="49">
        <v>42</v>
      </c>
      <c r="T50" s="49">
        <v>1</v>
      </c>
      <c r="U50" s="49">
        <v>16</v>
      </c>
      <c r="V50" s="49">
        <v>25</v>
      </c>
      <c r="W50" s="24">
        <v>2.3809523809523808E-2</v>
      </c>
      <c r="X50" s="24">
        <v>0.38095238095238093</v>
      </c>
      <c r="Y50" s="24">
        <v>0.59523809523809523</v>
      </c>
    </row>
    <row r="51" spans="1:25" x14ac:dyDescent="0.15">
      <c r="A51" s="16" t="s">
        <v>102</v>
      </c>
      <c r="B51" s="26">
        <v>5365</v>
      </c>
      <c r="C51" s="26">
        <v>1028</v>
      </c>
      <c r="D51" s="26">
        <v>3116</v>
      </c>
      <c r="E51" s="26">
        <v>1221</v>
      </c>
      <c r="F51" s="18"/>
      <c r="G51" s="12" t="s">
        <v>10</v>
      </c>
      <c r="H51" s="19" t="s">
        <v>115</v>
      </c>
      <c r="I51" s="26">
        <v>313</v>
      </c>
      <c r="J51" s="26">
        <v>41</v>
      </c>
      <c r="K51" s="26">
        <v>146</v>
      </c>
      <c r="L51" s="26">
        <v>126</v>
      </c>
      <c r="M51" s="20">
        <v>0.13099041533546327</v>
      </c>
      <c r="N51" s="20">
        <v>0.46645367412140576</v>
      </c>
      <c r="O51" s="20">
        <v>0.402555910543131</v>
      </c>
      <c r="Q51" s="65" t="s">
        <v>69</v>
      </c>
      <c r="R51" s="64" t="s">
        <v>96</v>
      </c>
      <c r="S51" s="49">
        <v>30</v>
      </c>
      <c r="T51" s="49">
        <v>0</v>
      </c>
      <c r="U51" s="49">
        <v>3</v>
      </c>
      <c r="V51" s="49">
        <v>27</v>
      </c>
      <c r="W51" s="24">
        <v>0</v>
      </c>
      <c r="X51" s="24">
        <v>0.1</v>
      </c>
      <c r="Y51" s="24">
        <v>0.9</v>
      </c>
    </row>
    <row r="52" spans="1:25" x14ac:dyDescent="0.15">
      <c r="A52" s="16" t="s">
        <v>105</v>
      </c>
      <c r="B52" s="26">
        <v>777</v>
      </c>
      <c r="C52" s="26">
        <v>95</v>
      </c>
      <c r="D52" s="26">
        <v>393</v>
      </c>
      <c r="E52" s="26">
        <v>289</v>
      </c>
      <c r="F52" s="18"/>
      <c r="G52" s="12" t="s">
        <v>10</v>
      </c>
      <c r="H52" s="19" t="s">
        <v>117</v>
      </c>
      <c r="I52" s="26">
        <v>120</v>
      </c>
      <c r="J52" s="26">
        <v>1</v>
      </c>
      <c r="K52" s="26">
        <v>62</v>
      </c>
      <c r="L52" s="26">
        <v>57</v>
      </c>
      <c r="M52" s="20">
        <v>8.3333333333333332E-3</v>
      </c>
      <c r="N52" s="20">
        <v>0.51666666666666672</v>
      </c>
      <c r="O52" s="20">
        <v>0.47499999999999998</v>
      </c>
      <c r="Q52" s="65" t="s">
        <v>69</v>
      </c>
      <c r="R52" s="64" t="s">
        <v>98</v>
      </c>
      <c r="S52" s="49">
        <v>57</v>
      </c>
      <c r="T52" s="49">
        <v>6</v>
      </c>
      <c r="U52" s="49">
        <v>16</v>
      </c>
      <c r="V52" s="49">
        <v>35</v>
      </c>
      <c r="W52" s="24">
        <v>0.10526315789473684</v>
      </c>
      <c r="X52" s="24">
        <v>0.2807017543859649</v>
      </c>
      <c r="Y52" s="24">
        <v>0.61403508771929827</v>
      </c>
    </row>
    <row r="53" spans="1:25" x14ac:dyDescent="0.15">
      <c r="A53" s="16" t="s">
        <v>108</v>
      </c>
      <c r="B53" s="26">
        <v>352</v>
      </c>
      <c r="C53" s="26">
        <v>18</v>
      </c>
      <c r="D53" s="26">
        <v>164</v>
      </c>
      <c r="E53" s="26">
        <v>170</v>
      </c>
      <c r="F53" s="18"/>
      <c r="G53" s="12" t="s">
        <v>10</v>
      </c>
      <c r="H53" s="19" t="s">
        <v>120</v>
      </c>
      <c r="I53" s="26">
        <v>246</v>
      </c>
      <c r="J53" s="26">
        <v>18</v>
      </c>
      <c r="K53" s="26">
        <v>111</v>
      </c>
      <c r="L53" s="26">
        <v>117</v>
      </c>
      <c r="M53" s="20">
        <v>7.3170731707317069E-2</v>
      </c>
      <c r="N53" s="20">
        <v>0.45121951219512196</v>
      </c>
      <c r="O53" s="20">
        <v>0.47560975609756095</v>
      </c>
      <c r="Q53" s="65" t="s">
        <v>69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245</v>
      </c>
      <c r="C54" s="26">
        <v>17</v>
      </c>
      <c r="D54" s="26">
        <v>112</v>
      </c>
      <c r="E54" s="26">
        <v>116</v>
      </c>
      <c r="F54" s="18"/>
      <c r="G54" s="12" t="s">
        <v>10</v>
      </c>
      <c r="H54" s="19" t="s">
        <v>122</v>
      </c>
      <c r="I54" s="26">
        <v>692</v>
      </c>
      <c r="J54" s="26">
        <v>34</v>
      </c>
      <c r="K54" s="26">
        <v>259</v>
      </c>
      <c r="L54" s="26">
        <v>399</v>
      </c>
      <c r="M54" s="20">
        <v>4.9132947976878616E-2</v>
      </c>
      <c r="N54" s="20">
        <v>0.37427745664739887</v>
      </c>
      <c r="O54" s="20">
        <v>0.57658959537572252</v>
      </c>
      <c r="Q54" s="65" t="s">
        <v>101</v>
      </c>
      <c r="R54" s="64" t="s">
        <v>101</v>
      </c>
      <c r="S54" s="70">
        <v>1002</v>
      </c>
      <c r="T54" s="70">
        <v>81</v>
      </c>
      <c r="U54" s="70">
        <v>441</v>
      </c>
      <c r="V54" s="70">
        <v>480</v>
      </c>
      <c r="W54" s="71">
        <v>8.0838323353293412E-2</v>
      </c>
      <c r="X54" s="71">
        <v>0.44011976047904194</v>
      </c>
      <c r="Y54" s="71">
        <v>0.47904191616766467</v>
      </c>
    </row>
    <row r="55" spans="1:25" x14ac:dyDescent="0.15">
      <c r="A55" s="16" t="s">
        <v>113</v>
      </c>
      <c r="B55" s="26">
        <v>305</v>
      </c>
      <c r="C55" s="26">
        <v>26</v>
      </c>
      <c r="D55" s="26">
        <v>135</v>
      </c>
      <c r="E55" s="26">
        <v>144</v>
      </c>
      <c r="F55" s="18"/>
      <c r="G55" s="12" t="s">
        <v>10</v>
      </c>
      <c r="H55" s="19" t="s">
        <v>124</v>
      </c>
      <c r="I55" s="26">
        <v>199</v>
      </c>
      <c r="J55" s="26">
        <v>16</v>
      </c>
      <c r="K55" s="26">
        <v>81</v>
      </c>
      <c r="L55" s="26">
        <v>102</v>
      </c>
      <c r="M55" s="20">
        <v>8.0402010050251257E-2</v>
      </c>
      <c r="N55" s="20">
        <v>0.40703517587939697</v>
      </c>
      <c r="O55" s="20">
        <v>0.51256281407035176</v>
      </c>
      <c r="Q55" s="72" t="s">
        <v>103</v>
      </c>
      <c r="R55" s="73" t="s">
        <v>104</v>
      </c>
      <c r="S55" s="49">
        <v>35</v>
      </c>
      <c r="T55" s="49">
        <v>0</v>
      </c>
      <c r="U55" s="49">
        <v>9</v>
      </c>
      <c r="V55" s="49">
        <v>26</v>
      </c>
      <c r="W55" s="24">
        <v>0</v>
      </c>
      <c r="X55" s="24">
        <v>0.25714285714285712</v>
      </c>
      <c r="Y55" s="24">
        <v>0.74285714285714288</v>
      </c>
    </row>
    <row r="56" spans="1:25" x14ac:dyDescent="0.15">
      <c r="A56" s="16" t="s">
        <v>115</v>
      </c>
      <c r="B56" s="26">
        <v>313</v>
      </c>
      <c r="C56" s="26">
        <v>41</v>
      </c>
      <c r="D56" s="26">
        <v>146</v>
      </c>
      <c r="E56" s="26">
        <v>126</v>
      </c>
      <c r="F56" s="18"/>
      <c r="G56" s="12" t="s">
        <v>10</v>
      </c>
      <c r="H56" s="19" t="s">
        <v>126</v>
      </c>
      <c r="I56" s="26">
        <v>267</v>
      </c>
      <c r="J56" s="26">
        <v>16</v>
      </c>
      <c r="K56" s="26">
        <v>123</v>
      </c>
      <c r="L56" s="26">
        <v>128</v>
      </c>
      <c r="M56" s="20">
        <v>5.9925093632958802E-2</v>
      </c>
      <c r="N56" s="20">
        <v>0.4606741573033708</v>
      </c>
      <c r="O56" s="20">
        <v>0.47940074906367042</v>
      </c>
      <c r="Q56" s="72" t="s">
        <v>103</v>
      </c>
      <c r="R56" s="73" t="s">
        <v>106</v>
      </c>
      <c r="S56" s="49">
        <v>41</v>
      </c>
      <c r="T56" s="49">
        <v>2</v>
      </c>
      <c r="U56" s="49">
        <v>17</v>
      </c>
      <c r="V56" s="49">
        <v>22</v>
      </c>
      <c r="W56" s="24">
        <v>4.878048780487805E-2</v>
      </c>
      <c r="X56" s="24">
        <v>0.41463414634146339</v>
      </c>
      <c r="Y56" s="24">
        <v>0.53658536585365857</v>
      </c>
    </row>
    <row r="57" spans="1:25" x14ac:dyDescent="0.15">
      <c r="A57" s="16" t="s">
        <v>117</v>
      </c>
      <c r="B57" s="26">
        <v>120</v>
      </c>
      <c r="C57" s="26">
        <v>1</v>
      </c>
      <c r="D57" s="26">
        <v>62</v>
      </c>
      <c r="E57" s="26">
        <v>57</v>
      </c>
      <c r="F57" s="18"/>
      <c r="G57" s="12" t="s">
        <v>10</v>
      </c>
      <c r="H57" s="19" t="s">
        <v>128</v>
      </c>
      <c r="I57" s="26">
        <v>218</v>
      </c>
      <c r="J57" s="26">
        <v>6</v>
      </c>
      <c r="K57" s="26">
        <v>78</v>
      </c>
      <c r="L57" s="26">
        <v>134</v>
      </c>
      <c r="M57" s="20">
        <v>2.7522935779816515E-2</v>
      </c>
      <c r="N57" s="20">
        <v>0.3577981651376147</v>
      </c>
      <c r="O57" s="20">
        <v>0.61467889908256879</v>
      </c>
      <c r="Q57" s="72" t="s">
        <v>103</v>
      </c>
      <c r="R57" s="73" t="s">
        <v>109</v>
      </c>
      <c r="S57" s="49">
        <v>150</v>
      </c>
      <c r="T57" s="49">
        <v>14</v>
      </c>
      <c r="U57" s="49">
        <v>63</v>
      </c>
      <c r="V57" s="49">
        <v>73</v>
      </c>
      <c r="W57" s="24">
        <v>9.3333333333333338E-2</v>
      </c>
      <c r="X57" s="24">
        <v>0.42</v>
      </c>
      <c r="Y57" s="24">
        <v>0.48666666666666669</v>
      </c>
    </row>
    <row r="58" spans="1:25" x14ac:dyDescent="0.15">
      <c r="A58" s="16" t="s">
        <v>120</v>
      </c>
      <c r="B58" s="26">
        <v>246</v>
      </c>
      <c r="C58" s="26">
        <v>18</v>
      </c>
      <c r="D58" s="26">
        <v>111</v>
      </c>
      <c r="E58" s="26">
        <v>117</v>
      </c>
      <c r="F58" s="18"/>
      <c r="G58" s="12" t="s">
        <v>10</v>
      </c>
      <c r="H58" s="19" t="s">
        <v>130</v>
      </c>
      <c r="I58" s="26">
        <v>826</v>
      </c>
      <c r="J58" s="26">
        <v>129</v>
      </c>
      <c r="K58" s="26">
        <v>424</v>
      </c>
      <c r="L58" s="26">
        <v>273</v>
      </c>
      <c r="M58" s="20">
        <v>0.15617433414043583</v>
      </c>
      <c r="N58" s="20">
        <v>0.51331719128329301</v>
      </c>
      <c r="O58" s="20">
        <v>0.33050847457627119</v>
      </c>
      <c r="Q58" s="72" t="s">
        <v>103</v>
      </c>
      <c r="R58" s="73" t="s">
        <v>112</v>
      </c>
      <c r="S58" s="49">
        <v>128</v>
      </c>
      <c r="T58" s="49">
        <v>7</v>
      </c>
      <c r="U58" s="49">
        <v>47</v>
      </c>
      <c r="V58" s="49">
        <v>74</v>
      </c>
      <c r="W58" s="24">
        <v>5.46875E-2</v>
      </c>
      <c r="X58" s="24">
        <v>0.3671875</v>
      </c>
      <c r="Y58" s="24">
        <v>0.578125</v>
      </c>
    </row>
    <row r="59" spans="1:25" x14ac:dyDescent="0.15">
      <c r="A59" s="16" t="s">
        <v>122</v>
      </c>
      <c r="B59" s="26">
        <v>692</v>
      </c>
      <c r="C59" s="26">
        <v>34</v>
      </c>
      <c r="D59" s="26">
        <v>259</v>
      </c>
      <c r="E59" s="26">
        <v>399</v>
      </c>
      <c r="F59" s="18"/>
      <c r="G59" s="12" t="s">
        <v>10</v>
      </c>
      <c r="H59" s="19" t="s">
        <v>132</v>
      </c>
      <c r="I59" s="26">
        <v>1754</v>
      </c>
      <c r="J59" s="26">
        <v>299</v>
      </c>
      <c r="K59" s="26">
        <v>958</v>
      </c>
      <c r="L59" s="26">
        <v>497</v>
      </c>
      <c r="M59" s="20">
        <v>0.17046750285062715</v>
      </c>
      <c r="N59" s="20">
        <v>0.54618015963511968</v>
      </c>
      <c r="O59" s="20">
        <v>0.28335233751425315</v>
      </c>
      <c r="Q59" s="72" t="s">
        <v>103</v>
      </c>
      <c r="R59" s="73" t="s">
        <v>114</v>
      </c>
      <c r="S59" s="49">
        <v>39</v>
      </c>
      <c r="T59" s="49">
        <v>2</v>
      </c>
      <c r="U59" s="49">
        <v>8</v>
      </c>
      <c r="V59" s="49">
        <v>29</v>
      </c>
      <c r="W59" s="24">
        <v>5.128205128205128E-2</v>
      </c>
      <c r="X59" s="24">
        <v>0.20512820512820512</v>
      </c>
      <c r="Y59" s="24">
        <v>0.74358974358974361</v>
      </c>
    </row>
    <row r="60" spans="1:25" x14ac:dyDescent="0.15">
      <c r="A60" s="16" t="s">
        <v>124</v>
      </c>
      <c r="B60" s="26">
        <v>199</v>
      </c>
      <c r="C60" s="26">
        <v>16</v>
      </c>
      <c r="D60" s="26">
        <v>81</v>
      </c>
      <c r="E60" s="26">
        <v>102</v>
      </c>
      <c r="F60" s="18"/>
      <c r="G60" s="12" t="s">
        <v>10</v>
      </c>
      <c r="H60" s="19" t="s">
        <v>134</v>
      </c>
      <c r="I60" s="26">
        <v>1140</v>
      </c>
      <c r="J60" s="26">
        <v>172</v>
      </c>
      <c r="K60" s="26">
        <v>580</v>
      </c>
      <c r="L60" s="26">
        <v>388</v>
      </c>
      <c r="M60" s="20">
        <v>0.15087719298245614</v>
      </c>
      <c r="N60" s="20">
        <v>0.50877192982456143</v>
      </c>
      <c r="O60" s="20">
        <v>0.34035087719298246</v>
      </c>
      <c r="Q60" s="72" t="s">
        <v>116</v>
      </c>
      <c r="R60" s="73" t="s">
        <v>116</v>
      </c>
      <c r="S60" s="74">
        <v>393</v>
      </c>
      <c r="T60" s="74">
        <v>25</v>
      </c>
      <c r="U60" s="74">
        <v>144</v>
      </c>
      <c r="V60" s="74">
        <v>224</v>
      </c>
      <c r="W60" s="75">
        <v>6.3613231552162849E-2</v>
      </c>
      <c r="X60" s="75">
        <v>0.36641221374045801</v>
      </c>
      <c r="Y60" s="75">
        <v>0.56997455470737912</v>
      </c>
    </row>
    <row r="61" spans="1:25" x14ac:dyDescent="0.15">
      <c r="A61" s="16" t="s">
        <v>126</v>
      </c>
      <c r="B61" s="26">
        <v>267</v>
      </c>
      <c r="C61" s="26">
        <v>16</v>
      </c>
      <c r="D61" s="26">
        <v>123</v>
      </c>
      <c r="E61" s="26">
        <v>128</v>
      </c>
      <c r="F61" s="27"/>
      <c r="G61" s="12" t="s">
        <v>10</v>
      </c>
      <c r="H61" s="19" t="s">
        <v>136</v>
      </c>
      <c r="I61" s="26">
        <v>659</v>
      </c>
      <c r="J61" s="26">
        <v>42</v>
      </c>
      <c r="K61" s="26">
        <v>221</v>
      </c>
      <c r="L61" s="26">
        <v>396</v>
      </c>
      <c r="M61" s="20">
        <v>6.3732928679817905E-2</v>
      </c>
      <c r="N61" s="20">
        <v>0.33535660091047043</v>
      </c>
      <c r="O61" s="20">
        <v>0.60091047040971168</v>
      </c>
      <c r="Q61" s="76" t="s">
        <v>118</v>
      </c>
      <c r="R61" s="77" t="s">
        <v>119</v>
      </c>
      <c r="S61" s="49">
        <v>52</v>
      </c>
      <c r="T61" s="49">
        <v>1</v>
      </c>
      <c r="U61" s="49">
        <v>20</v>
      </c>
      <c r="V61" s="49">
        <v>31</v>
      </c>
      <c r="W61" s="24">
        <v>1.9230769230769232E-2</v>
      </c>
      <c r="X61" s="24">
        <v>0.38461538461538464</v>
      </c>
      <c r="Y61" s="24">
        <v>0.59615384615384615</v>
      </c>
    </row>
    <row r="62" spans="1:25" x14ac:dyDescent="0.15">
      <c r="A62" s="16" t="s">
        <v>128</v>
      </c>
      <c r="B62" s="26">
        <v>218</v>
      </c>
      <c r="C62" s="26">
        <v>6</v>
      </c>
      <c r="D62" s="26">
        <v>78</v>
      </c>
      <c r="E62" s="26">
        <v>134</v>
      </c>
      <c r="F62" s="18"/>
      <c r="G62" s="12" t="s">
        <v>10</v>
      </c>
      <c r="H62" s="19" t="s">
        <v>138</v>
      </c>
      <c r="I62" s="26">
        <v>373</v>
      </c>
      <c r="J62" s="26">
        <v>15</v>
      </c>
      <c r="K62" s="26">
        <v>131</v>
      </c>
      <c r="L62" s="26">
        <v>227</v>
      </c>
      <c r="M62" s="20">
        <v>4.0214477211796246E-2</v>
      </c>
      <c r="N62" s="20">
        <v>0.3512064343163539</v>
      </c>
      <c r="O62" s="20">
        <v>0.60857908847184983</v>
      </c>
      <c r="Q62" s="76" t="s">
        <v>118</v>
      </c>
      <c r="R62" s="77" t="s">
        <v>121</v>
      </c>
      <c r="S62" s="49">
        <v>227</v>
      </c>
      <c r="T62" s="49">
        <v>24</v>
      </c>
      <c r="U62" s="49">
        <v>115</v>
      </c>
      <c r="V62" s="49">
        <v>88</v>
      </c>
      <c r="W62" s="24">
        <v>0.10572687224669604</v>
      </c>
      <c r="X62" s="24">
        <v>0.50660792951541855</v>
      </c>
      <c r="Y62" s="24">
        <v>0.38766519823788548</v>
      </c>
    </row>
    <row r="63" spans="1:25" x14ac:dyDescent="0.15">
      <c r="A63" s="16" t="s">
        <v>130</v>
      </c>
      <c r="B63" s="26">
        <v>826</v>
      </c>
      <c r="C63" s="26">
        <v>129</v>
      </c>
      <c r="D63" s="26">
        <v>424</v>
      </c>
      <c r="E63" s="26">
        <v>273</v>
      </c>
      <c r="F63" s="18"/>
      <c r="G63" s="12" t="s">
        <v>10</v>
      </c>
      <c r="H63" s="19" t="s">
        <v>140</v>
      </c>
      <c r="I63" s="26">
        <v>357</v>
      </c>
      <c r="J63" s="26">
        <v>29</v>
      </c>
      <c r="K63" s="26">
        <v>107</v>
      </c>
      <c r="L63" s="26">
        <v>221</v>
      </c>
      <c r="M63" s="20">
        <v>8.1232492997198882E-2</v>
      </c>
      <c r="N63" s="20">
        <v>0.29971988795518206</v>
      </c>
      <c r="O63" s="20">
        <v>0.61904761904761907</v>
      </c>
      <c r="Q63" s="76" t="s">
        <v>118</v>
      </c>
      <c r="R63" s="77" t="s">
        <v>123</v>
      </c>
      <c r="S63" s="49">
        <v>48</v>
      </c>
      <c r="T63" s="49">
        <v>5</v>
      </c>
      <c r="U63" s="49">
        <v>16</v>
      </c>
      <c r="V63" s="49">
        <v>27</v>
      </c>
      <c r="W63" s="24">
        <v>0.10416666666666667</v>
      </c>
      <c r="X63" s="24">
        <v>0.33333333333333331</v>
      </c>
      <c r="Y63" s="24">
        <v>0.5625</v>
      </c>
    </row>
    <row r="64" spans="1:25" x14ac:dyDescent="0.15">
      <c r="A64" s="16" t="s">
        <v>132</v>
      </c>
      <c r="B64" s="26">
        <v>1754</v>
      </c>
      <c r="C64" s="26">
        <v>299</v>
      </c>
      <c r="D64" s="26">
        <v>958</v>
      </c>
      <c r="E64" s="26">
        <v>497</v>
      </c>
      <c r="F64" s="18"/>
      <c r="G64" s="12" t="s">
        <v>10</v>
      </c>
      <c r="H64" s="19" t="s">
        <v>141</v>
      </c>
      <c r="I64" s="26">
        <v>168</v>
      </c>
      <c r="J64" s="26">
        <v>16</v>
      </c>
      <c r="K64" s="26">
        <v>79</v>
      </c>
      <c r="L64" s="26">
        <v>73</v>
      </c>
      <c r="M64" s="20">
        <v>9.5238095238095233E-2</v>
      </c>
      <c r="N64" s="20">
        <v>0.47023809523809523</v>
      </c>
      <c r="O64" s="20">
        <v>0.43452380952380953</v>
      </c>
      <c r="Q64" s="76" t="s">
        <v>118</v>
      </c>
      <c r="R64" s="77" t="s">
        <v>125</v>
      </c>
      <c r="S64" s="49">
        <v>19</v>
      </c>
      <c r="T64" s="49">
        <v>1</v>
      </c>
      <c r="U64" s="49">
        <v>18</v>
      </c>
      <c r="V64" s="49">
        <v>0</v>
      </c>
      <c r="W64" s="24">
        <v>5.2631578947368418E-2</v>
      </c>
      <c r="X64" s="24">
        <v>0.94736842105263153</v>
      </c>
      <c r="Y64" s="24">
        <v>0</v>
      </c>
    </row>
    <row r="65" spans="1:25" x14ac:dyDescent="0.15">
      <c r="A65" s="16" t="s">
        <v>134</v>
      </c>
      <c r="B65" s="26">
        <v>1140</v>
      </c>
      <c r="C65" s="26">
        <v>172</v>
      </c>
      <c r="D65" s="26">
        <v>580</v>
      </c>
      <c r="E65" s="26">
        <v>388</v>
      </c>
      <c r="F65" s="18"/>
      <c r="G65" s="12" t="s">
        <v>10</v>
      </c>
      <c r="H65" s="19" t="s">
        <v>144</v>
      </c>
      <c r="I65" s="26">
        <v>34</v>
      </c>
      <c r="J65" s="26">
        <v>0</v>
      </c>
      <c r="K65" s="26">
        <v>15</v>
      </c>
      <c r="L65" s="26">
        <v>19</v>
      </c>
      <c r="M65" s="20">
        <v>0</v>
      </c>
      <c r="N65" s="20">
        <v>0.44117647058823528</v>
      </c>
      <c r="O65" s="20">
        <v>0.55882352941176472</v>
      </c>
      <c r="Q65" s="76" t="s">
        <v>118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659</v>
      </c>
      <c r="C66" s="26">
        <v>42</v>
      </c>
      <c r="D66" s="26">
        <v>221</v>
      </c>
      <c r="E66" s="26">
        <v>396</v>
      </c>
      <c r="F66" s="18"/>
      <c r="G66" s="12" t="s">
        <v>10</v>
      </c>
      <c r="H66" s="19" t="s">
        <v>146</v>
      </c>
      <c r="I66" s="26">
        <v>82</v>
      </c>
      <c r="J66" s="26">
        <v>2</v>
      </c>
      <c r="K66" s="26">
        <v>32</v>
      </c>
      <c r="L66" s="26">
        <v>48</v>
      </c>
      <c r="M66" s="20">
        <v>2.4390243902439025E-2</v>
      </c>
      <c r="N66" s="20">
        <v>0.3902439024390244</v>
      </c>
      <c r="O66" s="20">
        <v>0.58536585365853655</v>
      </c>
      <c r="Q66" s="76" t="s">
        <v>118</v>
      </c>
      <c r="R66" s="77" t="s">
        <v>129</v>
      </c>
      <c r="S66" s="49">
        <v>45</v>
      </c>
      <c r="T66" s="49">
        <v>4</v>
      </c>
      <c r="U66" s="49">
        <v>20</v>
      </c>
      <c r="V66" s="49">
        <v>21</v>
      </c>
      <c r="W66" s="24">
        <v>8.8888888888888892E-2</v>
      </c>
      <c r="X66" s="24">
        <v>0.44444444444444442</v>
      </c>
      <c r="Y66" s="24">
        <v>0.46666666666666667</v>
      </c>
    </row>
    <row r="67" spans="1:25" x14ac:dyDescent="0.15">
      <c r="A67" s="16" t="s">
        <v>138</v>
      </c>
      <c r="B67" s="26">
        <v>373</v>
      </c>
      <c r="C67" s="26">
        <v>15</v>
      </c>
      <c r="D67" s="26">
        <v>131</v>
      </c>
      <c r="E67" s="26">
        <v>227</v>
      </c>
      <c r="F67" s="18"/>
      <c r="G67" s="12" t="s">
        <v>10</v>
      </c>
      <c r="H67" s="82" t="s">
        <v>39</v>
      </c>
      <c r="I67" s="83">
        <v>196</v>
      </c>
      <c r="J67" s="83">
        <v>8</v>
      </c>
      <c r="K67" s="83">
        <v>83</v>
      </c>
      <c r="L67" s="83">
        <v>105</v>
      </c>
      <c r="M67" s="84">
        <v>4.0816326530612242E-2</v>
      </c>
      <c r="N67" s="84">
        <v>0.42346938775510207</v>
      </c>
      <c r="O67" s="84">
        <v>0.5357142857142857</v>
      </c>
      <c r="Q67" s="76" t="s">
        <v>118</v>
      </c>
      <c r="R67" s="77" t="s">
        <v>131</v>
      </c>
      <c r="S67" s="49">
        <v>29</v>
      </c>
      <c r="T67" s="49">
        <v>4</v>
      </c>
      <c r="U67" s="49">
        <v>7</v>
      </c>
      <c r="V67" s="49">
        <v>18</v>
      </c>
      <c r="W67" s="24">
        <v>0.13793103448275862</v>
      </c>
      <c r="X67" s="24">
        <v>0.2413793103448276</v>
      </c>
      <c r="Y67" s="24">
        <v>0.62068965517241381</v>
      </c>
    </row>
    <row r="68" spans="1:25" x14ac:dyDescent="0.15">
      <c r="A68" s="16" t="s">
        <v>140</v>
      </c>
      <c r="B68" s="26">
        <v>357</v>
      </c>
      <c r="C68" s="26">
        <v>29</v>
      </c>
      <c r="D68" s="26">
        <v>107</v>
      </c>
      <c r="E68" s="26">
        <v>221</v>
      </c>
      <c r="F68" s="18"/>
      <c r="G68" s="12" t="s">
        <v>10</v>
      </c>
      <c r="H68" s="19" t="s">
        <v>149</v>
      </c>
      <c r="I68" s="26">
        <v>537</v>
      </c>
      <c r="J68" s="26">
        <v>67</v>
      </c>
      <c r="K68" s="26">
        <v>309</v>
      </c>
      <c r="L68" s="26">
        <v>161</v>
      </c>
      <c r="M68" s="20">
        <v>0.12476722532588454</v>
      </c>
      <c r="N68" s="20">
        <v>0.57541899441340782</v>
      </c>
      <c r="O68" s="20">
        <v>0.29981378026070765</v>
      </c>
      <c r="Q68" s="76" t="s">
        <v>118</v>
      </c>
      <c r="R68" s="77" t="s">
        <v>133</v>
      </c>
      <c r="S68" s="49">
        <v>61</v>
      </c>
      <c r="T68" s="49">
        <v>5</v>
      </c>
      <c r="U68" s="49">
        <v>29</v>
      </c>
      <c r="V68" s="49">
        <v>27</v>
      </c>
      <c r="W68" s="24">
        <v>8.1967213114754092E-2</v>
      </c>
      <c r="X68" s="24">
        <v>0.47540983606557374</v>
      </c>
      <c r="Y68" s="24">
        <v>0.44262295081967212</v>
      </c>
    </row>
    <row r="69" spans="1:25" x14ac:dyDescent="0.15">
      <c r="A69" s="16" t="s">
        <v>141</v>
      </c>
      <c r="B69" s="26">
        <v>168</v>
      </c>
      <c r="C69" s="26">
        <v>16</v>
      </c>
      <c r="D69" s="26">
        <v>79</v>
      </c>
      <c r="E69" s="26">
        <v>73</v>
      </c>
      <c r="F69" s="27"/>
      <c r="G69" s="12" t="s">
        <v>10</v>
      </c>
      <c r="H69" s="19" t="s">
        <v>150</v>
      </c>
      <c r="I69" s="26">
        <v>350</v>
      </c>
      <c r="J69" s="26">
        <v>38</v>
      </c>
      <c r="K69" s="26">
        <v>189</v>
      </c>
      <c r="L69" s="26">
        <v>123</v>
      </c>
      <c r="M69" s="20">
        <v>0.10857142857142857</v>
      </c>
      <c r="N69" s="20">
        <v>0.54</v>
      </c>
      <c r="O69" s="20">
        <v>0.35142857142857142</v>
      </c>
      <c r="Q69" s="76" t="s">
        <v>118</v>
      </c>
      <c r="R69" s="77" t="s">
        <v>135</v>
      </c>
      <c r="S69" s="49">
        <v>30</v>
      </c>
      <c r="T69" s="49">
        <v>0</v>
      </c>
      <c r="U69" s="49">
        <v>5</v>
      </c>
      <c r="V69" s="49">
        <v>25</v>
      </c>
      <c r="W69" s="24">
        <v>0</v>
      </c>
      <c r="X69" s="24">
        <v>0.16666666666666666</v>
      </c>
      <c r="Y69" s="24">
        <v>0.83333333333333337</v>
      </c>
    </row>
    <row r="70" spans="1:25" x14ac:dyDescent="0.15">
      <c r="A70" s="16" t="s">
        <v>144</v>
      </c>
      <c r="B70" s="26">
        <v>34</v>
      </c>
      <c r="C70" s="26">
        <v>0</v>
      </c>
      <c r="D70" s="26">
        <v>15</v>
      </c>
      <c r="E70" s="26">
        <v>19</v>
      </c>
      <c r="F70" s="18"/>
      <c r="G70" s="12" t="s">
        <v>10</v>
      </c>
      <c r="H70" s="19" t="s">
        <v>152</v>
      </c>
      <c r="I70" s="26">
        <v>607</v>
      </c>
      <c r="J70" s="26">
        <v>37</v>
      </c>
      <c r="K70" s="26">
        <v>415</v>
      </c>
      <c r="L70" s="26">
        <v>155</v>
      </c>
      <c r="M70" s="20">
        <v>6.0955518945634266E-2</v>
      </c>
      <c r="N70" s="20">
        <v>0.68369028006589783</v>
      </c>
      <c r="O70" s="20">
        <v>0.25535420098846789</v>
      </c>
      <c r="Q70" s="76" t="s">
        <v>118</v>
      </c>
      <c r="R70" s="77" t="s">
        <v>137</v>
      </c>
      <c r="S70" s="49">
        <v>45</v>
      </c>
      <c r="T70" s="49">
        <v>7</v>
      </c>
      <c r="U70" s="49">
        <v>15</v>
      </c>
      <c r="V70" s="49">
        <v>23</v>
      </c>
      <c r="W70" s="24">
        <v>0.15555555555555556</v>
      </c>
      <c r="X70" s="24">
        <v>0.33333333333333331</v>
      </c>
      <c r="Y70" s="24">
        <v>0.51111111111111107</v>
      </c>
    </row>
    <row r="71" spans="1:25" x14ac:dyDescent="0.15">
      <c r="A71" s="16" t="s">
        <v>146</v>
      </c>
      <c r="B71" s="26">
        <v>82</v>
      </c>
      <c r="C71" s="26">
        <v>2</v>
      </c>
      <c r="D71" s="26">
        <v>32</v>
      </c>
      <c r="E71" s="26">
        <v>48</v>
      </c>
      <c r="G71" s="12" t="s">
        <v>10</v>
      </c>
      <c r="H71" s="19" t="s">
        <v>154</v>
      </c>
      <c r="I71" s="26">
        <v>49</v>
      </c>
      <c r="J71" s="26">
        <v>7</v>
      </c>
      <c r="K71" s="26">
        <v>17</v>
      </c>
      <c r="L71" s="26">
        <v>25</v>
      </c>
      <c r="M71" s="20">
        <v>0.14285714285714285</v>
      </c>
      <c r="N71" s="20">
        <v>0.34693877551020408</v>
      </c>
      <c r="O71" s="20">
        <v>0.51020408163265307</v>
      </c>
      <c r="Q71" s="76" t="s">
        <v>118</v>
      </c>
      <c r="R71" s="77" t="s">
        <v>139</v>
      </c>
      <c r="S71" s="49">
        <v>67</v>
      </c>
      <c r="T71" s="49">
        <v>5</v>
      </c>
      <c r="U71" s="49">
        <v>24</v>
      </c>
      <c r="V71" s="49">
        <v>38</v>
      </c>
      <c r="W71" s="24">
        <v>7.4626865671641784E-2</v>
      </c>
      <c r="X71" s="24">
        <v>0.35820895522388058</v>
      </c>
      <c r="Y71" s="24">
        <v>0.56716417910447758</v>
      </c>
    </row>
    <row r="72" spans="1:25" x14ac:dyDescent="0.15">
      <c r="A72" s="16" t="s">
        <v>153</v>
      </c>
      <c r="B72" s="26">
        <v>88</v>
      </c>
      <c r="C72" s="26">
        <v>6</v>
      </c>
      <c r="D72" s="26">
        <v>47</v>
      </c>
      <c r="E72" s="26">
        <v>35</v>
      </c>
      <c r="F72" s="11"/>
      <c r="G72" s="12" t="s">
        <v>10</v>
      </c>
      <c r="H72" s="19" t="s">
        <v>156</v>
      </c>
      <c r="I72" s="26">
        <v>190</v>
      </c>
      <c r="J72" s="26">
        <v>11</v>
      </c>
      <c r="K72" s="26">
        <v>87</v>
      </c>
      <c r="L72" s="26">
        <v>92</v>
      </c>
      <c r="M72" s="20">
        <v>5.7894736842105263E-2</v>
      </c>
      <c r="N72" s="20">
        <v>0.45789473684210524</v>
      </c>
      <c r="O72" s="20">
        <v>0.48421052631578948</v>
      </c>
      <c r="Q72" s="76" t="s">
        <v>118</v>
      </c>
      <c r="R72" s="77" t="s">
        <v>118</v>
      </c>
      <c r="S72" s="78">
        <v>636</v>
      </c>
      <c r="T72" s="78">
        <v>56</v>
      </c>
      <c r="U72" s="78">
        <v>274</v>
      </c>
      <c r="V72" s="78">
        <v>306</v>
      </c>
      <c r="W72" s="79">
        <v>8.8050314465408799E-2</v>
      </c>
      <c r="X72" s="79">
        <v>0.4308176100628931</v>
      </c>
      <c r="Y72" s="79">
        <v>0.48113207547169812</v>
      </c>
    </row>
    <row r="73" spans="1:25" x14ac:dyDescent="0.15">
      <c r="A73" s="16" t="s">
        <v>155</v>
      </c>
      <c r="B73" s="26">
        <v>59</v>
      </c>
      <c r="C73" s="26">
        <v>0</v>
      </c>
      <c r="D73" s="26">
        <v>20</v>
      </c>
      <c r="E73" s="26">
        <v>39</v>
      </c>
      <c r="F73" s="18"/>
      <c r="G73" s="12" t="s">
        <v>10</v>
      </c>
      <c r="H73" s="19" t="s">
        <v>159</v>
      </c>
      <c r="I73" s="26">
        <v>186</v>
      </c>
      <c r="J73" s="26">
        <v>1</v>
      </c>
      <c r="K73" s="26">
        <v>68</v>
      </c>
      <c r="L73" s="26">
        <v>117</v>
      </c>
      <c r="M73" s="20">
        <v>5.3763440860215058E-3</v>
      </c>
      <c r="N73" s="20">
        <v>0.36559139784946237</v>
      </c>
      <c r="O73" s="20">
        <v>0.62903225806451613</v>
      </c>
      <c r="Q73" s="80" t="s">
        <v>142</v>
      </c>
      <c r="R73" s="81" t="s">
        <v>143</v>
      </c>
      <c r="S73" s="49">
        <v>35</v>
      </c>
      <c r="T73" s="49">
        <v>2</v>
      </c>
      <c r="U73" s="49">
        <v>14</v>
      </c>
      <c r="V73" s="49">
        <v>19</v>
      </c>
      <c r="W73" s="24">
        <v>5.7142857142857141E-2</v>
      </c>
      <c r="X73" s="24">
        <v>0.4</v>
      </c>
      <c r="Y73" s="24">
        <v>0.54285714285714282</v>
      </c>
    </row>
    <row r="74" spans="1:25" x14ac:dyDescent="0.15">
      <c r="A74" s="16" t="s">
        <v>158</v>
      </c>
      <c r="B74" s="26">
        <v>49</v>
      </c>
      <c r="C74" s="26">
        <v>2</v>
      </c>
      <c r="D74" s="26">
        <v>16</v>
      </c>
      <c r="E74" s="26">
        <v>31</v>
      </c>
      <c r="F74" s="18"/>
      <c r="G74" s="12" t="s">
        <v>10</v>
      </c>
      <c r="H74" s="19" t="s">
        <v>160</v>
      </c>
      <c r="I74" s="26">
        <v>126</v>
      </c>
      <c r="J74" s="26">
        <v>11</v>
      </c>
      <c r="K74" s="26">
        <v>43</v>
      </c>
      <c r="L74" s="26">
        <v>72</v>
      </c>
      <c r="M74" s="20">
        <v>8.7301587301587297E-2</v>
      </c>
      <c r="N74" s="20">
        <v>0.34126984126984128</v>
      </c>
      <c r="O74" s="20">
        <v>0.5714285714285714</v>
      </c>
      <c r="Q74" s="80" t="s">
        <v>142</v>
      </c>
      <c r="R74" s="81" t="s">
        <v>145</v>
      </c>
      <c r="S74" s="49">
        <v>114</v>
      </c>
      <c r="T74" s="49">
        <v>14</v>
      </c>
      <c r="U74" s="49">
        <v>51</v>
      </c>
      <c r="V74" s="49">
        <v>49</v>
      </c>
      <c r="W74" s="24">
        <v>0.12280701754385964</v>
      </c>
      <c r="X74" s="24">
        <v>0.44736842105263158</v>
      </c>
      <c r="Y74" s="24">
        <v>0.42982456140350878</v>
      </c>
    </row>
    <row r="75" spans="1:25" x14ac:dyDescent="0.15">
      <c r="A75" s="16" t="s">
        <v>149</v>
      </c>
      <c r="B75" s="26">
        <v>537</v>
      </c>
      <c r="C75" s="26">
        <v>67</v>
      </c>
      <c r="D75" s="26">
        <v>309</v>
      </c>
      <c r="E75" s="26">
        <v>161</v>
      </c>
      <c r="F75" s="18"/>
      <c r="G75" s="12" t="s">
        <v>10</v>
      </c>
      <c r="H75" s="249" t="s">
        <v>344</v>
      </c>
      <c r="I75" s="250">
        <v>533</v>
      </c>
      <c r="J75" s="250">
        <v>49</v>
      </c>
      <c r="K75" s="250">
        <v>231</v>
      </c>
      <c r="L75" s="250">
        <v>253</v>
      </c>
      <c r="M75" s="251">
        <v>9.193245778611632E-2</v>
      </c>
      <c r="N75" s="251">
        <v>0.43339587242026267</v>
      </c>
      <c r="O75" s="251">
        <v>0.47467166979362102</v>
      </c>
      <c r="Q75" s="80" t="s">
        <v>142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350</v>
      </c>
      <c r="C76" s="26">
        <v>38</v>
      </c>
      <c r="D76" s="26">
        <v>189</v>
      </c>
      <c r="E76" s="26">
        <v>123</v>
      </c>
      <c r="F76" s="18"/>
      <c r="G76" s="12" t="s">
        <v>10</v>
      </c>
      <c r="H76" s="55" t="s">
        <v>64</v>
      </c>
      <c r="I76" s="100">
        <v>488</v>
      </c>
      <c r="J76" s="100">
        <v>17</v>
      </c>
      <c r="K76" s="100">
        <v>171</v>
      </c>
      <c r="L76" s="100">
        <v>300</v>
      </c>
      <c r="M76" s="101">
        <v>3.4836065573770489E-2</v>
      </c>
      <c r="N76" s="101">
        <v>0.35040983606557374</v>
      </c>
      <c r="O76" s="101">
        <v>0.61475409836065575</v>
      </c>
      <c r="Q76" s="80" t="s">
        <v>142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607</v>
      </c>
      <c r="C77" s="26">
        <v>37</v>
      </c>
      <c r="D77" s="26">
        <v>415</v>
      </c>
      <c r="E77" s="26">
        <v>155</v>
      </c>
      <c r="F77" s="18"/>
      <c r="G77" s="12" t="s">
        <v>10</v>
      </c>
      <c r="H77" s="99" t="s">
        <v>173</v>
      </c>
      <c r="I77" s="26">
        <v>770</v>
      </c>
      <c r="J77" s="26">
        <v>59</v>
      </c>
      <c r="K77" s="26">
        <v>336</v>
      </c>
      <c r="L77" s="26">
        <v>375</v>
      </c>
      <c r="M77" s="20">
        <v>7.6623376623376621E-2</v>
      </c>
      <c r="N77" s="20">
        <v>0.43636363636363634</v>
      </c>
      <c r="O77" s="20">
        <v>0.48701298701298701</v>
      </c>
      <c r="Q77" s="80" t="s">
        <v>142</v>
      </c>
      <c r="R77" s="81" t="s">
        <v>51</v>
      </c>
      <c r="S77" s="49">
        <v>146</v>
      </c>
      <c r="T77" s="49">
        <v>15</v>
      </c>
      <c r="U77" s="49">
        <v>69</v>
      </c>
      <c r="V77" s="49">
        <v>62</v>
      </c>
      <c r="W77" s="24">
        <v>0.10273972602739725</v>
      </c>
      <c r="X77" s="24">
        <v>0.4726027397260274</v>
      </c>
      <c r="Y77" s="24">
        <v>0.42465753424657532</v>
      </c>
    </row>
    <row r="78" spans="1:25" x14ac:dyDescent="0.15">
      <c r="A78" s="16" t="s">
        <v>154</v>
      </c>
      <c r="B78" s="26">
        <v>49</v>
      </c>
      <c r="C78" s="26">
        <v>7</v>
      </c>
      <c r="D78" s="26">
        <v>17</v>
      </c>
      <c r="E78" s="26">
        <v>25</v>
      </c>
      <c r="F78" s="18"/>
      <c r="G78" s="12" t="s">
        <v>10</v>
      </c>
      <c r="H78" s="99" t="s">
        <v>175</v>
      </c>
      <c r="I78" s="26">
        <v>323</v>
      </c>
      <c r="J78" s="26">
        <v>0</v>
      </c>
      <c r="K78" s="26">
        <v>323</v>
      </c>
      <c r="L78" s="26">
        <v>0</v>
      </c>
      <c r="M78" s="20">
        <v>0</v>
      </c>
      <c r="N78" s="20">
        <v>1</v>
      </c>
      <c r="O78" s="20">
        <v>0</v>
      </c>
      <c r="Q78" s="80" t="s">
        <v>142</v>
      </c>
      <c r="R78" s="81" t="s">
        <v>151</v>
      </c>
      <c r="S78" s="49">
        <v>30</v>
      </c>
      <c r="T78" s="49">
        <v>0</v>
      </c>
      <c r="U78" s="49">
        <v>10</v>
      </c>
      <c r="V78" s="49">
        <v>20</v>
      </c>
      <c r="W78" s="24">
        <v>0</v>
      </c>
      <c r="X78" s="24">
        <v>0.33333333333333331</v>
      </c>
      <c r="Y78" s="24">
        <v>0.66666666666666663</v>
      </c>
    </row>
    <row r="79" spans="1:25" x14ac:dyDescent="0.15">
      <c r="A79" s="16" t="s">
        <v>156</v>
      </c>
      <c r="B79" s="26">
        <v>190</v>
      </c>
      <c r="C79" s="26">
        <v>11</v>
      </c>
      <c r="D79" s="26">
        <v>87</v>
      </c>
      <c r="E79" s="26">
        <v>92</v>
      </c>
      <c r="F79" s="27"/>
      <c r="G79" s="105" t="s">
        <v>67</v>
      </c>
      <c r="H79" s="64" t="s">
        <v>101</v>
      </c>
      <c r="I79" s="106">
        <v>1002</v>
      </c>
      <c r="J79" s="106">
        <v>81</v>
      </c>
      <c r="K79" s="106">
        <v>441</v>
      </c>
      <c r="L79" s="106">
        <v>480</v>
      </c>
      <c r="M79" s="107">
        <v>8.0838323353293412E-2</v>
      </c>
      <c r="N79" s="107">
        <v>0.44011976047904194</v>
      </c>
      <c r="O79" s="107">
        <v>0.47904191616766467</v>
      </c>
      <c r="Q79" s="80" t="s">
        <v>142</v>
      </c>
      <c r="R79" s="81" t="s">
        <v>62</v>
      </c>
      <c r="S79" s="49">
        <v>58</v>
      </c>
      <c r="T79" s="49">
        <v>0</v>
      </c>
      <c r="U79" s="49">
        <v>21</v>
      </c>
      <c r="V79" s="49">
        <v>37</v>
      </c>
      <c r="W79" s="24">
        <v>0</v>
      </c>
      <c r="X79" s="24">
        <v>0.36206896551724138</v>
      </c>
      <c r="Y79" s="24">
        <v>0.63793103448275867</v>
      </c>
    </row>
    <row r="80" spans="1:25" x14ac:dyDescent="0.15">
      <c r="A80" s="16" t="s">
        <v>159</v>
      </c>
      <c r="B80" s="26">
        <v>186</v>
      </c>
      <c r="C80" s="26">
        <v>1</v>
      </c>
      <c r="D80" s="26">
        <v>68</v>
      </c>
      <c r="E80" s="26">
        <v>117</v>
      </c>
      <c r="F80" s="18"/>
      <c r="G80" s="105" t="s">
        <v>67</v>
      </c>
      <c r="H80" s="73" t="s">
        <v>116</v>
      </c>
      <c r="I80" s="110">
        <v>393</v>
      </c>
      <c r="J80" s="110">
        <v>25</v>
      </c>
      <c r="K80" s="110">
        <v>144</v>
      </c>
      <c r="L80" s="110">
        <v>224</v>
      </c>
      <c r="M80" s="111">
        <v>6.3613231552162849E-2</v>
      </c>
      <c r="N80" s="111">
        <v>0.36641221374045801</v>
      </c>
      <c r="O80" s="111">
        <v>0.56997455470737912</v>
      </c>
      <c r="Q80" s="85" t="s">
        <v>142</v>
      </c>
      <c r="R80" s="86" t="s">
        <v>142</v>
      </c>
      <c r="S80" s="87">
        <v>399</v>
      </c>
      <c r="T80" s="87">
        <v>31</v>
      </c>
      <c r="U80" s="87">
        <v>170</v>
      </c>
      <c r="V80" s="87">
        <v>198</v>
      </c>
      <c r="W80" s="88">
        <v>7.7694235588972427E-2</v>
      </c>
      <c r="X80" s="88">
        <v>0.42606516290726815</v>
      </c>
      <c r="Y80" s="88">
        <v>0.49624060150375937</v>
      </c>
    </row>
    <row r="81" spans="1:25" x14ac:dyDescent="0.15">
      <c r="A81" s="16" t="s">
        <v>160</v>
      </c>
      <c r="B81" s="26">
        <v>126</v>
      </c>
      <c r="C81" s="26">
        <v>11</v>
      </c>
      <c r="D81" s="26">
        <v>43</v>
      </c>
      <c r="E81" s="26">
        <v>72</v>
      </c>
      <c r="F81" s="18"/>
      <c r="G81" s="105" t="s">
        <v>67</v>
      </c>
      <c r="H81" s="77" t="s">
        <v>118</v>
      </c>
      <c r="I81" s="112">
        <v>636</v>
      </c>
      <c r="J81" s="112">
        <v>56</v>
      </c>
      <c r="K81" s="112">
        <v>274</v>
      </c>
      <c r="L81" s="112">
        <v>306</v>
      </c>
      <c r="M81" s="113">
        <v>8.8050314465408799E-2</v>
      </c>
      <c r="N81" s="113">
        <v>0.4308176100628931</v>
      </c>
      <c r="O81" s="113">
        <v>0.48113207547169812</v>
      </c>
      <c r="Q81" s="89" t="s">
        <v>157</v>
      </c>
      <c r="R81" s="90" t="s">
        <v>157</v>
      </c>
      <c r="S81" s="91">
        <v>14</v>
      </c>
      <c r="T81" s="91">
        <v>0</v>
      </c>
      <c r="U81" s="91">
        <v>3</v>
      </c>
      <c r="V81" s="91">
        <v>11</v>
      </c>
      <c r="W81" s="92">
        <v>0</v>
      </c>
      <c r="X81" s="92">
        <v>0.21428571428571427</v>
      </c>
      <c r="Y81" s="92">
        <v>0.7857142857142857</v>
      </c>
    </row>
    <row r="82" spans="1:25" x14ac:dyDescent="0.15">
      <c r="A82" s="16" t="s">
        <v>163</v>
      </c>
      <c r="B82" s="26">
        <v>199</v>
      </c>
      <c r="C82" s="26">
        <v>22</v>
      </c>
      <c r="D82" s="26">
        <v>76</v>
      </c>
      <c r="E82" s="26">
        <v>101</v>
      </c>
      <c r="F82" s="18"/>
      <c r="G82" s="105" t="s">
        <v>67</v>
      </c>
      <c r="H82" s="81" t="s">
        <v>142</v>
      </c>
      <c r="I82" s="114">
        <v>399</v>
      </c>
      <c r="J82" s="114">
        <v>31</v>
      </c>
      <c r="K82" s="114">
        <v>170</v>
      </c>
      <c r="L82" s="114">
        <v>198</v>
      </c>
      <c r="M82" s="115">
        <v>7.7694235588972427E-2</v>
      </c>
      <c r="N82" s="115">
        <v>0.42606516290726815</v>
      </c>
      <c r="O82" s="115">
        <v>0.49624060150375937</v>
      </c>
    </row>
    <row r="83" spans="1:25" ht="14.25" thickBot="1" x14ac:dyDescent="0.2">
      <c r="A83" s="16" t="s">
        <v>166</v>
      </c>
      <c r="B83" s="26">
        <v>86</v>
      </c>
      <c r="C83" s="26">
        <v>13</v>
      </c>
      <c r="D83" s="26">
        <v>41</v>
      </c>
      <c r="E83" s="26">
        <v>32</v>
      </c>
      <c r="F83" s="18"/>
      <c r="G83" s="105" t="s">
        <v>67</v>
      </c>
      <c r="H83" s="90" t="s">
        <v>157</v>
      </c>
      <c r="I83" s="91">
        <v>14</v>
      </c>
      <c r="J83" s="91">
        <v>0</v>
      </c>
      <c r="K83" s="91">
        <v>3</v>
      </c>
      <c r="L83" s="91">
        <v>11</v>
      </c>
      <c r="M83" s="92">
        <v>0</v>
      </c>
      <c r="N83" s="92">
        <v>0.21428571428571427</v>
      </c>
      <c r="O83" s="92">
        <v>0.7857142857142857</v>
      </c>
      <c r="Q83" s="61" t="s">
        <v>161</v>
      </c>
      <c r="R83" s="62" t="s">
        <v>162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121</v>
      </c>
      <c r="C84" s="26">
        <v>3</v>
      </c>
      <c r="D84" s="26">
        <v>59</v>
      </c>
      <c r="E84" s="26">
        <v>59</v>
      </c>
      <c r="F84" s="18"/>
      <c r="G84" s="116" t="s">
        <v>161</v>
      </c>
      <c r="H84" s="117" t="s">
        <v>164</v>
      </c>
      <c r="I84" s="118">
        <v>284</v>
      </c>
      <c r="J84" s="118">
        <v>20</v>
      </c>
      <c r="K84" s="118">
        <v>132</v>
      </c>
      <c r="L84" s="118">
        <v>132</v>
      </c>
      <c r="M84" s="119">
        <v>7.0422535211267609E-2</v>
      </c>
      <c r="N84" s="119">
        <v>0.46478873239436619</v>
      </c>
      <c r="O84" s="119">
        <v>0.46478873239436619</v>
      </c>
      <c r="Q84" s="95" t="s">
        <v>164</v>
      </c>
      <c r="R84" s="96" t="s">
        <v>165</v>
      </c>
      <c r="S84" s="49">
        <v>51</v>
      </c>
      <c r="T84" s="49">
        <v>4</v>
      </c>
      <c r="U84" s="49">
        <v>15</v>
      </c>
      <c r="V84" s="49">
        <v>32</v>
      </c>
      <c r="W84" s="24">
        <v>7.8431372549019607E-2</v>
      </c>
      <c r="X84" s="24">
        <v>0.29411764705882354</v>
      </c>
      <c r="Y84" s="24">
        <v>0.62745098039215685</v>
      </c>
    </row>
    <row r="85" spans="1:25" x14ac:dyDescent="0.15">
      <c r="A85" s="16" t="s">
        <v>170</v>
      </c>
      <c r="B85" s="26">
        <v>127</v>
      </c>
      <c r="C85" s="26">
        <v>11</v>
      </c>
      <c r="D85" s="26">
        <v>55</v>
      </c>
      <c r="E85" s="26">
        <v>61</v>
      </c>
      <c r="F85" s="18"/>
      <c r="G85" s="116" t="s">
        <v>161</v>
      </c>
      <c r="H85" s="120" t="s">
        <v>176</v>
      </c>
      <c r="I85" s="121">
        <v>1076</v>
      </c>
      <c r="J85" s="121">
        <v>136</v>
      </c>
      <c r="K85" s="121">
        <v>561</v>
      </c>
      <c r="L85" s="121">
        <v>379</v>
      </c>
      <c r="M85" s="122">
        <v>0.12639405204460966</v>
      </c>
      <c r="N85" s="122">
        <v>0.52137546468401486</v>
      </c>
      <c r="O85" s="122">
        <v>0.35223048327137546</v>
      </c>
      <c r="Q85" s="97" t="s">
        <v>164</v>
      </c>
      <c r="R85" s="98" t="s">
        <v>167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16</v>
      </c>
      <c r="C86" s="26">
        <v>1</v>
      </c>
      <c r="D86" s="26">
        <v>6</v>
      </c>
      <c r="E86" s="26">
        <v>9</v>
      </c>
      <c r="F86" s="18"/>
      <c r="G86" s="116" t="s">
        <v>161</v>
      </c>
      <c r="H86" s="99" t="s">
        <v>184</v>
      </c>
      <c r="I86" s="49">
        <v>125</v>
      </c>
      <c r="J86" s="49">
        <v>12</v>
      </c>
      <c r="K86" s="49">
        <v>72</v>
      </c>
      <c r="L86" s="49">
        <v>41</v>
      </c>
      <c r="M86" s="20">
        <v>9.6000000000000002E-2</v>
      </c>
      <c r="N86" s="20">
        <v>0.57599999999999996</v>
      </c>
      <c r="O86" s="20">
        <v>0.32800000000000001</v>
      </c>
      <c r="Q86" s="97" t="s">
        <v>164</v>
      </c>
      <c r="R86" s="98" t="s">
        <v>169</v>
      </c>
      <c r="S86" s="49">
        <v>31</v>
      </c>
      <c r="T86" s="49">
        <v>4</v>
      </c>
      <c r="U86" s="49">
        <v>12</v>
      </c>
      <c r="V86" s="49">
        <v>15</v>
      </c>
      <c r="W86" s="24">
        <v>0.12903225806451613</v>
      </c>
      <c r="X86" s="24">
        <v>0.38709677419354838</v>
      </c>
      <c r="Y86" s="24">
        <v>0.4838709677419355</v>
      </c>
    </row>
    <row r="87" spans="1:25" x14ac:dyDescent="0.15">
      <c r="A87" s="16" t="s">
        <v>51</v>
      </c>
      <c r="B87" s="26">
        <v>34</v>
      </c>
      <c r="C87" s="26">
        <v>0</v>
      </c>
      <c r="D87" s="26">
        <v>4</v>
      </c>
      <c r="E87" s="26">
        <v>30</v>
      </c>
      <c r="F87" s="18"/>
      <c r="G87" s="116" t="s">
        <v>161</v>
      </c>
      <c r="H87" s="99" t="s">
        <v>186</v>
      </c>
      <c r="I87" s="49">
        <v>256</v>
      </c>
      <c r="J87" s="49">
        <v>55</v>
      </c>
      <c r="K87" s="49">
        <v>135</v>
      </c>
      <c r="L87" s="49">
        <v>66</v>
      </c>
      <c r="M87" s="20">
        <v>0.21484375</v>
      </c>
      <c r="N87" s="20">
        <v>0.52734375</v>
      </c>
      <c r="O87" s="20">
        <v>0.2578125</v>
      </c>
      <c r="Q87" s="97" t="s">
        <v>164</v>
      </c>
      <c r="R87" s="98" t="s">
        <v>171</v>
      </c>
      <c r="S87" s="49">
        <v>89</v>
      </c>
      <c r="T87" s="49">
        <v>7</v>
      </c>
      <c r="U87" s="49">
        <v>39</v>
      </c>
      <c r="V87" s="49">
        <v>43</v>
      </c>
      <c r="W87" s="24">
        <v>7.8651685393258425E-2</v>
      </c>
      <c r="X87" s="24">
        <v>0.43820224719101125</v>
      </c>
      <c r="Y87" s="24">
        <v>0.48314606741573035</v>
      </c>
    </row>
    <row r="88" spans="1:25" x14ac:dyDescent="0.15">
      <c r="A88" s="16" t="s">
        <v>53</v>
      </c>
      <c r="B88" s="26">
        <v>105</v>
      </c>
      <c r="C88" s="26">
        <v>0</v>
      </c>
      <c r="D88" s="26">
        <v>37</v>
      </c>
      <c r="E88" s="26">
        <v>68</v>
      </c>
      <c r="F88" s="18"/>
      <c r="G88" s="116" t="s">
        <v>161</v>
      </c>
      <c r="H88" s="123" t="s">
        <v>188</v>
      </c>
      <c r="I88" s="124">
        <v>466</v>
      </c>
      <c r="J88" s="124">
        <v>97</v>
      </c>
      <c r="K88" s="124">
        <v>229</v>
      </c>
      <c r="L88" s="124">
        <v>140</v>
      </c>
      <c r="M88" s="125">
        <v>0.20815450643776823</v>
      </c>
      <c r="N88" s="125">
        <v>0.49141630901287553</v>
      </c>
      <c r="O88" s="125">
        <v>0.30042918454935624</v>
      </c>
      <c r="Q88" s="97" t="s">
        <v>164</v>
      </c>
      <c r="R88" s="98" t="s">
        <v>172</v>
      </c>
      <c r="S88" s="49">
        <v>51</v>
      </c>
      <c r="T88" s="49">
        <v>2</v>
      </c>
      <c r="U88" s="49">
        <v>38</v>
      </c>
      <c r="V88" s="49">
        <v>11</v>
      </c>
      <c r="W88" s="24">
        <v>3.9215686274509803E-2</v>
      </c>
      <c r="X88" s="24">
        <v>0.74509803921568629</v>
      </c>
      <c r="Y88" s="24">
        <v>0.21568627450980393</v>
      </c>
    </row>
    <row r="89" spans="1:25" x14ac:dyDescent="0.15">
      <c r="A89" s="16" t="s">
        <v>56</v>
      </c>
      <c r="B89" s="26">
        <v>219</v>
      </c>
      <c r="C89" s="26">
        <v>13</v>
      </c>
      <c r="D89" s="26">
        <v>88</v>
      </c>
      <c r="E89" s="26">
        <v>118</v>
      </c>
      <c r="F89" s="18"/>
      <c r="G89" s="116" t="s">
        <v>161</v>
      </c>
      <c r="H89" s="126" t="s">
        <v>190</v>
      </c>
      <c r="I89" s="127">
        <v>271</v>
      </c>
      <c r="J89" s="127">
        <v>28</v>
      </c>
      <c r="K89" s="127">
        <v>125</v>
      </c>
      <c r="L89" s="127">
        <v>118</v>
      </c>
      <c r="M89" s="128">
        <v>0.10332103321033211</v>
      </c>
      <c r="N89" s="128">
        <v>0.46125461254612549</v>
      </c>
      <c r="O89" s="128">
        <v>0.43542435424354242</v>
      </c>
      <c r="Q89" s="97" t="s">
        <v>164</v>
      </c>
      <c r="R89" s="98" t="s">
        <v>174</v>
      </c>
      <c r="S89" s="49">
        <v>46</v>
      </c>
      <c r="T89" s="49">
        <v>3</v>
      </c>
      <c r="U89" s="49">
        <v>24</v>
      </c>
      <c r="V89" s="49">
        <v>19</v>
      </c>
      <c r="W89" s="24">
        <v>6.5217391304347824E-2</v>
      </c>
      <c r="X89" s="24">
        <v>0.52173913043478259</v>
      </c>
      <c r="Y89" s="24">
        <v>0.41304347826086957</v>
      </c>
    </row>
    <row r="90" spans="1:25" x14ac:dyDescent="0.15">
      <c r="A90" s="16" t="s">
        <v>58</v>
      </c>
      <c r="B90" s="26">
        <v>66</v>
      </c>
      <c r="C90" s="26">
        <v>3</v>
      </c>
      <c r="D90" s="26">
        <v>18</v>
      </c>
      <c r="E90" s="26">
        <v>45</v>
      </c>
      <c r="F90" s="18"/>
      <c r="G90" s="116" t="s">
        <v>161</v>
      </c>
      <c r="H90" s="99" t="s">
        <v>192</v>
      </c>
      <c r="I90" s="49">
        <v>74</v>
      </c>
      <c r="J90" s="49">
        <v>1</v>
      </c>
      <c r="K90" s="49">
        <v>31</v>
      </c>
      <c r="L90" s="49">
        <v>42</v>
      </c>
      <c r="M90" s="20">
        <v>1.3513513513513514E-2</v>
      </c>
      <c r="N90" s="20">
        <v>0.41891891891891891</v>
      </c>
      <c r="O90" s="20">
        <v>0.56756756756756754</v>
      </c>
      <c r="Q90" s="97" t="s">
        <v>164</v>
      </c>
      <c r="R90" s="102" t="s">
        <v>164</v>
      </c>
      <c r="S90" s="103">
        <v>284</v>
      </c>
      <c r="T90" s="103">
        <v>20</v>
      </c>
      <c r="U90" s="103">
        <v>132</v>
      </c>
      <c r="V90" s="103">
        <v>132</v>
      </c>
      <c r="W90" s="104">
        <v>7.0422535211267609E-2</v>
      </c>
      <c r="X90" s="104">
        <v>0.46478873239436619</v>
      </c>
      <c r="Y90" s="104">
        <v>0.46478873239436619</v>
      </c>
    </row>
    <row r="91" spans="1:25" x14ac:dyDescent="0.15">
      <c r="A91" s="16" t="s">
        <v>60</v>
      </c>
      <c r="B91" s="26">
        <v>26</v>
      </c>
      <c r="C91" s="26">
        <v>0</v>
      </c>
      <c r="D91" s="26">
        <v>8</v>
      </c>
      <c r="E91" s="26">
        <v>18</v>
      </c>
      <c r="F91" s="27"/>
      <c r="G91" s="116" t="s">
        <v>161</v>
      </c>
      <c r="H91" s="99" t="s">
        <v>193</v>
      </c>
      <c r="I91" s="49">
        <v>98</v>
      </c>
      <c r="J91" s="49">
        <v>2</v>
      </c>
      <c r="K91" s="49">
        <v>43</v>
      </c>
      <c r="L91" s="49">
        <v>53</v>
      </c>
      <c r="M91" s="20">
        <v>2.0408163265306121E-2</v>
      </c>
      <c r="N91" s="20">
        <v>0.43877551020408162</v>
      </c>
      <c r="O91" s="20">
        <v>0.54081632653061229</v>
      </c>
      <c r="Q91" s="108" t="s">
        <v>176</v>
      </c>
      <c r="R91" s="109" t="s">
        <v>177</v>
      </c>
      <c r="S91" s="49">
        <v>38</v>
      </c>
      <c r="T91" s="49">
        <v>1</v>
      </c>
      <c r="U91" s="49">
        <v>13</v>
      </c>
      <c r="V91" s="49">
        <v>24</v>
      </c>
      <c r="W91" s="24">
        <v>2.6315789473684209E-2</v>
      </c>
      <c r="X91" s="24">
        <v>0.34210526315789475</v>
      </c>
      <c r="Y91" s="24">
        <v>0.63157894736842102</v>
      </c>
    </row>
    <row r="92" spans="1:25" x14ac:dyDescent="0.15">
      <c r="A92" s="16" t="s">
        <v>62</v>
      </c>
      <c r="B92" s="26">
        <v>22</v>
      </c>
      <c r="C92" s="26">
        <v>0</v>
      </c>
      <c r="D92" s="26">
        <v>10</v>
      </c>
      <c r="E92" s="26">
        <v>12</v>
      </c>
      <c r="F92" s="18"/>
      <c r="G92" s="116" t="s">
        <v>161</v>
      </c>
      <c r="H92" s="99" t="s">
        <v>195</v>
      </c>
      <c r="I92" s="49">
        <v>123</v>
      </c>
      <c r="J92" s="49">
        <v>5</v>
      </c>
      <c r="K92" s="49">
        <v>61</v>
      </c>
      <c r="L92" s="49">
        <v>57</v>
      </c>
      <c r="M92" s="20">
        <v>4.065040650406504E-2</v>
      </c>
      <c r="N92" s="20">
        <v>0.49593495934959347</v>
      </c>
      <c r="O92" s="20">
        <v>0.46341463414634149</v>
      </c>
      <c r="Q92" s="108" t="s">
        <v>176</v>
      </c>
      <c r="R92" s="109" t="s">
        <v>178</v>
      </c>
      <c r="S92" s="49">
        <v>90</v>
      </c>
      <c r="T92" s="49">
        <v>9</v>
      </c>
      <c r="U92" s="49">
        <v>46</v>
      </c>
      <c r="V92" s="49">
        <v>35</v>
      </c>
      <c r="W92" s="24">
        <v>0.1</v>
      </c>
      <c r="X92" s="24">
        <v>0.51111111111111107</v>
      </c>
      <c r="Y92" s="24">
        <v>0.3888888888888889</v>
      </c>
    </row>
    <row r="93" spans="1:25" x14ac:dyDescent="0.15">
      <c r="A93" s="16" t="s">
        <v>173</v>
      </c>
      <c r="B93" s="26">
        <v>770</v>
      </c>
      <c r="C93" s="26">
        <v>59</v>
      </c>
      <c r="D93" s="26">
        <v>336</v>
      </c>
      <c r="E93" s="26">
        <v>375</v>
      </c>
      <c r="F93" s="18"/>
      <c r="G93" s="116" t="s">
        <v>161</v>
      </c>
      <c r="H93" s="99" t="s">
        <v>197</v>
      </c>
      <c r="I93" s="49">
        <v>63</v>
      </c>
      <c r="J93" s="49">
        <v>8</v>
      </c>
      <c r="K93" s="49">
        <v>37</v>
      </c>
      <c r="L93" s="49">
        <v>18</v>
      </c>
      <c r="M93" s="20">
        <v>0.12698412698412698</v>
      </c>
      <c r="N93" s="20">
        <v>0.58730158730158732</v>
      </c>
      <c r="O93" s="20">
        <v>0.2857142857142857</v>
      </c>
      <c r="Q93" s="108" t="s">
        <v>176</v>
      </c>
      <c r="R93" s="109" t="s">
        <v>179</v>
      </c>
      <c r="S93" s="49">
        <v>36</v>
      </c>
      <c r="T93" s="49">
        <v>4</v>
      </c>
      <c r="U93" s="49">
        <v>19</v>
      </c>
      <c r="V93" s="49">
        <v>13</v>
      </c>
      <c r="W93" s="24">
        <v>0.1111111111111111</v>
      </c>
      <c r="X93" s="24">
        <v>0.52777777777777779</v>
      </c>
      <c r="Y93" s="24">
        <v>0.3611111111111111</v>
      </c>
    </row>
    <row r="94" spans="1:25" x14ac:dyDescent="0.15">
      <c r="A94" s="16" t="s">
        <v>175</v>
      </c>
      <c r="B94" s="26">
        <v>323</v>
      </c>
      <c r="C94" s="26">
        <v>0</v>
      </c>
      <c r="D94" s="26">
        <v>323</v>
      </c>
      <c r="E94" s="26">
        <v>0</v>
      </c>
      <c r="F94" s="18"/>
      <c r="G94" s="116" t="s">
        <v>161</v>
      </c>
      <c r="H94" s="99" t="s">
        <v>199</v>
      </c>
      <c r="I94" s="49">
        <v>89</v>
      </c>
      <c r="J94" s="49">
        <v>9</v>
      </c>
      <c r="K94" s="49">
        <v>48</v>
      </c>
      <c r="L94" s="49">
        <v>32</v>
      </c>
      <c r="M94" s="20">
        <v>0.10112359550561797</v>
      </c>
      <c r="N94" s="20">
        <v>0.5393258426966292</v>
      </c>
      <c r="O94" s="20">
        <v>0.3595505617977528</v>
      </c>
      <c r="Q94" s="108" t="s">
        <v>176</v>
      </c>
      <c r="R94" s="109" t="s">
        <v>180</v>
      </c>
      <c r="S94" s="49">
        <v>35</v>
      </c>
      <c r="T94" s="49">
        <v>3</v>
      </c>
      <c r="U94" s="49">
        <v>17</v>
      </c>
      <c r="V94" s="49">
        <v>15</v>
      </c>
      <c r="W94" s="24">
        <v>8.5714285714285715E-2</v>
      </c>
      <c r="X94" s="24">
        <v>0.48571428571428571</v>
      </c>
      <c r="Y94" s="24">
        <v>0.42857142857142855</v>
      </c>
    </row>
    <row r="95" spans="1:25" x14ac:dyDescent="0.15">
      <c r="A95" s="16" t="s">
        <v>70</v>
      </c>
      <c r="B95" s="26">
        <v>147</v>
      </c>
      <c r="C95" s="26">
        <v>13</v>
      </c>
      <c r="D95" s="26">
        <v>80</v>
      </c>
      <c r="E95" s="26">
        <v>54</v>
      </c>
      <c r="F95" s="27"/>
      <c r="G95" s="116" t="s">
        <v>161</v>
      </c>
      <c r="H95" s="99" t="s">
        <v>200</v>
      </c>
      <c r="I95" s="49">
        <v>94</v>
      </c>
      <c r="J95" s="49">
        <v>8</v>
      </c>
      <c r="K95" s="49">
        <v>38</v>
      </c>
      <c r="L95" s="49">
        <v>48</v>
      </c>
      <c r="M95" s="20">
        <v>8.5106382978723402E-2</v>
      </c>
      <c r="N95" s="20">
        <v>0.40425531914893614</v>
      </c>
      <c r="O95" s="20">
        <v>0.51063829787234039</v>
      </c>
      <c r="Q95" s="108" t="s">
        <v>176</v>
      </c>
      <c r="R95" s="109" t="s">
        <v>181</v>
      </c>
      <c r="S95" s="49">
        <v>82</v>
      </c>
      <c r="T95" s="49">
        <v>2</v>
      </c>
      <c r="U95" s="49">
        <v>48</v>
      </c>
      <c r="V95" s="49">
        <v>32</v>
      </c>
      <c r="W95" s="24">
        <v>2.4390243902439025E-2</v>
      </c>
      <c r="X95" s="24">
        <v>0.58536585365853655</v>
      </c>
      <c r="Y95" s="24">
        <v>0.3902439024390244</v>
      </c>
    </row>
    <row r="96" spans="1:25" x14ac:dyDescent="0.15">
      <c r="A96" s="16" t="s">
        <v>72</v>
      </c>
      <c r="B96" s="26">
        <v>80</v>
      </c>
      <c r="C96" s="26">
        <v>9</v>
      </c>
      <c r="D96" s="26">
        <v>41</v>
      </c>
      <c r="E96" s="26">
        <v>30</v>
      </c>
      <c r="F96" s="18"/>
      <c r="G96" s="116" t="s">
        <v>161</v>
      </c>
      <c r="H96" s="99" t="s">
        <v>123</v>
      </c>
      <c r="I96" s="49">
        <v>186</v>
      </c>
      <c r="J96" s="49">
        <v>9</v>
      </c>
      <c r="K96" s="49">
        <v>84</v>
      </c>
      <c r="L96" s="49">
        <v>93</v>
      </c>
      <c r="M96" s="20">
        <v>4.8387096774193547E-2</v>
      </c>
      <c r="N96" s="20">
        <v>0.45161290322580644</v>
      </c>
      <c r="O96" s="20">
        <v>0.5</v>
      </c>
      <c r="Q96" s="108" t="s">
        <v>176</v>
      </c>
      <c r="R96" s="109" t="s">
        <v>182</v>
      </c>
      <c r="S96" s="49">
        <v>312</v>
      </c>
      <c r="T96" s="49">
        <v>53</v>
      </c>
      <c r="U96" s="49">
        <v>161</v>
      </c>
      <c r="V96" s="49">
        <v>98</v>
      </c>
      <c r="W96" s="24">
        <v>0.16987179487179488</v>
      </c>
      <c r="X96" s="24">
        <v>0.51602564102564108</v>
      </c>
      <c r="Y96" s="24">
        <v>0.3141025641025641</v>
      </c>
    </row>
    <row r="97" spans="1:25" x14ac:dyDescent="0.15">
      <c r="A97" s="16" t="s">
        <v>73</v>
      </c>
      <c r="B97" s="26">
        <v>113</v>
      </c>
      <c r="C97" s="26">
        <v>14</v>
      </c>
      <c r="D97" s="26">
        <v>70</v>
      </c>
      <c r="E97" s="26">
        <v>29</v>
      </c>
      <c r="F97" s="18"/>
      <c r="G97" s="116" t="s">
        <v>161</v>
      </c>
      <c r="H97" s="99" t="s">
        <v>203</v>
      </c>
      <c r="I97" s="49">
        <v>47</v>
      </c>
      <c r="J97" s="49">
        <v>2</v>
      </c>
      <c r="K97" s="49">
        <v>25</v>
      </c>
      <c r="L97" s="49">
        <v>20</v>
      </c>
      <c r="M97" s="20">
        <v>4.2553191489361701E-2</v>
      </c>
      <c r="N97" s="20">
        <v>0.53191489361702127</v>
      </c>
      <c r="O97" s="20">
        <v>0.42553191489361702</v>
      </c>
      <c r="Q97" s="108" t="s">
        <v>176</v>
      </c>
      <c r="R97" s="109" t="s">
        <v>183</v>
      </c>
      <c r="S97" s="49">
        <v>60</v>
      </c>
      <c r="T97" s="49">
        <v>4</v>
      </c>
      <c r="U97" s="49">
        <v>27</v>
      </c>
      <c r="V97" s="49">
        <v>29</v>
      </c>
      <c r="W97" s="24">
        <v>6.6666666666666666E-2</v>
      </c>
      <c r="X97" s="24">
        <v>0.45</v>
      </c>
      <c r="Y97" s="24">
        <v>0.48333333333333334</v>
      </c>
    </row>
    <row r="98" spans="1:25" x14ac:dyDescent="0.15">
      <c r="A98" s="16" t="s">
        <v>75</v>
      </c>
      <c r="B98" s="26">
        <v>41</v>
      </c>
      <c r="C98" s="26">
        <v>0</v>
      </c>
      <c r="D98" s="26">
        <v>7</v>
      </c>
      <c r="E98" s="26">
        <v>34</v>
      </c>
      <c r="F98" s="18"/>
      <c r="G98" s="116" t="s">
        <v>161</v>
      </c>
      <c r="H98" s="99" t="s">
        <v>205</v>
      </c>
      <c r="I98" s="49">
        <v>17</v>
      </c>
      <c r="J98" s="49">
        <v>0</v>
      </c>
      <c r="K98" s="49">
        <v>5</v>
      </c>
      <c r="L98" s="49">
        <v>12</v>
      </c>
      <c r="M98" s="20">
        <v>0</v>
      </c>
      <c r="N98" s="20">
        <v>0.29411764705882354</v>
      </c>
      <c r="O98" s="20">
        <v>0.70588235294117652</v>
      </c>
      <c r="Q98" s="108" t="s">
        <v>176</v>
      </c>
      <c r="R98" s="109" t="s">
        <v>185</v>
      </c>
      <c r="S98" s="49">
        <v>177</v>
      </c>
      <c r="T98" s="49">
        <v>24</v>
      </c>
      <c r="U98" s="49">
        <v>84</v>
      </c>
      <c r="V98" s="49">
        <v>69</v>
      </c>
      <c r="W98" s="24">
        <v>0.13559322033898305</v>
      </c>
      <c r="X98" s="24">
        <v>0.47457627118644069</v>
      </c>
      <c r="Y98" s="24">
        <v>0.38983050847457629</v>
      </c>
    </row>
    <row r="99" spans="1:25" x14ac:dyDescent="0.15">
      <c r="A99" s="16" t="s">
        <v>12</v>
      </c>
      <c r="B99" s="26">
        <v>280</v>
      </c>
      <c r="C99" s="26">
        <v>29</v>
      </c>
      <c r="D99" s="26">
        <v>137</v>
      </c>
      <c r="E99" s="26">
        <v>114</v>
      </c>
      <c r="F99" s="18"/>
      <c r="G99" s="116" t="s">
        <v>161</v>
      </c>
      <c r="H99" s="140" t="s">
        <v>18</v>
      </c>
      <c r="I99" s="141">
        <v>462</v>
      </c>
      <c r="J99" s="141">
        <v>71</v>
      </c>
      <c r="K99" s="141">
        <v>227</v>
      </c>
      <c r="L99" s="141">
        <v>164</v>
      </c>
      <c r="M99" s="142">
        <v>0.15367965367965367</v>
      </c>
      <c r="N99" s="142">
        <v>0.49134199134199136</v>
      </c>
      <c r="O99" s="142">
        <v>0.354978354978355</v>
      </c>
      <c r="Q99" s="108" t="s">
        <v>176</v>
      </c>
      <c r="R99" s="109" t="s">
        <v>187</v>
      </c>
      <c r="S99" s="49">
        <v>100</v>
      </c>
      <c r="T99" s="49">
        <v>11</v>
      </c>
      <c r="U99" s="49">
        <v>56</v>
      </c>
      <c r="V99" s="49">
        <v>33</v>
      </c>
      <c r="W99" s="24">
        <v>0.11</v>
      </c>
      <c r="X99" s="24">
        <v>0.56000000000000005</v>
      </c>
      <c r="Y99" s="24">
        <v>0.33</v>
      </c>
    </row>
    <row r="100" spans="1:25" x14ac:dyDescent="0.15">
      <c r="A100" s="16" t="s">
        <v>78</v>
      </c>
      <c r="B100" s="139">
        <v>52</v>
      </c>
      <c r="C100" s="139">
        <v>0</v>
      </c>
      <c r="D100" s="139">
        <v>23</v>
      </c>
      <c r="E100" s="139">
        <v>29</v>
      </c>
      <c r="F100" s="18"/>
      <c r="G100" s="116" t="s">
        <v>161</v>
      </c>
      <c r="H100" s="99" t="s">
        <v>208</v>
      </c>
      <c r="I100" s="49">
        <v>85</v>
      </c>
      <c r="J100" s="49">
        <v>11</v>
      </c>
      <c r="K100" s="49">
        <v>47</v>
      </c>
      <c r="L100" s="49">
        <v>27</v>
      </c>
      <c r="M100" s="20">
        <v>0.12941176470588237</v>
      </c>
      <c r="N100" s="20">
        <v>0.55294117647058827</v>
      </c>
      <c r="O100" s="20">
        <v>0.31764705882352939</v>
      </c>
      <c r="Q100" s="108" t="s">
        <v>176</v>
      </c>
      <c r="R100" s="109" t="s">
        <v>189</v>
      </c>
      <c r="S100" s="49">
        <v>118</v>
      </c>
      <c r="T100" s="49">
        <v>23</v>
      </c>
      <c r="U100" s="49">
        <v>72</v>
      </c>
      <c r="V100" s="49">
        <v>23</v>
      </c>
      <c r="W100" s="24">
        <v>0.19491525423728814</v>
      </c>
      <c r="X100" s="24">
        <v>0.61016949152542377</v>
      </c>
      <c r="Y100" s="24">
        <v>0.19491525423728814</v>
      </c>
    </row>
    <row r="101" spans="1:25" x14ac:dyDescent="0.15">
      <c r="A101" s="16" t="s">
        <v>80</v>
      </c>
      <c r="B101" s="26">
        <v>36</v>
      </c>
      <c r="C101" s="26">
        <v>3</v>
      </c>
      <c r="D101" s="26">
        <v>8</v>
      </c>
      <c r="E101" s="26">
        <v>25</v>
      </c>
      <c r="F101" s="27"/>
      <c r="G101" s="116" t="s">
        <v>161</v>
      </c>
      <c r="H101" s="99" t="s">
        <v>209</v>
      </c>
      <c r="I101" s="49">
        <v>21</v>
      </c>
      <c r="J101" s="49">
        <v>1</v>
      </c>
      <c r="K101" s="49">
        <v>11</v>
      </c>
      <c r="L101" s="49">
        <v>9</v>
      </c>
      <c r="M101" s="20">
        <v>4.7619047619047616E-2</v>
      </c>
      <c r="N101" s="20">
        <v>0.52380952380952384</v>
      </c>
      <c r="O101" s="20">
        <v>0.42857142857142855</v>
      </c>
      <c r="Q101" s="108" t="s">
        <v>176</v>
      </c>
      <c r="R101" s="129" t="s">
        <v>191</v>
      </c>
      <c r="S101" s="49">
        <v>28</v>
      </c>
      <c r="T101" s="49">
        <v>2</v>
      </c>
      <c r="U101" s="49">
        <v>18</v>
      </c>
      <c r="V101" s="49">
        <v>8</v>
      </c>
      <c r="W101" s="24">
        <v>7.1428571428571425E-2</v>
      </c>
      <c r="X101" s="24">
        <v>0.6428571428571429</v>
      </c>
      <c r="Y101" s="24">
        <v>0.2857142857142857</v>
      </c>
    </row>
    <row r="102" spans="1:25" x14ac:dyDescent="0.15">
      <c r="A102" s="16" t="s">
        <v>82</v>
      </c>
      <c r="B102" s="26">
        <v>27</v>
      </c>
      <c r="C102" s="26">
        <v>0</v>
      </c>
      <c r="D102" s="26">
        <v>9</v>
      </c>
      <c r="E102" s="26">
        <v>18</v>
      </c>
      <c r="F102" s="18"/>
      <c r="G102" s="116" t="s">
        <v>161</v>
      </c>
      <c r="H102" s="99" t="s">
        <v>211</v>
      </c>
      <c r="I102" s="49">
        <v>23</v>
      </c>
      <c r="J102" s="49">
        <v>0</v>
      </c>
      <c r="K102" s="49">
        <v>11</v>
      </c>
      <c r="L102" s="49">
        <v>12</v>
      </c>
      <c r="M102" s="20">
        <v>0</v>
      </c>
      <c r="N102" s="20">
        <v>0.47826086956521741</v>
      </c>
      <c r="O102" s="20">
        <v>0.52173913043478259</v>
      </c>
      <c r="Q102" s="109" t="s">
        <v>176</v>
      </c>
      <c r="R102" s="109" t="s">
        <v>176</v>
      </c>
      <c r="S102" s="130">
        <v>1076</v>
      </c>
      <c r="T102" s="130">
        <v>136</v>
      </c>
      <c r="U102" s="130">
        <v>561</v>
      </c>
      <c r="V102" s="130">
        <v>379</v>
      </c>
      <c r="W102" s="131">
        <v>0.12639405204460966</v>
      </c>
      <c r="X102" s="131">
        <v>0.52137546468401486</v>
      </c>
      <c r="Y102" s="132">
        <v>0.35223048327137546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v>84</v>
      </c>
      <c r="J103" s="49">
        <v>14</v>
      </c>
      <c r="K103" s="49">
        <v>36</v>
      </c>
      <c r="L103" s="49">
        <v>34</v>
      </c>
      <c r="M103" s="20">
        <v>0.16666666666666666</v>
      </c>
      <c r="N103" s="20">
        <v>0.42857142857142855</v>
      </c>
      <c r="O103" s="20">
        <v>0.40476190476190477</v>
      </c>
      <c r="Q103" s="133" t="s">
        <v>188</v>
      </c>
      <c r="R103" s="134" t="s">
        <v>194</v>
      </c>
      <c r="S103" s="49">
        <v>121</v>
      </c>
      <c r="T103" s="49">
        <v>16</v>
      </c>
      <c r="U103" s="49">
        <v>64</v>
      </c>
      <c r="V103" s="49">
        <v>41</v>
      </c>
      <c r="W103" s="24">
        <v>0.13223140495867769</v>
      </c>
      <c r="X103" s="24">
        <v>0.52892561983471076</v>
      </c>
      <c r="Y103" s="20">
        <v>0.33884297520661155</v>
      </c>
    </row>
    <row r="104" spans="1:25" x14ac:dyDescent="0.15">
      <c r="A104" s="16" t="s">
        <v>86</v>
      </c>
      <c r="B104" s="26">
        <v>34</v>
      </c>
      <c r="C104" s="26">
        <v>6</v>
      </c>
      <c r="D104" s="26">
        <v>12</v>
      </c>
      <c r="E104" s="26">
        <v>16</v>
      </c>
      <c r="F104" s="27"/>
      <c r="G104" s="116" t="s">
        <v>161</v>
      </c>
      <c r="H104" s="99" t="s">
        <v>215</v>
      </c>
      <c r="I104" s="49">
        <v>78</v>
      </c>
      <c r="J104" s="49">
        <v>11</v>
      </c>
      <c r="K104" s="49">
        <v>47</v>
      </c>
      <c r="L104" s="49">
        <v>20</v>
      </c>
      <c r="M104" s="20">
        <v>0.14102564102564102</v>
      </c>
      <c r="N104" s="20">
        <v>0.60256410256410253</v>
      </c>
      <c r="O104" s="20">
        <v>0.25641025641025639</v>
      </c>
      <c r="Q104" s="133" t="s">
        <v>188</v>
      </c>
      <c r="R104" s="134" t="s">
        <v>196</v>
      </c>
      <c r="S104" s="49">
        <v>191</v>
      </c>
      <c r="T104" s="49">
        <v>44</v>
      </c>
      <c r="U104" s="49">
        <v>92</v>
      </c>
      <c r="V104" s="49">
        <v>55</v>
      </c>
      <c r="W104" s="24">
        <v>0.23036649214659685</v>
      </c>
      <c r="X104" s="24">
        <v>0.48167539267015708</v>
      </c>
      <c r="Y104" s="20">
        <v>0.2879581151832461</v>
      </c>
    </row>
    <row r="105" spans="1:25" x14ac:dyDescent="0.15">
      <c r="A105" s="16" t="s">
        <v>88</v>
      </c>
      <c r="B105" s="26">
        <v>17</v>
      </c>
      <c r="C105" s="26">
        <v>0</v>
      </c>
      <c r="D105" s="26">
        <v>7</v>
      </c>
      <c r="E105" s="26">
        <v>10</v>
      </c>
      <c r="F105" s="18"/>
      <c r="G105" s="116" t="s">
        <v>161</v>
      </c>
      <c r="H105" s="99" t="s">
        <v>217</v>
      </c>
      <c r="I105" s="49">
        <v>96</v>
      </c>
      <c r="J105" s="49">
        <v>4</v>
      </c>
      <c r="K105" s="49">
        <v>49</v>
      </c>
      <c r="L105" s="49">
        <v>43</v>
      </c>
      <c r="M105" s="20">
        <v>4.1666666666666664E-2</v>
      </c>
      <c r="N105" s="20">
        <v>0.51041666666666663</v>
      </c>
      <c r="O105" s="20">
        <v>0.44791666666666669</v>
      </c>
      <c r="Q105" s="133" t="s">
        <v>188</v>
      </c>
      <c r="R105" s="134" t="s">
        <v>198</v>
      </c>
      <c r="S105" s="49">
        <v>154</v>
      </c>
      <c r="T105" s="49">
        <v>37</v>
      </c>
      <c r="U105" s="49">
        <v>73</v>
      </c>
      <c r="V105" s="49">
        <v>44</v>
      </c>
      <c r="W105" s="24">
        <v>0.24025974025974026</v>
      </c>
      <c r="X105" s="24">
        <v>0.47402597402597402</v>
      </c>
      <c r="Y105" s="20">
        <v>0.2857142857142857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v>81</v>
      </c>
      <c r="J106" s="49">
        <v>9</v>
      </c>
      <c r="K106" s="49">
        <v>35</v>
      </c>
      <c r="L106" s="49">
        <v>37</v>
      </c>
      <c r="M106" s="20">
        <v>0.1111111111111111</v>
      </c>
      <c r="N106" s="20">
        <v>0.43209876543209874</v>
      </c>
      <c r="O106" s="20">
        <v>0.4567901234567901</v>
      </c>
      <c r="Q106" s="134" t="s">
        <v>188</v>
      </c>
      <c r="R106" s="134" t="s">
        <v>188</v>
      </c>
      <c r="S106" s="135">
        <v>466</v>
      </c>
      <c r="T106" s="135">
        <v>97</v>
      </c>
      <c r="U106" s="135">
        <v>229</v>
      </c>
      <c r="V106" s="135">
        <v>140</v>
      </c>
      <c r="W106" s="136">
        <v>0.20815450643776823</v>
      </c>
      <c r="X106" s="136">
        <v>0.49141630901287553</v>
      </c>
      <c r="Y106" s="125">
        <v>0.30042918454935624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220</v>
      </c>
      <c r="I107" s="49">
        <v>142</v>
      </c>
      <c r="J107" s="49">
        <v>10</v>
      </c>
      <c r="K107" s="49">
        <v>88</v>
      </c>
      <c r="L107" s="49">
        <v>44</v>
      </c>
      <c r="M107" s="20">
        <v>7.0422535211267609E-2</v>
      </c>
      <c r="N107" s="20">
        <v>0.61971830985915488</v>
      </c>
      <c r="O107" s="20">
        <v>0.30985915492957744</v>
      </c>
      <c r="Q107" s="137" t="s">
        <v>190</v>
      </c>
      <c r="R107" s="138" t="s">
        <v>201</v>
      </c>
      <c r="S107" s="49">
        <v>33</v>
      </c>
      <c r="T107" s="49">
        <v>4</v>
      </c>
      <c r="U107" s="49">
        <v>20</v>
      </c>
      <c r="V107" s="49">
        <v>9</v>
      </c>
      <c r="W107" s="24">
        <v>0.12121212121212122</v>
      </c>
      <c r="X107" s="24">
        <v>0.60606060606060608</v>
      </c>
      <c r="Y107" s="20">
        <v>0.27272727272727271</v>
      </c>
    </row>
    <row r="108" spans="1:25" x14ac:dyDescent="0.15">
      <c r="A108" s="16" t="s">
        <v>94</v>
      </c>
      <c r="B108" s="26">
        <v>42</v>
      </c>
      <c r="C108" s="26">
        <v>1</v>
      </c>
      <c r="D108" s="26">
        <v>16</v>
      </c>
      <c r="E108" s="26">
        <v>25</v>
      </c>
      <c r="F108" s="18"/>
      <c r="G108" s="116" t="s">
        <v>161</v>
      </c>
      <c r="H108" s="99" t="s">
        <v>222</v>
      </c>
      <c r="I108" s="49">
        <v>339</v>
      </c>
      <c r="J108" s="49">
        <v>41</v>
      </c>
      <c r="K108" s="49">
        <v>157</v>
      </c>
      <c r="L108" s="49">
        <v>141</v>
      </c>
      <c r="M108" s="20">
        <v>0.12094395280235988</v>
      </c>
      <c r="N108" s="20">
        <v>0.46312684365781709</v>
      </c>
      <c r="O108" s="20">
        <v>0.41592920353982299</v>
      </c>
      <c r="Q108" s="137" t="s">
        <v>190</v>
      </c>
      <c r="R108" s="138" t="s">
        <v>202</v>
      </c>
      <c r="S108" s="49">
        <v>93</v>
      </c>
      <c r="T108" s="49">
        <v>11</v>
      </c>
      <c r="U108" s="49">
        <v>44</v>
      </c>
      <c r="V108" s="49">
        <v>38</v>
      </c>
      <c r="W108" s="24">
        <v>0.11827956989247312</v>
      </c>
      <c r="X108" s="24">
        <v>0.4731182795698925</v>
      </c>
      <c r="Y108" s="20">
        <v>0.40860215053763443</v>
      </c>
    </row>
    <row r="109" spans="1:25" x14ac:dyDescent="0.15">
      <c r="A109" s="16" t="s">
        <v>96</v>
      </c>
      <c r="B109" s="26">
        <v>30</v>
      </c>
      <c r="C109" s="26">
        <v>0</v>
      </c>
      <c r="D109" s="26">
        <v>3</v>
      </c>
      <c r="E109" s="26">
        <v>27</v>
      </c>
      <c r="F109" s="18"/>
      <c r="G109" s="116" t="s">
        <v>161</v>
      </c>
      <c r="H109" s="99" t="s">
        <v>224</v>
      </c>
      <c r="I109" s="49">
        <v>76</v>
      </c>
      <c r="J109" s="49">
        <v>0</v>
      </c>
      <c r="K109" s="49">
        <v>38</v>
      </c>
      <c r="L109" s="49">
        <v>38</v>
      </c>
      <c r="M109" s="20">
        <v>0</v>
      </c>
      <c r="N109" s="20">
        <v>0.5</v>
      </c>
      <c r="O109" s="20">
        <v>0.5</v>
      </c>
      <c r="Q109" s="137" t="s">
        <v>190</v>
      </c>
      <c r="R109" s="138" t="s">
        <v>204</v>
      </c>
      <c r="S109" s="49">
        <v>56</v>
      </c>
      <c r="T109" s="49">
        <v>8</v>
      </c>
      <c r="U109" s="49">
        <v>25</v>
      </c>
      <c r="V109" s="49">
        <v>23</v>
      </c>
      <c r="W109" s="24">
        <v>0.14285714285714285</v>
      </c>
      <c r="X109" s="24">
        <v>0.44642857142857145</v>
      </c>
      <c r="Y109" s="20">
        <v>0.4107142857142857</v>
      </c>
    </row>
    <row r="110" spans="1:25" x14ac:dyDescent="0.15">
      <c r="A110" s="16" t="s">
        <v>98</v>
      </c>
      <c r="B110" s="26">
        <v>57</v>
      </c>
      <c r="C110" s="26">
        <v>6</v>
      </c>
      <c r="D110" s="26">
        <v>16</v>
      </c>
      <c r="E110" s="26">
        <v>35</v>
      </c>
      <c r="F110" s="18"/>
      <c r="G110" s="116" t="s">
        <v>161</v>
      </c>
      <c r="H110" s="156" t="s">
        <v>213</v>
      </c>
      <c r="I110" s="157">
        <v>185</v>
      </c>
      <c r="J110" s="157">
        <v>15</v>
      </c>
      <c r="K110" s="157">
        <v>84</v>
      </c>
      <c r="L110" s="157">
        <v>86</v>
      </c>
      <c r="M110" s="158">
        <v>8.1081081081081086E-2</v>
      </c>
      <c r="N110" s="158">
        <v>0.45405405405405408</v>
      </c>
      <c r="O110" s="158">
        <v>0.46486486486486489</v>
      </c>
      <c r="Q110" s="137" t="s">
        <v>190</v>
      </c>
      <c r="R110" s="138" t="s">
        <v>206</v>
      </c>
      <c r="S110" s="49">
        <v>78</v>
      </c>
      <c r="T110" s="49">
        <v>5</v>
      </c>
      <c r="U110" s="49">
        <v>32</v>
      </c>
      <c r="V110" s="49">
        <v>41</v>
      </c>
      <c r="W110" s="24">
        <v>6.4102564102564097E-2</v>
      </c>
      <c r="X110" s="24">
        <v>0.41025641025641024</v>
      </c>
      <c r="Y110" s="20">
        <v>0.52564102564102566</v>
      </c>
    </row>
    <row r="111" spans="1:25" x14ac:dyDescent="0.15">
      <c r="A111" s="16" t="s">
        <v>104</v>
      </c>
      <c r="B111" s="26">
        <v>35</v>
      </c>
      <c r="C111" s="26">
        <v>0</v>
      </c>
      <c r="D111" s="26">
        <v>9</v>
      </c>
      <c r="E111" s="26">
        <v>26</v>
      </c>
      <c r="F111" s="18"/>
      <c r="G111" s="116" t="s">
        <v>161</v>
      </c>
      <c r="H111" s="99" t="s">
        <v>227</v>
      </c>
      <c r="I111" s="49">
        <v>98</v>
      </c>
      <c r="J111" s="49">
        <v>9</v>
      </c>
      <c r="K111" s="49">
        <v>44</v>
      </c>
      <c r="L111" s="49">
        <v>45</v>
      </c>
      <c r="M111" s="20">
        <v>9.1836734693877556E-2</v>
      </c>
      <c r="N111" s="20">
        <v>0.44897959183673469</v>
      </c>
      <c r="O111" s="20">
        <v>0.45918367346938777</v>
      </c>
      <c r="Q111" s="137" t="s">
        <v>190</v>
      </c>
      <c r="R111" s="138" t="s">
        <v>207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41</v>
      </c>
      <c r="C112" s="26">
        <v>2</v>
      </c>
      <c r="D112" s="26">
        <v>17</v>
      </c>
      <c r="E112" s="26">
        <v>22</v>
      </c>
      <c r="F112" s="18"/>
      <c r="G112" s="116" t="s">
        <v>161</v>
      </c>
      <c r="H112" s="99" t="s">
        <v>229</v>
      </c>
      <c r="I112" s="49">
        <v>25</v>
      </c>
      <c r="J112" s="49">
        <v>1</v>
      </c>
      <c r="K112" s="49">
        <v>10</v>
      </c>
      <c r="L112" s="49">
        <v>14</v>
      </c>
      <c r="M112" s="20">
        <v>0.04</v>
      </c>
      <c r="N112" s="20">
        <v>0.4</v>
      </c>
      <c r="O112" s="20">
        <v>0.56000000000000005</v>
      </c>
      <c r="Q112" s="137" t="s">
        <v>190</v>
      </c>
      <c r="R112" s="143" t="s">
        <v>190</v>
      </c>
      <c r="S112" s="144">
        <v>271</v>
      </c>
      <c r="T112" s="144">
        <v>28</v>
      </c>
      <c r="U112" s="144">
        <v>125</v>
      </c>
      <c r="V112" s="144">
        <v>118</v>
      </c>
      <c r="W112" s="145">
        <v>0.10332103321033211</v>
      </c>
      <c r="X112" s="145">
        <v>0.46125461254612549</v>
      </c>
      <c r="Y112" s="128">
        <v>0.43542435424354242</v>
      </c>
    </row>
    <row r="113" spans="1:25" x14ac:dyDescent="0.15">
      <c r="A113" s="16" t="s">
        <v>109</v>
      </c>
      <c r="B113" s="26">
        <v>150</v>
      </c>
      <c r="C113" s="26">
        <v>14</v>
      </c>
      <c r="D113" s="26">
        <v>63</v>
      </c>
      <c r="E113" s="26">
        <v>73</v>
      </c>
      <c r="F113" s="18"/>
      <c r="G113" s="116" t="s">
        <v>161</v>
      </c>
      <c r="H113" s="55" t="s">
        <v>219</v>
      </c>
      <c r="I113" s="100">
        <v>236</v>
      </c>
      <c r="J113" s="100">
        <v>22</v>
      </c>
      <c r="K113" s="100">
        <v>113</v>
      </c>
      <c r="L113" s="100">
        <v>101</v>
      </c>
      <c r="M113" s="101">
        <v>9.3220338983050849E-2</v>
      </c>
      <c r="N113" s="101">
        <v>0.4788135593220339</v>
      </c>
      <c r="O113" s="101">
        <v>0.42796610169491528</v>
      </c>
      <c r="Q113" s="146" t="s">
        <v>18</v>
      </c>
      <c r="R113" s="147" t="s">
        <v>16</v>
      </c>
      <c r="S113" s="49">
        <v>344</v>
      </c>
      <c r="T113" s="49">
        <v>53</v>
      </c>
      <c r="U113" s="49">
        <v>163</v>
      </c>
      <c r="V113" s="49">
        <v>128</v>
      </c>
      <c r="W113" s="24">
        <v>0.15406976744186046</v>
      </c>
      <c r="X113" s="24">
        <v>0.47383720930232559</v>
      </c>
      <c r="Y113" s="20">
        <v>0.37209302325581395</v>
      </c>
    </row>
    <row r="114" spans="1:25" x14ac:dyDescent="0.15">
      <c r="A114" s="16" t="s">
        <v>112</v>
      </c>
      <c r="B114" s="26">
        <v>128</v>
      </c>
      <c r="C114" s="26">
        <v>7</v>
      </c>
      <c r="D114" s="26">
        <v>47</v>
      </c>
      <c r="E114" s="26">
        <v>74</v>
      </c>
      <c r="F114" s="27"/>
      <c r="G114" s="116" t="s">
        <v>161</v>
      </c>
      <c r="H114" s="99" t="s">
        <v>232</v>
      </c>
      <c r="I114" s="49">
        <v>54</v>
      </c>
      <c r="J114" s="49">
        <v>5</v>
      </c>
      <c r="K114" s="49">
        <v>23</v>
      </c>
      <c r="L114" s="49">
        <v>26</v>
      </c>
      <c r="M114" s="20">
        <v>9.2592592592592587E-2</v>
      </c>
      <c r="N114" s="20">
        <v>0.42592592592592593</v>
      </c>
      <c r="O114" s="20">
        <v>0.48148148148148145</v>
      </c>
      <c r="Q114" s="146" t="s">
        <v>18</v>
      </c>
      <c r="R114" s="147" t="s">
        <v>210</v>
      </c>
      <c r="S114" s="49">
        <v>118</v>
      </c>
      <c r="T114" s="49">
        <v>18</v>
      </c>
      <c r="U114" s="49">
        <v>64</v>
      </c>
      <c r="V114" s="49">
        <v>36</v>
      </c>
      <c r="W114" s="24">
        <v>0.15254237288135594</v>
      </c>
      <c r="X114" s="24">
        <v>0.5423728813559322</v>
      </c>
      <c r="Y114" s="20">
        <v>0.30508474576271188</v>
      </c>
    </row>
    <row r="115" spans="1:25" x14ac:dyDescent="0.15">
      <c r="A115" s="16" t="s">
        <v>114</v>
      </c>
      <c r="B115" s="26">
        <v>39</v>
      </c>
      <c r="C115" s="26">
        <v>2</v>
      </c>
      <c r="D115" s="26">
        <v>8</v>
      </c>
      <c r="E115" s="26">
        <v>29</v>
      </c>
      <c r="F115" s="18"/>
      <c r="G115" s="116" t="s">
        <v>161</v>
      </c>
      <c r="H115" s="99" t="s">
        <v>234</v>
      </c>
      <c r="I115" s="49">
        <v>50</v>
      </c>
      <c r="J115" s="49">
        <v>3</v>
      </c>
      <c r="K115" s="49">
        <v>20</v>
      </c>
      <c r="L115" s="49">
        <v>27</v>
      </c>
      <c r="M115" s="20">
        <v>0.06</v>
      </c>
      <c r="N115" s="20">
        <v>0.4</v>
      </c>
      <c r="O115" s="20">
        <v>0.54</v>
      </c>
      <c r="Q115" s="146" t="s">
        <v>18</v>
      </c>
      <c r="R115" s="148" t="s">
        <v>18</v>
      </c>
      <c r="S115" s="149">
        <v>462</v>
      </c>
      <c r="T115" s="149">
        <v>71</v>
      </c>
      <c r="U115" s="149">
        <v>227</v>
      </c>
      <c r="V115" s="149">
        <v>164</v>
      </c>
      <c r="W115" s="150">
        <v>0.15367965367965367</v>
      </c>
      <c r="X115" s="150">
        <v>0.49134199134199136</v>
      </c>
      <c r="Y115" s="142">
        <v>0.354978354978355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v>56</v>
      </c>
      <c r="J116" s="49">
        <v>1</v>
      </c>
      <c r="K116" s="49">
        <v>29</v>
      </c>
      <c r="L116" s="49">
        <v>26</v>
      </c>
      <c r="M116" s="20">
        <v>1.7857142857142856E-2</v>
      </c>
      <c r="N116" s="20">
        <v>0.5178571428571429</v>
      </c>
      <c r="O116" s="20">
        <v>0.4642857142857143</v>
      </c>
      <c r="Q116" s="85" t="s">
        <v>213</v>
      </c>
      <c r="R116" s="80" t="s">
        <v>214</v>
      </c>
      <c r="S116" s="49">
        <v>92</v>
      </c>
      <c r="T116" s="49">
        <v>3</v>
      </c>
      <c r="U116" s="49">
        <v>38</v>
      </c>
      <c r="V116" s="49">
        <v>51</v>
      </c>
      <c r="W116" s="24">
        <v>3.2608695652173912E-2</v>
      </c>
      <c r="X116" s="24">
        <v>0.41304347826086957</v>
      </c>
      <c r="Y116" s="20">
        <v>0.55434782608695654</v>
      </c>
    </row>
    <row r="117" spans="1:25" x14ac:dyDescent="0.15">
      <c r="A117" s="16" t="s">
        <v>119</v>
      </c>
      <c r="B117" s="26">
        <v>52</v>
      </c>
      <c r="C117" s="26">
        <v>1</v>
      </c>
      <c r="D117" s="26">
        <v>20</v>
      </c>
      <c r="E117" s="26">
        <v>31</v>
      </c>
      <c r="F117" s="18"/>
      <c r="G117" s="116" t="s">
        <v>161</v>
      </c>
      <c r="H117" s="99" t="s">
        <v>237</v>
      </c>
      <c r="I117" s="49">
        <v>75</v>
      </c>
      <c r="J117" s="49">
        <v>10</v>
      </c>
      <c r="K117" s="49">
        <v>28</v>
      </c>
      <c r="L117" s="49">
        <v>37</v>
      </c>
      <c r="M117" s="20">
        <v>0.13333333333333333</v>
      </c>
      <c r="N117" s="20">
        <v>0.37333333333333335</v>
      </c>
      <c r="O117" s="20">
        <v>0.49333333333333335</v>
      </c>
      <c r="Q117" s="85" t="s">
        <v>213</v>
      </c>
      <c r="R117" s="80" t="s">
        <v>216</v>
      </c>
      <c r="S117" s="49">
        <v>93</v>
      </c>
      <c r="T117" s="49">
        <v>12</v>
      </c>
      <c r="U117" s="49">
        <v>46</v>
      </c>
      <c r="V117" s="49">
        <v>35</v>
      </c>
      <c r="W117" s="24">
        <v>0.12903225806451613</v>
      </c>
      <c r="X117" s="24">
        <v>0.4946236559139785</v>
      </c>
      <c r="Y117" s="20">
        <v>0.37634408602150538</v>
      </c>
    </row>
    <row r="118" spans="1:25" x14ac:dyDescent="0.15">
      <c r="A118" s="16" t="s">
        <v>121</v>
      </c>
      <c r="B118" s="26">
        <v>227</v>
      </c>
      <c r="C118" s="26">
        <v>24</v>
      </c>
      <c r="D118" s="26">
        <v>115</v>
      </c>
      <c r="E118" s="26">
        <v>88</v>
      </c>
      <c r="F118" s="27"/>
      <c r="G118" s="116" t="s">
        <v>161</v>
      </c>
      <c r="H118" s="171" t="s">
        <v>230</v>
      </c>
      <c r="I118" s="172">
        <v>329</v>
      </c>
      <c r="J118" s="172">
        <v>28</v>
      </c>
      <c r="K118" s="172">
        <v>164</v>
      </c>
      <c r="L118" s="172">
        <v>137</v>
      </c>
      <c r="M118" s="168">
        <v>8.5106382978723402E-2</v>
      </c>
      <c r="N118" s="168">
        <v>0.49848024316109424</v>
      </c>
      <c r="O118" s="168">
        <v>0.41641337386018235</v>
      </c>
      <c r="Q118" s="85" t="s">
        <v>213</v>
      </c>
      <c r="R118" s="151" t="s">
        <v>213</v>
      </c>
      <c r="S118" s="152">
        <v>185</v>
      </c>
      <c r="T118" s="152">
        <v>15</v>
      </c>
      <c r="U118" s="152">
        <v>84</v>
      </c>
      <c r="V118" s="152">
        <v>86</v>
      </c>
      <c r="W118" s="88">
        <v>8.1081081081081086E-2</v>
      </c>
      <c r="X118" s="88">
        <v>0.45405405405405408</v>
      </c>
      <c r="Y118" s="153">
        <v>0.46486486486486489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16</v>
      </c>
      <c r="E119" s="26">
        <v>27</v>
      </c>
      <c r="F119" s="18"/>
      <c r="G119" s="116" t="s">
        <v>161</v>
      </c>
      <c r="H119" s="173" t="s">
        <v>238</v>
      </c>
      <c r="I119" s="174">
        <v>942</v>
      </c>
      <c r="J119" s="174">
        <v>176</v>
      </c>
      <c r="K119" s="174">
        <v>497</v>
      </c>
      <c r="L119" s="174">
        <v>269</v>
      </c>
      <c r="M119" s="175">
        <v>0.18683651804670912</v>
      </c>
      <c r="N119" s="175">
        <v>0.52760084925690021</v>
      </c>
      <c r="O119" s="175">
        <v>0.28556263269639065</v>
      </c>
      <c r="Q119" s="154" t="s">
        <v>219</v>
      </c>
      <c r="R119" s="155" t="s">
        <v>219</v>
      </c>
      <c r="S119" s="49">
        <v>116</v>
      </c>
      <c r="T119" s="49">
        <v>7</v>
      </c>
      <c r="U119" s="49">
        <v>53</v>
      </c>
      <c r="V119" s="49">
        <v>56</v>
      </c>
      <c r="W119" s="24">
        <v>6.0344827586206899E-2</v>
      </c>
      <c r="X119" s="24">
        <v>0.45689655172413796</v>
      </c>
      <c r="Y119" s="20">
        <v>0.48275862068965519</v>
      </c>
    </row>
    <row r="120" spans="1:25" x14ac:dyDescent="0.15">
      <c r="A120" s="16" t="s">
        <v>125</v>
      </c>
      <c r="B120" s="26">
        <v>19</v>
      </c>
      <c r="C120" s="26">
        <v>1</v>
      </c>
      <c r="D120" s="26">
        <v>18</v>
      </c>
      <c r="E120" s="26">
        <v>0</v>
      </c>
      <c r="F120" s="18"/>
      <c r="G120" s="116" t="s">
        <v>161</v>
      </c>
      <c r="H120" s="99" t="s">
        <v>242</v>
      </c>
      <c r="I120" s="49">
        <v>290</v>
      </c>
      <c r="J120" s="49">
        <v>26</v>
      </c>
      <c r="K120" s="49">
        <v>153</v>
      </c>
      <c r="L120" s="49">
        <v>111</v>
      </c>
      <c r="M120" s="20">
        <v>8.9655172413793102E-2</v>
      </c>
      <c r="N120" s="20">
        <v>0.52758620689655178</v>
      </c>
      <c r="O120" s="20">
        <v>0.38275862068965516</v>
      </c>
      <c r="Q120" s="154" t="s">
        <v>219</v>
      </c>
      <c r="R120" s="155" t="s">
        <v>221</v>
      </c>
      <c r="S120" s="49">
        <v>11</v>
      </c>
      <c r="T120" s="49">
        <v>1</v>
      </c>
      <c r="U120" s="49">
        <v>6</v>
      </c>
      <c r="V120" s="49">
        <v>4</v>
      </c>
      <c r="W120" s="24">
        <v>9.0909090909090912E-2</v>
      </c>
      <c r="X120" s="24">
        <v>0.54545454545454541</v>
      </c>
      <c r="Y120" s="20">
        <v>0.36363636363636365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v>15</v>
      </c>
      <c r="J121" s="177">
        <v>0</v>
      </c>
      <c r="K121" s="177">
        <v>3</v>
      </c>
      <c r="L121" s="177">
        <v>12</v>
      </c>
      <c r="M121" s="178">
        <v>0</v>
      </c>
      <c r="N121" s="178">
        <v>0.2</v>
      </c>
      <c r="O121" s="178">
        <v>0.8</v>
      </c>
      <c r="Q121" s="154" t="s">
        <v>219</v>
      </c>
      <c r="R121" s="155" t="s">
        <v>223</v>
      </c>
      <c r="S121" s="49">
        <v>74</v>
      </c>
      <c r="T121" s="49">
        <v>11</v>
      </c>
      <c r="U121" s="49">
        <v>36</v>
      </c>
      <c r="V121" s="49">
        <v>27</v>
      </c>
      <c r="W121" s="24">
        <v>0.14864864864864866</v>
      </c>
      <c r="X121" s="24">
        <v>0.48648648648648651</v>
      </c>
      <c r="Y121" s="20">
        <v>0.36486486486486486</v>
      </c>
    </row>
    <row r="122" spans="1:25" x14ac:dyDescent="0.15">
      <c r="A122" s="16" t="s">
        <v>129</v>
      </c>
      <c r="B122" s="26">
        <v>45</v>
      </c>
      <c r="C122" s="26">
        <v>4</v>
      </c>
      <c r="D122" s="26">
        <v>20</v>
      </c>
      <c r="E122" s="26">
        <v>21</v>
      </c>
      <c r="F122" s="18"/>
      <c r="G122" s="116" t="s">
        <v>161</v>
      </c>
      <c r="H122" s="99" t="s">
        <v>246</v>
      </c>
      <c r="I122" s="49">
        <v>26</v>
      </c>
      <c r="J122" s="49">
        <v>2</v>
      </c>
      <c r="K122" s="49">
        <v>9</v>
      </c>
      <c r="L122" s="49">
        <v>15</v>
      </c>
      <c r="M122" s="20">
        <v>7.6923076923076927E-2</v>
      </c>
      <c r="N122" s="20">
        <v>0.34615384615384615</v>
      </c>
      <c r="O122" s="20">
        <v>0.57692307692307687</v>
      </c>
      <c r="Q122" s="154" t="s">
        <v>219</v>
      </c>
      <c r="R122" s="155" t="s">
        <v>225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29</v>
      </c>
      <c r="C123" s="26">
        <v>4</v>
      </c>
      <c r="D123" s="26">
        <v>7</v>
      </c>
      <c r="E123" s="26">
        <v>18</v>
      </c>
      <c r="F123" s="18"/>
      <c r="G123" s="116" t="s">
        <v>161</v>
      </c>
      <c r="H123" s="183" t="s">
        <v>247</v>
      </c>
      <c r="I123" s="184">
        <v>201</v>
      </c>
      <c r="J123" s="184">
        <v>23</v>
      </c>
      <c r="K123" s="184">
        <v>100</v>
      </c>
      <c r="L123" s="184">
        <v>78</v>
      </c>
      <c r="M123" s="185">
        <v>0.11442786069651742</v>
      </c>
      <c r="N123" s="185">
        <v>0.49751243781094528</v>
      </c>
      <c r="O123" s="185">
        <v>0.38805970149253732</v>
      </c>
      <c r="Q123" s="154" t="s">
        <v>219</v>
      </c>
      <c r="R123" s="155" t="s">
        <v>226</v>
      </c>
      <c r="S123" s="49">
        <v>13</v>
      </c>
      <c r="T123" s="49">
        <v>0</v>
      </c>
      <c r="U123" s="49">
        <v>9</v>
      </c>
      <c r="V123" s="49">
        <v>4</v>
      </c>
      <c r="W123" s="24">
        <v>0</v>
      </c>
      <c r="X123" s="24">
        <v>0.69230769230769229</v>
      </c>
      <c r="Y123" s="20">
        <v>0.30769230769230771</v>
      </c>
    </row>
    <row r="124" spans="1:25" x14ac:dyDescent="0.15">
      <c r="A124" s="16" t="s">
        <v>133</v>
      </c>
      <c r="B124" s="26">
        <v>61</v>
      </c>
      <c r="C124" s="26">
        <v>5</v>
      </c>
      <c r="D124" s="26">
        <v>29</v>
      </c>
      <c r="E124" s="26">
        <v>27</v>
      </c>
      <c r="F124" s="27"/>
      <c r="G124" s="116" t="s">
        <v>161</v>
      </c>
      <c r="H124" s="99" t="s">
        <v>249</v>
      </c>
      <c r="I124" s="49">
        <v>287</v>
      </c>
      <c r="J124" s="49">
        <v>35</v>
      </c>
      <c r="K124" s="49">
        <v>134</v>
      </c>
      <c r="L124" s="49">
        <v>118</v>
      </c>
      <c r="M124" s="20">
        <v>0.12195121951219512</v>
      </c>
      <c r="N124" s="20">
        <v>0.46689895470383275</v>
      </c>
      <c r="O124" s="20">
        <v>0.41114982578397213</v>
      </c>
      <c r="Q124" s="154" t="s">
        <v>219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5</v>
      </c>
      <c r="E125" s="26">
        <v>25</v>
      </c>
      <c r="F125" s="18"/>
      <c r="G125" s="116" t="s">
        <v>161</v>
      </c>
      <c r="H125" s="99" t="s">
        <v>251</v>
      </c>
      <c r="I125" s="49">
        <v>138</v>
      </c>
      <c r="J125" s="49">
        <v>10</v>
      </c>
      <c r="K125" s="49">
        <v>61</v>
      </c>
      <c r="L125" s="49">
        <v>67</v>
      </c>
      <c r="M125" s="20">
        <v>7.2463768115942032E-2</v>
      </c>
      <c r="N125" s="20">
        <v>0.4420289855072464</v>
      </c>
      <c r="O125" s="20">
        <v>0.48550724637681159</v>
      </c>
      <c r="Q125" s="154" t="s">
        <v>219</v>
      </c>
      <c r="R125" s="159" t="s">
        <v>219</v>
      </c>
      <c r="S125" s="160">
        <v>236</v>
      </c>
      <c r="T125" s="160">
        <v>22</v>
      </c>
      <c r="U125" s="160">
        <v>113</v>
      </c>
      <c r="V125" s="160">
        <v>101</v>
      </c>
      <c r="W125" s="161">
        <v>9.3220338983050849E-2</v>
      </c>
      <c r="X125" s="161">
        <v>0.4788135593220339</v>
      </c>
      <c r="Y125" s="162">
        <v>0.42796610169491528</v>
      </c>
    </row>
    <row r="126" spans="1:25" x14ac:dyDescent="0.15">
      <c r="A126" s="16" t="s">
        <v>137</v>
      </c>
      <c r="B126" s="26">
        <v>45</v>
      </c>
      <c r="C126" s="26">
        <v>7</v>
      </c>
      <c r="D126" s="26">
        <v>15</v>
      </c>
      <c r="E126" s="26">
        <v>23</v>
      </c>
      <c r="F126" s="18"/>
      <c r="G126" s="116" t="s">
        <v>161</v>
      </c>
      <c r="H126" s="99" t="s">
        <v>252</v>
      </c>
      <c r="I126" s="49">
        <v>25</v>
      </c>
      <c r="J126" s="49">
        <v>0</v>
      </c>
      <c r="K126" s="49">
        <v>12</v>
      </c>
      <c r="L126" s="49">
        <v>13</v>
      </c>
      <c r="M126" s="20">
        <v>0</v>
      </c>
      <c r="N126" s="20">
        <v>0.48</v>
      </c>
      <c r="O126" s="20">
        <v>0.52</v>
      </c>
      <c r="Q126" s="163" t="s">
        <v>230</v>
      </c>
      <c r="R126" s="164" t="s">
        <v>231</v>
      </c>
      <c r="S126" s="49">
        <v>159</v>
      </c>
      <c r="T126" s="49">
        <v>8</v>
      </c>
      <c r="U126" s="49">
        <v>80</v>
      </c>
      <c r="V126" s="49">
        <v>71</v>
      </c>
      <c r="W126" s="24">
        <v>5.0314465408805034E-2</v>
      </c>
      <c r="X126" s="24">
        <v>0.50314465408805031</v>
      </c>
      <c r="Y126" s="20">
        <v>0.44654088050314467</v>
      </c>
    </row>
    <row r="127" spans="1:25" x14ac:dyDescent="0.15">
      <c r="A127" s="16" t="s">
        <v>139</v>
      </c>
      <c r="B127" s="26">
        <v>67</v>
      </c>
      <c r="C127" s="26">
        <v>5</v>
      </c>
      <c r="D127" s="26">
        <v>24</v>
      </c>
      <c r="E127" s="26">
        <v>38</v>
      </c>
      <c r="F127" s="27"/>
      <c r="G127" s="116" t="s">
        <v>161</v>
      </c>
      <c r="H127" s="117" t="s">
        <v>254</v>
      </c>
      <c r="I127" s="118">
        <v>460</v>
      </c>
      <c r="J127" s="118">
        <v>32</v>
      </c>
      <c r="K127" s="118">
        <v>202</v>
      </c>
      <c r="L127" s="118">
        <v>226</v>
      </c>
      <c r="M127" s="119">
        <v>6.9565217391304349E-2</v>
      </c>
      <c r="N127" s="119">
        <v>0.43913043478260871</v>
      </c>
      <c r="O127" s="119">
        <v>0.49130434782608695</v>
      </c>
      <c r="Q127" s="163" t="s">
        <v>230</v>
      </c>
      <c r="R127" s="164" t="s">
        <v>233</v>
      </c>
      <c r="S127" s="49">
        <v>120</v>
      </c>
      <c r="T127" s="49">
        <v>15</v>
      </c>
      <c r="U127" s="49">
        <v>62</v>
      </c>
      <c r="V127" s="49">
        <v>43</v>
      </c>
      <c r="W127" s="24">
        <v>0.125</v>
      </c>
      <c r="X127" s="24">
        <v>0.51666666666666672</v>
      </c>
      <c r="Y127" s="20">
        <v>0.35833333333333334</v>
      </c>
    </row>
    <row r="128" spans="1:25" x14ac:dyDescent="0.15">
      <c r="A128" s="16" t="s">
        <v>143</v>
      </c>
      <c r="B128" s="26">
        <v>35</v>
      </c>
      <c r="C128" s="26">
        <v>2</v>
      </c>
      <c r="D128" s="26">
        <v>14</v>
      </c>
      <c r="E128" s="26">
        <v>19</v>
      </c>
      <c r="F128" s="18"/>
      <c r="G128" s="116" t="s">
        <v>161</v>
      </c>
      <c r="H128" s="99" t="s">
        <v>256</v>
      </c>
      <c r="I128" s="49">
        <v>47</v>
      </c>
      <c r="J128" s="49">
        <v>1</v>
      </c>
      <c r="K128" s="49">
        <v>13</v>
      </c>
      <c r="L128" s="49">
        <v>33</v>
      </c>
      <c r="M128" s="20">
        <v>2.1276595744680851E-2</v>
      </c>
      <c r="N128" s="20">
        <v>0.27659574468085107</v>
      </c>
      <c r="O128" s="20">
        <v>0.7021276595744681</v>
      </c>
      <c r="Q128" s="163" t="s">
        <v>230</v>
      </c>
      <c r="R128" s="164" t="s">
        <v>235</v>
      </c>
      <c r="S128" s="49">
        <v>50</v>
      </c>
      <c r="T128" s="49">
        <v>5</v>
      </c>
      <c r="U128" s="49">
        <v>22</v>
      </c>
      <c r="V128" s="49">
        <v>23</v>
      </c>
      <c r="W128" s="24">
        <v>0.1</v>
      </c>
      <c r="X128" s="24">
        <v>0.44</v>
      </c>
      <c r="Y128" s="20">
        <v>0.46</v>
      </c>
    </row>
    <row r="129" spans="1:25" x14ac:dyDescent="0.15">
      <c r="A129" s="16" t="s">
        <v>145</v>
      </c>
      <c r="B129" s="26">
        <v>114</v>
      </c>
      <c r="C129" s="26">
        <v>14</v>
      </c>
      <c r="D129" s="26">
        <v>51</v>
      </c>
      <c r="E129" s="26">
        <v>49</v>
      </c>
      <c r="F129" s="18"/>
      <c r="G129" s="116" t="s">
        <v>161</v>
      </c>
      <c r="H129" s="99" t="s">
        <v>257</v>
      </c>
      <c r="I129" s="49">
        <v>55</v>
      </c>
      <c r="J129" s="49">
        <v>1</v>
      </c>
      <c r="K129" s="49">
        <v>18</v>
      </c>
      <c r="L129" s="49">
        <v>36</v>
      </c>
      <c r="M129" s="20">
        <v>1.8181818181818181E-2</v>
      </c>
      <c r="N129" s="20">
        <v>0.32727272727272727</v>
      </c>
      <c r="O129" s="20">
        <v>0.65454545454545454</v>
      </c>
      <c r="Q129" s="163" t="s">
        <v>230</v>
      </c>
      <c r="R129" s="165" t="s">
        <v>230</v>
      </c>
      <c r="S129" s="166">
        <v>329</v>
      </c>
      <c r="T129" s="166">
        <v>28</v>
      </c>
      <c r="U129" s="166">
        <v>164</v>
      </c>
      <c r="V129" s="166">
        <v>137</v>
      </c>
      <c r="W129" s="167">
        <v>8.5106382978723402E-2</v>
      </c>
      <c r="X129" s="167">
        <v>0.49848024316109424</v>
      </c>
      <c r="Y129" s="168">
        <v>0.41641337386018235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v>33</v>
      </c>
      <c r="J130" s="49">
        <v>1</v>
      </c>
      <c r="K130" s="49">
        <v>10</v>
      </c>
      <c r="L130" s="49">
        <v>22</v>
      </c>
      <c r="M130" s="20">
        <v>3.0303030303030304E-2</v>
      </c>
      <c r="N130" s="20">
        <v>0.30303030303030304</v>
      </c>
      <c r="O130" s="20">
        <v>0.66666666666666663</v>
      </c>
      <c r="Q130" s="169" t="s">
        <v>238</v>
      </c>
      <c r="R130" s="170" t="s">
        <v>239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v>1199</v>
      </c>
      <c r="J131" s="49">
        <v>256</v>
      </c>
      <c r="K131" s="49">
        <v>688</v>
      </c>
      <c r="L131" s="49">
        <v>255</v>
      </c>
      <c r="M131" s="20">
        <v>0.21351125938281901</v>
      </c>
      <c r="N131" s="20">
        <v>0.5738115095913261</v>
      </c>
      <c r="O131" s="20">
        <v>0.21267723102585487</v>
      </c>
      <c r="Q131" s="169" t="s">
        <v>238</v>
      </c>
      <c r="R131" s="170" t="s">
        <v>240</v>
      </c>
      <c r="S131" s="49">
        <v>41</v>
      </c>
      <c r="T131" s="49">
        <v>5</v>
      </c>
      <c r="U131" s="49">
        <v>16</v>
      </c>
      <c r="V131" s="49">
        <v>20</v>
      </c>
      <c r="W131" s="24">
        <v>0.12195121951219512</v>
      </c>
      <c r="X131" s="24">
        <v>0.3902439024390244</v>
      </c>
      <c r="Y131" s="20">
        <v>0.48780487804878048</v>
      </c>
    </row>
    <row r="132" spans="1:25" x14ac:dyDescent="0.15">
      <c r="A132" s="16" t="s">
        <v>51</v>
      </c>
      <c r="B132" s="26">
        <v>146</v>
      </c>
      <c r="C132" s="26">
        <v>15</v>
      </c>
      <c r="D132" s="26">
        <v>69</v>
      </c>
      <c r="E132" s="26">
        <v>62</v>
      </c>
      <c r="F132" s="18"/>
      <c r="G132" s="116" t="s">
        <v>161</v>
      </c>
      <c r="H132" s="99" t="s">
        <v>264</v>
      </c>
      <c r="I132" s="49">
        <v>192</v>
      </c>
      <c r="J132" s="49">
        <v>23</v>
      </c>
      <c r="K132" s="49">
        <v>110</v>
      </c>
      <c r="L132" s="49">
        <v>59</v>
      </c>
      <c r="M132" s="20">
        <v>0.11979166666666667</v>
      </c>
      <c r="N132" s="20">
        <v>0.57291666666666663</v>
      </c>
      <c r="O132" s="20">
        <v>0.30729166666666669</v>
      </c>
      <c r="Q132" s="169" t="s">
        <v>238</v>
      </c>
      <c r="R132" s="170" t="s">
        <v>241</v>
      </c>
      <c r="S132" s="49">
        <v>529</v>
      </c>
      <c r="T132" s="49">
        <v>111</v>
      </c>
      <c r="U132" s="49">
        <v>280</v>
      </c>
      <c r="V132" s="49">
        <v>138</v>
      </c>
      <c r="W132" s="24">
        <v>0.20982986767485823</v>
      </c>
      <c r="X132" s="24">
        <v>0.52930056710775042</v>
      </c>
      <c r="Y132" s="20">
        <v>0.2608695652173913</v>
      </c>
    </row>
    <row r="133" spans="1:25" x14ac:dyDescent="0.15">
      <c r="A133" s="16" t="s">
        <v>151</v>
      </c>
      <c r="B133" s="26">
        <v>30</v>
      </c>
      <c r="C133" s="26">
        <v>0</v>
      </c>
      <c r="D133" s="26">
        <v>10</v>
      </c>
      <c r="E133" s="26">
        <v>20</v>
      </c>
      <c r="F133" s="27"/>
      <c r="G133" s="116" t="s">
        <v>161</v>
      </c>
      <c r="H133" s="99" t="s">
        <v>267</v>
      </c>
      <c r="I133" s="49">
        <v>16</v>
      </c>
      <c r="J133" s="49">
        <v>0</v>
      </c>
      <c r="K133" s="49">
        <v>11</v>
      </c>
      <c r="L133" s="49">
        <v>5</v>
      </c>
      <c r="M133" s="20">
        <v>0</v>
      </c>
      <c r="N133" s="20">
        <v>0.6875</v>
      </c>
      <c r="O133" s="20">
        <v>0.3125</v>
      </c>
      <c r="Q133" s="169" t="s">
        <v>238</v>
      </c>
      <c r="R133" s="170" t="s">
        <v>243</v>
      </c>
      <c r="S133" s="49">
        <v>295</v>
      </c>
      <c r="T133" s="49">
        <v>57</v>
      </c>
      <c r="U133" s="49">
        <v>162</v>
      </c>
      <c r="V133" s="49">
        <v>76</v>
      </c>
      <c r="W133" s="24">
        <v>0.19322033898305085</v>
      </c>
      <c r="X133" s="24">
        <v>0.54915254237288136</v>
      </c>
      <c r="Y133" s="20">
        <v>0.25762711864406779</v>
      </c>
    </row>
    <row r="134" spans="1:25" x14ac:dyDescent="0.15">
      <c r="A134" s="16" t="s">
        <v>62</v>
      </c>
      <c r="B134" s="26">
        <v>58</v>
      </c>
      <c r="C134" s="26">
        <v>0</v>
      </c>
      <c r="D134" s="26">
        <v>21</v>
      </c>
      <c r="E134" s="26">
        <v>37</v>
      </c>
      <c r="F134" s="18"/>
      <c r="G134" s="116" t="s">
        <v>161</v>
      </c>
      <c r="H134" s="99" t="s">
        <v>270</v>
      </c>
      <c r="I134" s="49">
        <v>196</v>
      </c>
      <c r="J134" s="49">
        <v>35</v>
      </c>
      <c r="K134" s="49">
        <v>93</v>
      </c>
      <c r="L134" s="49">
        <v>68</v>
      </c>
      <c r="M134" s="20">
        <v>0.17857142857142858</v>
      </c>
      <c r="N134" s="20">
        <v>0.47448979591836737</v>
      </c>
      <c r="O134" s="20">
        <v>0.34693877551020408</v>
      </c>
      <c r="Q134" s="169" t="s">
        <v>238</v>
      </c>
      <c r="R134" s="170" t="s">
        <v>245</v>
      </c>
      <c r="S134" s="49">
        <v>48</v>
      </c>
      <c r="T134" s="49">
        <v>0</v>
      </c>
      <c r="U134" s="49">
        <v>27</v>
      </c>
      <c r="V134" s="49">
        <v>21</v>
      </c>
      <c r="W134" s="24">
        <v>0</v>
      </c>
      <c r="X134" s="24">
        <v>0.5625</v>
      </c>
      <c r="Y134" s="20">
        <v>0.4375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161</v>
      </c>
      <c r="H135" s="204" t="s">
        <v>265</v>
      </c>
      <c r="I135" s="205">
        <v>186</v>
      </c>
      <c r="J135" s="205">
        <v>13</v>
      </c>
      <c r="K135" s="205">
        <v>87</v>
      </c>
      <c r="L135" s="205">
        <v>86</v>
      </c>
      <c r="M135" s="206">
        <v>6.9892473118279563E-2</v>
      </c>
      <c r="N135" s="206">
        <v>0.46774193548387094</v>
      </c>
      <c r="O135" s="206">
        <v>0.46236559139784944</v>
      </c>
      <c r="Q135" s="169" t="s">
        <v>238</v>
      </c>
      <c r="R135" s="179" t="s">
        <v>238</v>
      </c>
      <c r="S135" s="180">
        <v>942</v>
      </c>
      <c r="T135" s="180">
        <v>176</v>
      </c>
      <c r="U135" s="180">
        <v>497</v>
      </c>
      <c r="V135" s="180">
        <v>269</v>
      </c>
      <c r="W135" s="181">
        <v>0.18683651804670912</v>
      </c>
      <c r="X135" s="181">
        <v>0.52760084925690021</v>
      </c>
      <c r="Y135" s="182">
        <v>0.28556263269639065</v>
      </c>
    </row>
    <row r="136" spans="1:25" x14ac:dyDescent="0.15">
      <c r="A136" s="16" t="s">
        <v>261</v>
      </c>
      <c r="B136" s="26">
        <v>51</v>
      </c>
      <c r="C136" s="26">
        <v>4</v>
      </c>
      <c r="D136" s="26">
        <v>15</v>
      </c>
      <c r="E136" s="26">
        <v>32</v>
      </c>
      <c r="F136" s="27"/>
      <c r="G136" s="116" t="s">
        <v>161</v>
      </c>
      <c r="H136" s="209" t="s">
        <v>272</v>
      </c>
      <c r="I136" s="210">
        <v>375</v>
      </c>
      <c r="J136" s="210">
        <v>42</v>
      </c>
      <c r="K136" s="210">
        <v>154</v>
      </c>
      <c r="L136" s="210">
        <v>179</v>
      </c>
      <c r="M136" s="211">
        <v>0.112</v>
      </c>
      <c r="N136" s="211">
        <v>0.41066666666666668</v>
      </c>
      <c r="O136" s="211">
        <v>0.47733333333333333</v>
      </c>
      <c r="Q136" s="186" t="s">
        <v>244</v>
      </c>
      <c r="R136" s="187" t="s">
        <v>248</v>
      </c>
      <c r="S136" s="49">
        <v>3</v>
      </c>
      <c r="T136" s="49">
        <v>0</v>
      </c>
      <c r="U136" s="49">
        <v>2</v>
      </c>
      <c r="V136" s="49">
        <v>1</v>
      </c>
      <c r="W136" s="24">
        <v>0</v>
      </c>
      <c r="X136" s="24">
        <v>0.66666666666666663</v>
      </c>
      <c r="Y136" s="20"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v>69</v>
      </c>
      <c r="J137" s="139">
        <v>5</v>
      </c>
      <c r="K137" s="139">
        <v>37</v>
      </c>
      <c r="L137" s="139">
        <v>27</v>
      </c>
      <c r="M137" s="20">
        <v>7.2463768115942032E-2</v>
      </c>
      <c r="N137" s="20">
        <v>0.53623188405797106</v>
      </c>
      <c r="O137" s="20">
        <v>0.39130434782608697</v>
      </c>
      <c r="Q137" s="186" t="s">
        <v>244</v>
      </c>
      <c r="R137" s="187" t="s">
        <v>250</v>
      </c>
      <c r="S137" s="49">
        <v>12</v>
      </c>
      <c r="T137" s="49">
        <v>0</v>
      </c>
      <c r="U137" s="49">
        <v>1</v>
      </c>
      <c r="V137" s="49">
        <v>11</v>
      </c>
      <c r="W137" s="24">
        <v>0</v>
      </c>
      <c r="X137" s="24">
        <v>8.3333333333333329E-2</v>
      </c>
      <c r="Y137" s="20">
        <v>0.91666666666666663</v>
      </c>
    </row>
    <row r="138" spans="1:25" x14ac:dyDescent="0.15">
      <c r="A138" s="16" t="s">
        <v>266</v>
      </c>
      <c r="B138" s="26">
        <v>31</v>
      </c>
      <c r="C138" s="26">
        <v>4</v>
      </c>
      <c r="D138" s="26">
        <v>12</v>
      </c>
      <c r="E138" s="26">
        <v>15</v>
      </c>
      <c r="F138" s="18"/>
      <c r="G138" s="116" t="s">
        <v>161</v>
      </c>
      <c r="H138" s="99" t="s">
        <v>280</v>
      </c>
      <c r="I138" s="139">
        <v>487</v>
      </c>
      <c r="J138" s="139">
        <v>93</v>
      </c>
      <c r="K138" s="139">
        <v>304</v>
      </c>
      <c r="L138" s="139">
        <v>90</v>
      </c>
      <c r="M138" s="20">
        <v>0.19096509240246407</v>
      </c>
      <c r="N138" s="20">
        <v>0.62422997946611913</v>
      </c>
      <c r="O138" s="20">
        <v>0.18480492813141683</v>
      </c>
      <c r="Q138" s="186" t="s">
        <v>244</v>
      </c>
      <c r="R138" s="188" t="s">
        <v>244</v>
      </c>
      <c r="S138" s="189">
        <v>15</v>
      </c>
      <c r="T138" s="189">
        <v>0</v>
      </c>
      <c r="U138" s="189">
        <v>3</v>
      </c>
      <c r="V138" s="189">
        <v>12</v>
      </c>
      <c r="W138" s="190">
        <v>0</v>
      </c>
      <c r="X138" s="190">
        <v>0.2</v>
      </c>
      <c r="Y138" s="191">
        <v>0.8</v>
      </c>
    </row>
    <row r="139" spans="1:25" x14ac:dyDescent="0.15">
      <c r="A139" s="16" t="s">
        <v>269</v>
      </c>
      <c r="B139" s="26">
        <v>89</v>
      </c>
      <c r="C139" s="26">
        <v>7</v>
      </c>
      <c r="D139" s="26">
        <v>39</v>
      </c>
      <c r="E139" s="26">
        <v>43</v>
      </c>
      <c r="F139" s="18"/>
      <c r="G139" s="116" t="s">
        <v>161</v>
      </c>
      <c r="H139" s="216" t="s">
        <v>282</v>
      </c>
      <c r="I139" s="217">
        <v>135</v>
      </c>
      <c r="J139" s="217">
        <v>25</v>
      </c>
      <c r="K139" s="217">
        <v>82</v>
      </c>
      <c r="L139" s="217">
        <v>28</v>
      </c>
      <c r="M139" s="218">
        <v>0.18518518518518517</v>
      </c>
      <c r="N139" s="218">
        <v>0.6074074074074074</v>
      </c>
      <c r="O139" s="218">
        <v>0.2074074074074074</v>
      </c>
      <c r="Q139" s="192" t="s">
        <v>247</v>
      </c>
      <c r="R139" s="193" t="s">
        <v>253</v>
      </c>
      <c r="S139" s="49">
        <v>129</v>
      </c>
      <c r="T139" s="49">
        <v>14</v>
      </c>
      <c r="U139" s="49">
        <v>63</v>
      </c>
      <c r="V139" s="49">
        <v>52</v>
      </c>
      <c r="W139" s="24">
        <v>0.10852713178294573</v>
      </c>
      <c r="X139" s="24">
        <v>0.48837209302325579</v>
      </c>
      <c r="Y139" s="20">
        <v>0.40310077519379844</v>
      </c>
    </row>
    <row r="140" spans="1:25" x14ac:dyDescent="0.15">
      <c r="A140" s="16" t="s">
        <v>271</v>
      </c>
      <c r="B140" s="26">
        <v>38</v>
      </c>
      <c r="C140" s="26">
        <v>1</v>
      </c>
      <c r="D140" s="26">
        <v>13</v>
      </c>
      <c r="E140" s="26">
        <v>24</v>
      </c>
      <c r="F140" s="27"/>
      <c r="G140" s="221" t="s">
        <v>285</v>
      </c>
      <c r="H140" s="222" t="s">
        <v>286</v>
      </c>
      <c r="I140" s="49">
        <v>130</v>
      </c>
      <c r="J140" s="49">
        <v>4</v>
      </c>
      <c r="K140" s="49">
        <v>45</v>
      </c>
      <c r="L140" s="49">
        <v>81</v>
      </c>
      <c r="M140" s="20">
        <v>3.0769230769230771E-2</v>
      </c>
      <c r="N140" s="20">
        <v>0.34615384615384615</v>
      </c>
      <c r="O140" s="20">
        <v>0.62307692307692308</v>
      </c>
      <c r="Q140" s="192" t="s">
        <v>247</v>
      </c>
      <c r="R140" s="193" t="s">
        <v>255</v>
      </c>
      <c r="S140" s="49">
        <v>72</v>
      </c>
      <c r="T140" s="49">
        <v>9</v>
      </c>
      <c r="U140" s="49">
        <v>37</v>
      </c>
      <c r="V140" s="49">
        <v>26</v>
      </c>
      <c r="W140" s="24">
        <v>0.125</v>
      </c>
      <c r="X140" s="24">
        <v>0.51388888888888884</v>
      </c>
      <c r="Y140" s="20">
        <v>0.3611111111111111</v>
      </c>
    </row>
    <row r="141" spans="1:25" x14ac:dyDescent="0.15">
      <c r="A141" s="16" t="s">
        <v>274</v>
      </c>
      <c r="B141" s="26">
        <v>90</v>
      </c>
      <c r="C141" s="26">
        <v>9</v>
      </c>
      <c r="D141" s="26">
        <v>46</v>
      </c>
      <c r="E141" s="26">
        <v>35</v>
      </c>
      <c r="F141" s="18"/>
      <c r="G141" s="221" t="s">
        <v>285</v>
      </c>
      <c r="H141" s="223" t="s">
        <v>289</v>
      </c>
      <c r="I141" s="49">
        <v>533</v>
      </c>
      <c r="J141" s="49">
        <v>25</v>
      </c>
      <c r="K141" s="49">
        <v>218</v>
      </c>
      <c r="L141" s="49">
        <v>290</v>
      </c>
      <c r="M141" s="20">
        <v>4.6904315196998121E-2</v>
      </c>
      <c r="N141" s="20">
        <v>0.40900562851782363</v>
      </c>
      <c r="O141" s="20">
        <v>0.54409005628517826</v>
      </c>
      <c r="Q141" s="192" t="s">
        <v>247</v>
      </c>
      <c r="R141" s="194" t="s">
        <v>247</v>
      </c>
      <c r="S141" s="195">
        <v>201</v>
      </c>
      <c r="T141" s="195">
        <v>23</v>
      </c>
      <c r="U141" s="195">
        <v>100</v>
      </c>
      <c r="V141" s="195">
        <v>78</v>
      </c>
      <c r="W141" s="196">
        <v>0.11442786069651742</v>
      </c>
      <c r="X141" s="196">
        <v>0.49751243781094528</v>
      </c>
      <c r="Y141" s="197">
        <v>0.38805970149253732</v>
      </c>
    </row>
    <row r="142" spans="1:25" x14ac:dyDescent="0.15">
      <c r="A142" s="212" t="s">
        <v>276</v>
      </c>
      <c r="B142" s="139">
        <v>36</v>
      </c>
      <c r="C142" s="139">
        <v>4</v>
      </c>
      <c r="D142" s="139">
        <v>19</v>
      </c>
      <c r="E142" s="139">
        <v>13</v>
      </c>
      <c r="F142" s="18"/>
      <c r="G142" s="221" t="s">
        <v>285</v>
      </c>
      <c r="H142" s="228" t="s">
        <v>291</v>
      </c>
      <c r="I142" s="49">
        <v>335</v>
      </c>
      <c r="J142" s="49">
        <v>12</v>
      </c>
      <c r="K142" s="49">
        <v>130</v>
      </c>
      <c r="L142" s="49">
        <v>193</v>
      </c>
      <c r="M142" s="20">
        <v>3.5820895522388062E-2</v>
      </c>
      <c r="N142" s="20">
        <v>0.38805970149253732</v>
      </c>
      <c r="O142" s="20">
        <v>0.57611940298507458</v>
      </c>
      <c r="Q142" s="97" t="s">
        <v>254</v>
      </c>
      <c r="R142" s="98" t="s">
        <v>258</v>
      </c>
      <c r="S142" s="49">
        <v>148</v>
      </c>
      <c r="T142" s="49">
        <v>13</v>
      </c>
      <c r="U142" s="49">
        <v>58</v>
      </c>
      <c r="V142" s="49">
        <v>77</v>
      </c>
      <c r="W142" s="24">
        <v>8.7837837837837843E-2</v>
      </c>
      <c r="X142" s="24">
        <v>0.39189189189189189</v>
      </c>
      <c r="Y142" s="20">
        <v>0.52027027027027029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285</v>
      </c>
      <c r="H143" s="229" t="s">
        <v>292</v>
      </c>
      <c r="I143" s="49">
        <v>316</v>
      </c>
      <c r="J143" s="49">
        <v>13</v>
      </c>
      <c r="K143" s="49">
        <v>131</v>
      </c>
      <c r="L143" s="49">
        <v>172</v>
      </c>
      <c r="M143" s="20">
        <v>4.1139240506329111E-2</v>
      </c>
      <c r="N143" s="20">
        <v>0.41455696202531644</v>
      </c>
      <c r="O143" s="20">
        <v>0.54430379746835444</v>
      </c>
      <c r="Q143" s="97" t="s">
        <v>254</v>
      </c>
      <c r="R143" s="98" t="s">
        <v>260</v>
      </c>
      <c r="S143" s="49">
        <v>312</v>
      </c>
      <c r="T143" s="49">
        <v>19</v>
      </c>
      <c r="U143" s="49">
        <v>144</v>
      </c>
      <c r="V143" s="49">
        <v>149</v>
      </c>
      <c r="W143" s="24">
        <v>6.0897435897435896E-2</v>
      </c>
      <c r="X143" s="24">
        <v>0.46153846153846156</v>
      </c>
      <c r="Y143" s="20">
        <v>0.47756410256410259</v>
      </c>
    </row>
    <row r="144" spans="1:25" x14ac:dyDescent="0.15">
      <c r="A144" s="16" t="s">
        <v>281</v>
      </c>
      <c r="B144" s="26">
        <v>82</v>
      </c>
      <c r="C144" s="26">
        <v>2</v>
      </c>
      <c r="D144" s="26">
        <v>48</v>
      </c>
      <c r="E144" s="26">
        <v>32</v>
      </c>
      <c r="G144" s="221" t="s">
        <v>285</v>
      </c>
      <c r="H144" s="230" t="s">
        <v>293</v>
      </c>
      <c r="I144" s="49">
        <v>677</v>
      </c>
      <c r="J144" s="49">
        <v>55</v>
      </c>
      <c r="K144" s="49">
        <v>310</v>
      </c>
      <c r="L144" s="49">
        <v>312</v>
      </c>
      <c r="M144" s="20">
        <v>8.1240768094534718E-2</v>
      </c>
      <c r="N144" s="20">
        <v>0.45790251107828656</v>
      </c>
      <c r="O144" s="20">
        <v>0.46085672082717871</v>
      </c>
      <c r="Q144" s="97" t="s">
        <v>254</v>
      </c>
      <c r="R144" s="102" t="s">
        <v>254</v>
      </c>
      <c r="S144" s="103">
        <v>460</v>
      </c>
      <c r="T144" s="103">
        <v>32</v>
      </c>
      <c r="U144" s="103">
        <v>202</v>
      </c>
      <c r="V144" s="103">
        <v>226</v>
      </c>
      <c r="W144" s="104">
        <v>6.9565217391304349E-2</v>
      </c>
      <c r="X144" s="104">
        <v>0.43913043478260871</v>
      </c>
      <c r="Y144" s="119">
        <v>0.49130434782608695</v>
      </c>
    </row>
    <row r="145" spans="1:25" x14ac:dyDescent="0.15">
      <c r="A145" s="16" t="s">
        <v>284</v>
      </c>
      <c r="B145" s="26">
        <v>312</v>
      </c>
      <c r="C145" s="26">
        <v>53</v>
      </c>
      <c r="D145" s="26">
        <v>161</v>
      </c>
      <c r="E145" s="26">
        <v>98</v>
      </c>
      <c r="G145" s="221" t="s">
        <v>285</v>
      </c>
      <c r="H145" s="231" t="s">
        <v>295</v>
      </c>
      <c r="I145" s="49">
        <v>1296</v>
      </c>
      <c r="J145" s="49">
        <v>227</v>
      </c>
      <c r="K145" s="49">
        <v>714</v>
      </c>
      <c r="L145" s="49">
        <v>355</v>
      </c>
      <c r="M145" s="20">
        <v>0.17515432098765432</v>
      </c>
      <c r="N145" s="20">
        <v>0.55092592592592593</v>
      </c>
      <c r="O145" s="20">
        <v>0.27391975308641975</v>
      </c>
      <c r="Q145" s="198" t="s">
        <v>265</v>
      </c>
      <c r="R145" s="199" t="s">
        <v>265</v>
      </c>
      <c r="S145" s="49">
        <v>181</v>
      </c>
      <c r="T145" s="49">
        <v>13</v>
      </c>
      <c r="U145" s="49">
        <v>84</v>
      </c>
      <c r="V145" s="49">
        <v>84</v>
      </c>
      <c r="W145" s="24">
        <v>7.18232044198895E-2</v>
      </c>
      <c r="X145" s="24">
        <v>0.46408839779005523</v>
      </c>
      <c r="Y145" s="20">
        <v>0.46408839779005523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27</v>
      </c>
      <c r="E146" s="26">
        <v>29</v>
      </c>
      <c r="G146" s="221" t="s">
        <v>285</v>
      </c>
      <c r="H146" s="232" t="s">
        <v>297</v>
      </c>
      <c r="I146" s="49">
        <v>689</v>
      </c>
      <c r="J146" s="49">
        <v>93</v>
      </c>
      <c r="K146" s="49">
        <v>330</v>
      </c>
      <c r="L146" s="49">
        <v>266</v>
      </c>
      <c r="M146" s="20">
        <v>0.13497822931785197</v>
      </c>
      <c r="N146" s="20">
        <v>0.47895500725689405</v>
      </c>
      <c r="O146" s="20">
        <v>0.38606676342525398</v>
      </c>
      <c r="Q146" s="198" t="s">
        <v>265</v>
      </c>
      <c r="R146" s="199" t="s">
        <v>268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177</v>
      </c>
      <c r="C147" s="26">
        <v>24</v>
      </c>
      <c r="D147" s="26">
        <v>84</v>
      </c>
      <c r="E147" s="26">
        <v>69</v>
      </c>
      <c r="G147" s="221" t="s">
        <v>285</v>
      </c>
      <c r="H147" s="233" t="s">
        <v>299</v>
      </c>
      <c r="I147" s="49">
        <v>369</v>
      </c>
      <c r="J147" s="49">
        <v>25</v>
      </c>
      <c r="K147" s="49">
        <v>156</v>
      </c>
      <c r="L147" s="49">
        <v>188</v>
      </c>
      <c r="M147" s="20">
        <v>6.7750677506775062E-2</v>
      </c>
      <c r="N147" s="20">
        <v>0.42276422764227645</v>
      </c>
      <c r="O147" s="20">
        <v>0.50948509485094851</v>
      </c>
      <c r="Q147" s="198" t="s">
        <v>265</v>
      </c>
      <c r="R147" s="200" t="s">
        <v>265</v>
      </c>
      <c r="S147" s="201">
        <v>186</v>
      </c>
      <c r="T147" s="201">
        <v>13</v>
      </c>
      <c r="U147" s="201">
        <v>87</v>
      </c>
      <c r="V147" s="201">
        <v>86</v>
      </c>
      <c r="W147" s="202">
        <v>6.9892473118279563E-2</v>
      </c>
      <c r="X147" s="202">
        <v>0.46774193548387094</v>
      </c>
      <c r="Y147" s="203">
        <v>0.46236559139784944</v>
      </c>
    </row>
    <row r="148" spans="1:25" x14ac:dyDescent="0.15">
      <c r="A148" s="16" t="s">
        <v>184</v>
      </c>
      <c r="B148" s="26">
        <v>125</v>
      </c>
      <c r="C148" s="26">
        <v>12</v>
      </c>
      <c r="D148" s="26">
        <v>72</v>
      </c>
      <c r="E148" s="26">
        <v>41</v>
      </c>
      <c r="G148" s="221" t="s">
        <v>285</v>
      </c>
      <c r="H148" s="234" t="s">
        <v>301</v>
      </c>
      <c r="I148" s="49">
        <v>382</v>
      </c>
      <c r="J148" s="49">
        <v>37</v>
      </c>
      <c r="K148" s="49">
        <v>180</v>
      </c>
      <c r="L148" s="49">
        <v>165</v>
      </c>
      <c r="M148" s="20">
        <v>9.6858638743455502E-2</v>
      </c>
      <c r="N148" s="20">
        <v>0.47120418848167539</v>
      </c>
      <c r="O148" s="20">
        <v>0.43193717277486909</v>
      </c>
      <c r="Q148" s="207" t="s">
        <v>272</v>
      </c>
      <c r="R148" s="208" t="s">
        <v>273</v>
      </c>
      <c r="S148" s="49">
        <v>172</v>
      </c>
      <c r="T148" s="49">
        <v>15</v>
      </c>
      <c r="U148" s="49">
        <v>68</v>
      </c>
      <c r="V148" s="49">
        <v>89</v>
      </c>
      <c r="W148" s="24">
        <v>8.7209302325581398E-2</v>
      </c>
      <c r="X148" s="24">
        <v>0.39534883720930231</v>
      </c>
      <c r="Y148" s="20">
        <v>0.51744186046511631</v>
      </c>
    </row>
    <row r="149" spans="1:25" ht="14.25" thickBot="1" x14ac:dyDescent="0.2">
      <c r="A149" s="16" t="s">
        <v>186</v>
      </c>
      <c r="B149" s="26">
        <v>256</v>
      </c>
      <c r="C149" s="26">
        <v>55</v>
      </c>
      <c r="D149" s="26">
        <v>135</v>
      </c>
      <c r="E149" s="26">
        <v>66</v>
      </c>
      <c r="G149" s="221" t="s">
        <v>285</v>
      </c>
      <c r="H149" s="235" t="s">
        <v>303</v>
      </c>
      <c r="I149" s="236">
        <v>970</v>
      </c>
      <c r="J149" s="236">
        <v>208</v>
      </c>
      <c r="K149" s="236">
        <v>524</v>
      </c>
      <c r="L149" s="236">
        <v>238</v>
      </c>
      <c r="M149" s="237">
        <v>0.21443298969072164</v>
      </c>
      <c r="N149" s="237">
        <v>0.54020618556701028</v>
      </c>
      <c r="O149" s="237">
        <v>0.24536082474226803</v>
      </c>
      <c r="Q149" s="207" t="s">
        <v>272</v>
      </c>
      <c r="R149" s="208" t="s">
        <v>275</v>
      </c>
      <c r="S149" s="49">
        <v>116</v>
      </c>
      <c r="T149" s="49">
        <v>21</v>
      </c>
      <c r="U149" s="49">
        <v>45</v>
      </c>
      <c r="V149" s="49">
        <v>50</v>
      </c>
      <c r="W149" s="24">
        <v>0.18103448275862069</v>
      </c>
      <c r="X149" s="24">
        <v>0.38793103448275862</v>
      </c>
      <c r="Y149" s="20">
        <v>0.43103448275862066</v>
      </c>
    </row>
    <row r="150" spans="1:25" ht="14.25" thickTop="1" x14ac:dyDescent="0.15">
      <c r="A150" s="16" t="s">
        <v>294</v>
      </c>
      <c r="B150" s="26">
        <v>100</v>
      </c>
      <c r="C150" s="26">
        <v>11</v>
      </c>
      <c r="D150" s="26">
        <v>56</v>
      </c>
      <c r="E150" s="26">
        <v>33</v>
      </c>
      <c r="H150" s="238" t="s">
        <v>305</v>
      </c>
      <c r="I150" s="239">
        <v>97720</v>
      </c>
      <c r="J150" s="239">
        <v>13770</v>
      </c>
      <c r="K150" s="239">
        <v>53360</v>
      </c>
      <c r="L150" s="239">
        <v>30590</v>
      </c>
      <c r="M150" s="240">
        <v>0.14091281211625051</v>
      </c>
      <c r="N150" s="240">
        <v>0.54604993860008189</v>
      </c>
      <c r="O150" s="240">
        <v>0.31303724928366761</v>
      </c>
      <c r="Q150" s="207" t="s">
        <v>272</v>
      </c>
      <c r="R150" s="208" t="s">
        <v>278</v>
      </c>
      <c r="S150" s="49">
        <v>87</v>
      </c>
      <c r="T150" s="49">
        <v>6</v>
      </c>
      <c r="U150" s="49">
        <v>41</v>
      </c>
      <c r="V150" s="49">
        <v>40</v>
      </c>
      <c r="W150" s="24">
        <v>6.8965517241379309E-2</v>
      </c>
      <c r="X150" s="24">
        <v>0.47126436781609193</v>
      </c>
      <c r="Y150" s="20">
        <v>0.45977011494252873</v>
      </c>
    </row>
    <row r="151" spans="1:25" x14ac:dyDescent="0.15">
      <c r="A151" s="16" t="s">
        <v>296</v>
      </c>
      <c r="B151" s="26">
        <v>121</v>
      </c>
      <c r="C151" s="26">
        <v>16</v>
      </c>
      <c r="D151" s="26">
        <v>64</v>
      </c>
      <c r="E151" s="26">
        <v>41</v>
      </c>
      <c r="H151" s="241" t="s">
        <v>307</v>
      </c>
      <c r="Q151" s="207" t="s">
        <v>272</v>
      </c>
      <c r="R151" s="213" t="s">
        <v>272</v>
      </c>
      <c r="S151" s="214">
        <v>375</v>
      </c>
      <c r="T151" s="214">
        <v>42</v>
      </c>
      <c r="U151" s="214">
        <v>154</v>
      </c>
      <c r="V151" s="214">
        <v>179</v>
      </c>
      <c r="W151" s="215">
        <v>0.112</v>
      </c>
      <c r="X151" s="215">
        <v>0.41066666666666668</v>
      </c>
      <c r="Y151" s="211">
        <v>0.47733333333333333</v>
      </c>
    </row>
    <row r="152" spans="1:25" x14ac:dyDescent="0.15">
      <c r="A152" s="16" t="s">
        <v>298</v>
      </c>
      <c r="B152" s="26">
        <v>191</v>
      </c>
      <c r="C152" s="26">
        <v>44</v>
      </c>
      <c r="D152" s="26">
        <v>92</v>
      </c>
      <c r="E152" s="26">
        <v>55</v>
      </c>
      <c r="G152" s="7"/>
      <c r="Q152" s="219" t="s">
        <v>282</v>
      </c>
      <c r="R152" s="220" t="s">
        <v>283</v>
      </c>
      <c r="S152" s="49">
        <v>115</v>
      </c>
      <c r="T152" s="49">
        <v>17</v>
      </c>
      <c r="U152" s="49">
        <v>71</v>
      </c>
      <c r="V152" s="49">
        <v>27</v>
      </c>
      <c r="W152" s="24">
        <v>0.14782608695652175</v>
      </c>
      <c r="X152" s="24">
        <v>0.61739130434782608</v>
      </c>
      <c r="Y152" s="20">
        <v>0.23478260869565218</v>
      </c>
    </row>
    <row r="153" spans="1:25" x14ac:dyDescent="0.15">
      <c r="A153" s="16" t="s">
        <v>300</v>
      </c>
      <c r="B153" s="26">
        <v>51</v>
      </c>
      <c r="C153" s="26">
        <v>2</v>
      </c>
      <c r="D153" s="26">
        <v>38</v>
      </c>
      <c r="E153" s="26">
        <v>11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v>20</v>
      </c>
      <c r="T153" s="49">
        <v>8</v>
      </c>
      <c r="U153" s="49">
        <v>11</v>
      </c>
      <c r="V153" s="49">
        <v>1</v>
      </c>
      <c r="W153" s="24">
        <v>0.4</v>
      </c>
      <c r="X153" s="24">
        <v>0.55000000000000004</v>
      </c>
      <c r="Y153" s="20">
        <v>0.05</v>
      </c>
    </row>
    <row r="154" spans="1:25" x14ac:dyDescent="0.15">
      <c r="A154" s="16" t="s">
        <v>302</v>
      </c>
      <c r="B154" s="26">
        <v>33</v>
      </c>
      <c r="C154" s="26">
        <v>4</v>
      </c>
      <c r="D154" s="26">
        <v>20</v>
      </c>
      <c r="E154" s="26">
        <v>9</v>
      </c>
      <c r="Q154" s="220" t="s">
        <v>282</v>
      </c>
      <c r="R154" s="224" t="s">
        <v>282</v>
      </c>
      <c r="S154" s="225">
        <v>135</v>
      </c>
      <c r="T154" s="225">
        <v>25</v>
      </c>
      <c r="U154" s="225">
        <v>82</v>
      </c>
      <c r="V154" s="225">
        <v>28</v>
      </c>
      <c r="W154" s="226">
        <v>0.18518518518518517</v>
      </c>
      <c r="X154" s="226">
        <v>0.6074074074074074</v>
      </c>
      <c r="Y154" s="227">
        <v>0.2074074074074074</v>
      </c>
    </row>
    <row r="155" spans="1:25" x14ac:dyDescent="0.15">
      <c r="A155" s="16" t="s">
        <v>304</v>
      </c>
      <c r="B155" s="26">
        <v>93</v>
      </c>
      <c r="C155" s="26">
        <v>11</v>
      </c>
      <c r="D155" s="26">
        <v>44</v>
      </c>
      <c r="E155" s="26">
        <v>38</v>
      </c>
      <c r="G155" s="243"/>
    </row>
    <row r="156" spans="1:25" x14ac:dyDescent="0.15">
      <c r="A156" s="16" t="s">
        <v>306</v>
      </c>
      <c r="B156" s="26">
        <v>56</v>
      </c>
      <c r="C156" s="26">
        <v>8</v>
      </c>
      <c r="D156" s="26">
        <v>25</v>
      </c>
      <c r="E156" s="26">
        <v>23</v>
      </c>
      <c r="G156" s="243"/>
    </row>
    <row r="157" spans="1:25" x14ac:dyDescent="0.15">
      <c r="A157" s="16" t="s">
        <v>308</v>
      </c>
      <c r="B157" s="26">
        <v>78</v>
      </c>
      <c r="C157" s="26">
        <v>5</v>
      </c>
      <c r="D157" s="26">
        <v>32</v>
      </c>
      <c r="E157" s="26">
        <v>41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154</v>
      </c>
      <c r="C159" s="26">
        <v>37</v>
      </c>
      <c r="D159" s="26">
        <v>73</v>
      </c>
      <c r="E159" s="26">
        <v>44</v>
      </c>
      <c r="G159" s="243"/>
    </row>
    <row r="160" spans="1:25" x14ac:dyDescent="0.15">
      <c r="A160" s="16" t="s">
        <v>311</v>
      </c>
      <c r="B160" s="26">
        <v>46</v>
      </c>
      <c r="C160" s="26">
        <v>3</v>
      </c>
      <c r="D160" s="26">
        <v>24</v>
      </c>
      <c r="E160" s="26">
        <v>19</v>
      </c>
      <c r="G160" s="243"/>
    </row>
    <row r="161" spans="1:25" x14ac:dyDescent="0.15">
      <c r="A161" s="16" t="s">
        <v>192</v>
      </c>
      <c r="B161" s="26">
        <v>74</v>
      </c>
      <c r="C161" s="26">
        <v>1</v>
      </c>
      <c r="D161" s="26">
        <v>31</v>
      </c>
      <c r="E161" s="26">
        <v>42</v>
      </c>
      <c r="G161" s="243"/>
    </row>
    <row r="162" spans="1:25" x14ac:dyDescent="0.15">
      <c r="A162" s="16" t="s">
        <v>193</v>
      </c>
      <c r="B162" s="26">
        <v>98</v>
      </c>
      <c r="C162" s="26">
        <v>2</v>
      </c>
      <c r="D162" s="26">
        <v>43</v>
      </c>
      <c r="E162" s="26">
        <v>53</v>
      </c>
      <c r="G162" s="243"/>
    </row>
    <row r="163" spans="1:25" x14ac:dyDescent="0.15">
      <c r="A163" s="16" t="s">
        <v>195</v>
      </c>
      <c r="B163" s="26">
        <v>123</v>
      </c>
      <c r="C163" s="26">
        <v>5</v>
      </c>
      <c r="D163" s="26">
        <v>61</v>
      </c>
      <c r="E163" s="26">
        <v>57</v>
      </c>
      <c r="G163" s="243"/>
    </row>
    <row r="164" spans="1:25" x14ac:dyDescent="0.15">
      <c r="A164" s="16" t="s">
        <v>197</v>
      </c>
      <c r="B164" s="26">
        <v>63</v>
      </c>
      <c r="C164" s="26">
        <v>8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89</v>
      </c>
      <c r="C165" s="26">
        <v>9</v>
      </c>
      <c r="D165" s="26">
        <v>48</v>
      </c>
      <c r="E165" s="26">
        <v>32</v>
      </c>
    </row>
    <row r="166" spans="1:25" x14ac:dyDescent="0.15">
      <c r="A166" s="16" t="s">
        <v>200</v>
      </c>
      <c r="B166" s="26">
        <v>94</v>
      </c>
      <c r="C166" s="26">
        <v>8</v>
      </c>
      <c r="D166" s="26">
        <v>38</v>
      </c>
      <c r="E166" s="26">
        <v>48</v>
      </c>
      <c r="Y166" s="7"/>
    </row>
    <row r="167" spans="1:25" x14ac:dyDescent="0.15">
      <c r="A167" s="16" t="s">
        <v>123</v>
      </c>
      <c r="B167" s="26">
        <v>186</v>
      </c>
      <c r="C167" s="26">
        <v>9</v>
      </c>
      <c r="D167" s="26">
        <v>84</v>
      </c>
      <c r="E167" s="26">
        <v>93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47</v>
      </c>
      <c r="C168" s="26">
        <v>2</v>
      </c>
      <c r="D168" s="26">
        <v>25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5</v>
      </c>
      <c r="E169" s="26">
        <v>12</v>
      </c>
    </row>
    <row r="170" spans="1:25" x14ac:dyDescent="0.15">
      <c r="A170" s="16" t="s">
        <v>312</v>
      </c>
      <c r="B170" s="26">
        <v>118</v>
      </c>
      <c r="C170" s="26">
        <v>23</v>
      </c>
      <c r="D170" s="26">
        <v>72</v>
      </c>
      <c r="E170" s="26">
        <v>23</v>
      </c>
    </row>
    <row r="171" spans="1:25" x14ac:dyDescent="0.15">
      <c r="A171" s="16" t="s">
        <v>191</v>
      </c>
      <c r="B171" s="26">
        <v>28</v>
      </c>
      <c r="C171" s="26">
        <v>2</v>
      </c>
      <c r="D171" s="26">
        <v>18</v>
      </c>
      <c r="E171" s="26">
        <v>8</v>
      </c>
    </row>
    <row r="172" spans="1:25" x14ac:dyDescent="0.15">
      <c r="A172" s="16" t="s">
        <v>18</v>
      </c>
      <c r="B172" s="26">
        <v>344</v>
      </c>
      <c r="C172" s="26">
        <v>53</v>
      </c>
      <c r="D172" s="26">
        <v>163</v>
      </c>
      <c r="E172" s="26">
        <v>128</v>
      </c>
    </row>
    <row r="173" spans="1:25" x14ac:dyDescent="0.15">
      <c r="A173" s="16" t="s">
        <v>313</v>
      </c>
      <c r="B173" s="26">
        <v>118</v>
      </c>
      <c r="C173" s="26">
        <v>18</v>
      </c>
      <c r="D173" s="26">
        <v>64</v>
      </c>
      <c r="E173" s="26">
        <v>36</v>
      </c>
    </row>
    <row r="174" spans="1:25" x14ac:dyDescent="0.15">
      <c r="A174" s="16" t="s">
        <v>208</v>
      </c>
      <c r="B174" s="26">
        <v>85</v>
      </c>
      <c r="C174" s="26">
        <v>11</v>
      </c>
      <c r="D174" s="26">
        <v>47</v>
      </c>
      <c r="E174" s="26">
        <v>27</v>
      </c>
    </row>
    <row r="175" spans="1:25" x14ac:dyDescent="0.15">
      <c r="A175" s="16" t="s">
        <v>209</v>
      </c>
      <c r="B175" s="26">
        <v>21</v>
      </c>
      <c r="C175" s="26">
        <v>1</v>
      </c>
      <c r="D175" s="26">
        <v>11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11</v>
      </c>
      <c r="E176" s="26">
        <v>12</v>
      </c>
    </row>
    <row r="177" spans="1:5" x14ac:dyDescent="0.15">
      <c r="A177" s="16" t="s">
        <v>212</v>
      </c>
      <c r="B177" s="26">
        <v>84</v>
      </c>
      <c r="C177" s="26">
        <v>14</v>
      </c>
      <c r="D177" s="26">
        <v>36</v>
      </c>
      <c r="E177" s="26">
        <v>34</v>
      </c>
    </row>
    <row r="178" spans="1:5" x14ac:dyDescent="0.15">
      <c r="A178" s="16" t="s">
        <v>215</v>
      </c>
      <c r="B178" s="26">
        <v>78</v>
      </c>
      <c r="C178" s="26">
        <v>11</v>
      </c>
      <c r="D178" s="26">
        <v>47</v>
      </c>
      <c r="E178" s="26">
        <v>20</v>
      </c>
    </row>
    <row r="179" spans="1:5" x14ac:dyDescent="0.15">
      <c r="A179" s="16" t="s">
        <v>217</v>
      </c>
      <c r="B179" s="26">
        <v>96</v>
      </c>
      <c r="C179" s="26">
        <v>4</v>
      </c>
      <c r="D179" s="26">
        <v>49</v>
      </c>
      <c r="E179" s="26">
        <v>43</v>
      </c>
    </row>
    <row r="180" spans="1:5" x14ac:dyDescent="0.15">
      <c r="A180" s="16" t="s">
        <v>218</v>
      </c>
      <c r="B180" s="26">
        <v>81</v>
      </c>
      <c r="C180" s="26">
        <v>9</v>
      </c>
      <c r="D180" s="26">
        <v>35</v>
      </c>
      <c r="E180" s="26">
        <v>37</v>
      </c>
    </row>
    <row r="181" spans="1:5" x14ac:dyDescent="0.15">
      <c r="A181" s="16" t="s">
        <v>224</v>
      </c>
      <c r="B181" s="26">
        <v>76</v>
      </c>
      <c r="C181" s="26">
        <v>0</v>
      </c>
      <c r="D181" s="26">
        <v>38</v>
      </c>
      <c r="E181" s="26">
        <v>38</v>
      </c>
    </row>
    <row r="182" spans="1:5" x14ac:dyDescent="0.15">
      <c r="A182" s="16" t="s">
        <v>229</v>
      </c>
      <c r="B182" s="26">
        <v>25</v>
      </c>
      <c r="C182" s="26">
        <v>1</v>
      </c>
      <c r="D182" s="26">
        <v>10</v>
      </c>
      <c r="E182" s="26">
        <v>14</v>
      </c>
    </row>
    <row r="183" spans="1:5" x14ac:dyDescent="0.15">
      <c r="A183" s="16" t="s">
        <v>314</v>
      </c>
      <c r="B183" s="26">
        <v>92</v>
      </c>
      <c r="C183" s="26">
        <v>3</v>
      </c>
      <c r="D183" s="26">
        <v>38</v>
      </c>
      <c r="E183" s="26">
        <v>51</v>
      </c>
    </row>
    <row r="184" spans="1:5" x14ac:dyDescent="0.15">
      <c r="A184" s="16" t="s">
        <v>315</v>
      </c>
      <c r="B184" s="26">
        <v>93</v>
      </c>
      <c r="C184" s="26">
        <v>12</v>
      </c>
      <c r="D184" s="26">
        <v>46</v>
      </c>
      <c r="E184" s="26">
        <v>35</v>
      </c>
    </row>
    <row r="185" spans="1:5" x14ac:dyDescent="0.15">
      <c r="A185" s="16" t="s">
        <v>227</v>
      </c>
      <c r="B185" s="26">
        <v>98</v>
      </c>
      <c r="C185" s="26">
        <v>9</v>
      </c>
      <c r="D185" s="26">
        <v>44</v>
      </c>
      <c r="E185" s="26">
        <v>45</v>
      </c>
    </row>
    <row r="186" spans="1:5" x14ac:dyDescent="0.15">
      <c r="A186" s="16" t="s">
        <v>316</v>
      </c>
      <c r="B186" s="26">
        <v>116</v>
      </c>
      <c r="C186" s="26">
        <v>7</v>
      </c>
      <c r="D186" s="26">
        <v>53</v>
      </c>
      <c r="E186" s="26">
        <v>56</v>
      </c>
    </row>
    <row r="187" spans="1:5" x14ac:dyDescent="0.15">
      <c r="A187" s="16" t="s">
        <v>317</v>
      </c>
      <c r="B187" s="26">
        <v>11</v>
      </c>
      <c r="C187" s="26">
        <v>1</v>
      </c>
      <c r="D187" s="26">
        <v>6</v>
      </c>
      <c r="E187" s="26">
        <v>4</v>
      </c>
    </row>
    <row r="188" spans="1:5" x14ac:dyDescent="0.15">
      <c r="A188" s="16" t="s">
        <v>318</v>
      </c>
      <c r="B188" s="26">
        <v>74</v>
      </c>
      <c r="C188" s="26">
        <v>11</v>
      </c>
      <c r="D188" s="26">
        <v>36</v>
      </c>
      <c r="E188" s="26">
        <v>27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13</v>
      </c>
      <c r="C190" s="26">
        <v>0</v>
      </c>
      <c r="D190" s="26">
        <v>9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54</v>
      </c>
      <c r="C192" s="26">
        <v>5</v>
      </c>
      <c r="D192" s="26">
        <v>23</v>
      </c>
      <c r="E192" s="26">
        <v>26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20</v>
      </c>
      <c r="E193" s="26">
        <v>27</v>
      </c>
    </row>
    <row r="194" spans="1:5" x14ac:dyDescent="0.15">
      <c r="A194" s="16" t="s">
        <v>236</v>
      </c>
      <c r="B194" s="26">
        <v>56</v>
      </c>
      <c r="C194" s="26">
        <v>1</v>
      </c>
      <c r="D194" s="26">
        <v>29</v>
      </c>
      <c r="E194" s="26">
        <v>26</v>
      </c>
    </row>
    <row r="195" spans="1:5" x14ac:dyDescent="0.15">
      <c r="A195" s="16" t="s">
        <v>237</v>
      </c>
      <c r="B195" s="26">
        <v>75</v>
      </c>
      <c r="C195" s="26">
        <v>10</v>
      </c>
      <c r="D195" s="26">
        <v>28</v>
      </c>
      <c r="E195" s="26">
        <v>37</v>
      </c>
    </row>
    <row r="196" spans="1:5" x14ac:dyDescent="0.15">
      <c r="A196" s="16" t="s">
        <v>321</v>
      </c>
      <c r="B196" s="26">
        <v>159</v>
      </c>
      <c r="C196" s="26">
        <v>8</v>
      </c>
      <c r="D196" s="26">
        <v>80</v>
      </c>
      <c r="E196" s="26">
        <v>71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120</v>
      </c>
      <c r="C198" s="26">
        <v>15</v>
      </c>
      <c r="D198" s="26">
        <v>62</v>
      </c>
      <c r="E198" s="26">
        <v>43</v>
      </c>
    </row>
    <row r="199" spans="1:5" x14ac:dyDescent="0.15">
      <c r="A199" s="16" t="s">
        <v>242</v>
      </c>
      <c r="B199" s="26">
        <v>290</v>
      </c>
      <c r="C199" s="26">
        <v>26</v>
      </c>
      <c r="D199" s="26">
        <v>153</v>
      </c>
      <c r="E199" s="26">
        <v>111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22</v>
      </c>
      <c r="E200" s="26">
        <v>23</v>
      </c>
    </row>
    <row r="201" spans="1:5" x14ac:dyDescent="0.15">
      <c r="A201" s="16" t="s">
        <v>325</v>
      </c>
      <c r="B201" s="26">
        <v>41</v>
      </c>
      <c r="C201" s="26">
        <v>5</v>
      </c>
      <c r="D201" s="26">
        <v>16</v>
      </c>
      <c r="E201" s="26">
        <v>20</v>
      </c>
    </row>
    <row r="202" spans="1:5" x14ac:dyDescent="0.15">
      <c r="A202" s="16" t="s">
        <v>326</v>
      </c>
      <c r="B202" s="26">
        <v>529</v>
      </c>
      <c r="C202" s="26">
        <v>111</v>
      </c>
      <c r="D202" s="26">
        <v>280</v>
      </c>
      <c r="E202" s="26">
        <v>138</v>
      </c>
    </row>
    <row r="203" spans="1:5" x14ac:dyDescent="0.15">
      <c r="A203" s="16" t="s">
        <v>327</v>
      </c>
      <c r="B203" s="26">
        <v>295</v>
      </c>
      <c r="C203" s="26">
        <v>57</v>
      </c>
      <c r="D203" s="26">
        <v>162</v>
      </c>
      <c r="E203" s="26">
        <v>76</v>
      </c>
    </row>
    <row r="204" spans="1:5" x14ac:dyDescent="0.15">
      <c r="A204" s="16" t="s">
        <v>328</v>
      </c>
      <c r="B204" s="26">
        <v>48</v>
      </c>
      <c r="C204" s="26">
        <v>0</v>
      </c>
      <c r="D204" s="26">
        <v>27</v>
      </c>
      <c r="E204" s="26">
        <v>21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12</v>
      </c>
      <c r="C206" s="26">
        <v>0</v>
      </c>
      <c r="D206" s="26">
        <v>1</v>
      </c>
      <c r="E206" s="26">
        <v>11</v>
      </c>
    </row>
    <row r="207" spans="1:5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</row>
    <row r="208" spans="1:5" x14ac:dyDescent="0.15">
      <c r="A208" s="16" t="s">
        <v>331</v>
      </c>
      <c r="B208" s="26">
        <v>129</v>
      </c>
      <c r="C208" s="26">
        <v>14</v>
      </c>
      <c r="D208" s="26">
        <v>63</v>
      </c>
      <c r="E208" s="26">
        <v>52</v>
      </c>
    </row>
    <row r="209" spans="1:5" x14ac:dyDescent="0.15">
      <c r="A209" s="16" t="s">
        <v>332</v>
      </c>
      <c r="B209" s="26">
        <v>72</v>
      </c>
      <c r="C209" s="26">
        <v>9</v>
      </c>
      <c r="D209" s="26">
        <v>37</v>
      </c>
      <c r="E209" s="26">
        <v>26</v>
      </c>
    </row>
    <row r="210" spans="1:5" x14ac:dyDescent="0.15">
      <c r="A210" s="16" t="s">
        <v>249</v>
      </c>
      <c r="B210" s="26">
        <v>287</v>
      </c>
      <c r="C210" s="26">
        <v>35</v>
      </c>
      <c r="D210" s="26">
        <v>134</v>
      </c>
      <c r="E210" s="26">
        <v>118</v>
      </c>
    </row>
    <row r="211" spans="1:5" x14ac:dyDescent="0.15">
      <c r="A211" s="16" t="s">
        <v>220</v>
      </c>
      <c r="B211" s="26">
        <v>142</v>
      </c>
      <c r="C211" s="26">
        <v>10</v>
      </c>
      <c r="D211" s="26">
        <v>88</v>
      </c>
      <c r="E211" s="26">
        <v>44</v>
      </c>
    </row>
    <row r="212" spans="1:5" x14ac:dyDescent="0.15">
      <c r="A212" s="16" t="s">
        <v>251</v>
      </c>
      <c r="B212" s="26">
        <v>138</v>
      </c>
      <c r="C212" s="26">
        <v>10</v>
      </c>
      <c r="D212" s="26">
        <v>61</v>
      </c>
      <c r="E212" s="26">
        <v>67</v>
      </c>
    </row>
    <row r="213" spans="1:5" x14ac:dyDescent="0.15">
      <c r="A213" s="16" t="s">
        <v>252</v>
      </c>
      <c r="B213" s="26">
        <v>25</v>
      </c>
      <c r="C213" s="26">
        <v>0</v>
      </c>
      <c r="D213" s="26">
        <v>12</v>
      </c>
      <c r="E213" s="26">
        <v>13</v>
      </c>
    </row>
    <row r="214" spans="1:5" x14ac:dyDescent="0.15">
      <c r="A214" s="16" t="s">
        <v>333</v>
      </c>
      <c r="B214" s="26">
        <v>148</v>
      </c>
      <c r="C214" s="26">
        <v>13</v>
      </c>
      <c r="D214" s="26">
        <v>58</v>
      </c>
      <c r="E214" s="26">
        <v>77</v>
      </c>
    </row>
    <row r="215" spans="1:5" x14ac:dyDescent="0.15">
      <c r="A215" s="16" t="s">
        <v>334</v>
      </c>
      <c r="B215" s="26">
        <v>312</v>
      </c>
      <c r="C215" s="26">
        <v>19</v>
      </c>
      <c r="D215" s="26">
        <v>144</v>
      </c>
      <c r="E215" s="26">
        <v>149</v>
      </c>
    </row>
    <row r="216" spans="1:5" x14ac:dyDescent="0.15">
      <c r="A216" s="16" t="s">
        <v>256</v>
      </c>
      <c r="B216" s="26">
        <v>47</v>
      </c>
      <c r="C216" s="26">
        <v>1</v>
      </c>
      <c r="D216" s="26">
        <v>13</v>
      </c>
      <c r="E216" s="26">
        <v>33</v>
      </c>
    </row>
    <row r="217" spans="1:5" x14ac:dyDescent="0.15">
      <c r="A217" s="16" t="s">
        <v>257</v>
      </c>
      <c r="B217" s="26">
        <v>55</v>
      </c>
      <c r="C217" s="26">
        <v>1</v>
      </c>
      <c r="D217" s="26">
        <v>18</v>
      </c>
      <c r="E217" s="26">
        <v>36</v>
      </c>
    </row>
    <row r="218" spans="1:5" x14ac:dyDescent="0.15">
      <c r="A218" s="16" t="s">
        <v>259</v>
      </c>
      <c r="B218" s="26">
        <v>33</v>
      </c>
      <c r="C218" s="26">
        <v>1</v>
      </c>
      <c r="D218" s="26">
        <v>10</v>
      </c>
      <c r="E218" s="26">
        <v>22</v>
      </c>
    </row>
    <row r="219" spans="1:5" x14ac:dyDescent="0.15">
      <c r="A219" s="16" t="s">
        <v>262</v>
      </c>
      <c r="B219" s="26">
        <v>1199</v>
      </c>
      <c r="C219" s="26">
        <v>256</v>
      </c>
      <c r="D219" s="26">
        <v>688</v>
      </c>
      <c r="E219" s="26">
        <v>255</v>
      </c>
    </row>
    <row r="220" spans="1:5" x14ac:dyDescent="0.15">
      <c r="A220" s="16" t="s">
        <v>264</v>
      </c>
      <c r="B220" s="26">
        <v>192</v>
      </c>
      <c r="C220" s="26">
        <v>23</v>
      </c>
      <c r="D220" s="26">
        <v>110</v>
      </c>
      <c r="E220" s="26">
        <v>59</v>
      </c>
    </row>
    <row r="221" spans="1:5" x14ac:dyDescent="0.15">
      <c r="A221" s="16" t="s">
        <v>267</v>
      </c>
      <c r="B221" s="26">
        <v>16</v>
      </c>
      <c r="C221" s="26">
        <v>0</v>
      </c>
      <c r="D221" s="26">
        <v>11</v>
      </c>
      <c r="E221" s="26">
        <v>5</v>
      </c>
    </row>
    <row r="222" spans="1:5" x14ac:dyDescent="0.15">
      <c r="A222" s="16" t="s">
        <v>270</v>
      </c>
      <c r="B222" s="26">
        <v>196</v>
      </c>
      <c r="C222" s="26">
        <v>35</v>
      </c>
      <c r="D222" s="26">
        <v>93</v>
      </c>
      <c r="E222" s="26">
        <v>68</v>
      </c>
    </row>
    <row r="223" spans="1:5" x14ac:dyDescent="0.15">
      <c r="A223" s="16" t="s">
        <v>335</v>
      </c>
      <c r="B223" s="26">
        <v>181</v>
      </c>
      <c r="C223" s="26">
        <v>13</v>
      </c>
      <c r="D223" s="26">
        <v>84</v>
      </c>
      <c r="E223" s="26">
        <v>84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172</v>
      </c>
      <c r="C225" s="26">
        <v>15</v>
      </c>
      <c r="D225" s="26">
        <v>68</v>
      </c>
      <c r="E225" s="26">
        <v>89</v>
      </c>
    </row>
    <row r="226" spans="1:5" x14ac:dyDescent="0.15">
      <c r="A226" s="16" t="s">
        <v>338</v>
      </c>
      <c r="B226" s="26">
        <v>116</v>
      </c>
      <c r="C226" s="26">
        <v>21</v>
      </c>
      <c r="D226" s="26">
        <v>45</v>
      </c>
      <c r="E226" s="26">
        <v>50</v>
      </c>
    </row>
    <row r="227" spans="1:5" x14ac:dyDescent="0.15">
      <c r="A227" s="16" t="s">
        <v>339</v>
      </c>
      <c r="B227" s="26">
        <v>87</v>
      </c>
      <c r="C227" s="26">
        <v>6</v>
      </c>
      <c r="D227" s="26">
        <v>41</v>
      </c>
      <c r="E227" s="26">
        <v>40</v>
      </c>
    </row>
    <row r="228" spans="1:5" x14ac:dyDescent="0.15">
      <c r="A228" s="16" t="s">
        <v>277</v>
      </c>
      <c r="B228" s="26">
        <v>69</v>
      </c>
      <c r="C228" s="26">
        <v>5</v>
      </c>
      <c r="D228" s="26">
        <v>37</v>
      </c>
      <c r="E228" s="26">
        <v>27</v>
      </c>
    </row>
    <row r="229" spans="1:5" x14ac:dyDescent="0.15">
      <c r="A229" s="16" t="s">
        <v>280</v>
      </c>
      <c r="B229" s="26">
        <v>487</v>
      </c>
      <c r="C229" s="26">
        <v>93</v>
      </c>
      <c r="D229" s="26">
        <v>304</v>
      </c>
      <c r="E229" s="26">
        <v>90</v>
      </c>
    </row>
    <row r="230" spans="1:5" x14ac:dyDescent="0.15">
      <c r="A230" s="16" t="s">
        <v>222</v>
      </c>
      <c r="B230" s="26">
        <v>339</v>
      </c>
      <c r="C230" s="26">
        <v>41</v>
      </c>
      <c r="D230" s="26">
        <v>157</v>
      </c>
      <c r="E230" s="26">
        <v>141</v>
      </c>
    </row>
    <row r="231" spans="1:5" x14ac:dyDescent="0.15">
      <c r="A231" s="16" t="s">
        <v>340</v>
      </c>
      <c r="B231" s="26">
        <v>115</v>
      </c>
      <c r="C231" s="26">
        <v>17</v>
      </c>
      <c r="D231" s="26">
        <v>71</v>
      </c>
      <c r="E231" s="26">
        <v>27</v>
      </c>
    </row>
    <row r="232" spans="1:5" x14ac:dyDescent="0.15">
      <c r="A232" s="16" t="s">
        <v>341</v>
      </c>
      <c r="B232" s="26">
        <v>20</v>
      </c>
      <c r="C232" s="26">
        <v>8</v>
      </c>
      <c r="D232" s="26">
        <v>11</v>
      </c>
      <c r="E232" s="26">
        <v>1</v>
      </c>
    </row>
    <row r="233" spans="1:5" x14ac:dyDescent="0.15">
      <c r="A233" s="16" t="s">
        <v>286</v>
      </c>
      <c r="B233" s="26">
        <v>130</v>
      </c>
      <c r="C233" s="26">
        <v>4</v>
      </c>
      <c r="D233" s="26">
        <v>45</v>
      </c>
      <c r="E233" s="26">
        <v>81</v>
      </c>
    </row>
    <row r="234" spans="1:5" x14ac:dyDescent="0.15">
      <c r="A234" s="16" t="s">
        <v>289</v>
      </c>
      <c r="B234" s="26">
        <v>533</v>
      </c>
      <c r="C234" s="26">
        <v>25</v>
      </c>
      <c r="D234" s="26">
        <v>218</v>
      </c>
      <c r="E234" s="26">
        <v>290</v>
      </c>
    </row>
    <row r="235" spans="1:5" x14ac:dyDescent="0.15">
      <c r="A235" s="16" t="s">
        <v>291</v>
      </c>
      <c r="B235" s="26">
        <v>335</v>
      </c>
      <c r="C235" s="26">
        <v>12</v>
      </c>
      <c r="D235" s="26">
        <v>130</v>
      </c>
      <c r="E235" s="26">
        <v>193</v>
      </c>
    </row>
    <row r="236" spans="1:5" x14ac:dyDescent="0.15">
      <c r="A236" s="16" t="s">
        <v>292</v>
      </c>
      <c r="B236" s="26">
        <v>316</v>
      </c>
      <c r="C236" s="26">
        <v>13</v>
      </c>
      <c r="D236" s="26">
        <v>131</v>
      </c>
      <c r="E236" s="26">
        <v>172</v>
      </c>
    </row>
    <row r="237" spans="1:5" x14ac:dyDescent="0.15">
      <c r="A237" s="16" t="s">
        <v>293</v>
      </c>
      <c r="B237" s="26">
        <v>677</v>
      </c>
      <c r="C237" s="26">
        <v>55</v>
      </c>
      <c r="D237" s="26">
        <v>310</v>
      </c>
      <c r="E237" s="26">
        <v>312</v>
      </c>
    </row>
    <row r="238" spans="1:5" x14ac:dyDescent="0.15">
      <c r="A238" s="16" t="s">
        <v>295</v>
      </c>
      <c r="B238" s="26">
        <v>1296</v>
      </c>
      <c r="C238" s="26">
        <v>227</v>
      </c>
      <c r="D238" s="26">
        <v>714</v>
      </c>
      <c r="E238" s="26">
        <v>355</v>
      </c>
    </row>
    <row r="239" spans="1:5" x14ac:dyDescent="0.15">
      <c r="A239" s="16" t="s">
        <v>297</v>
      </c>
      <c r="B239" s="26">
        <v>689</v>
      </c>
      <c r="C239" s="26">
        <v>93</v>
      </c>
      <c r="D239" s="26">
        <v>330</v>
      </c>
      <c r="E239" s="26">
        <v>266</v>
      </c>
    </row>
    <row r="240" spans="1:5" x14ac:dyDescent="0.15">
      <c r="A240" s="16" t="s">
        <v>299</v>
      </c>
      <c r="B240" s="26">
        <v>369</v>
      </c>
      <c r="C240" s="26">
        <v>25</v>
      </c>
      <c r="D240" s="26">
        <v>156</v>
      </c>
      <c r="E240" s="26">
        <v>188</v>
      </c>
    </row>
    <row r="241" spans="1:5" x14ac:dyDescent="0.15">
      <c r="A241" s="16" t="s">
        <v>301</v>
      </c>
      <c r="B241" s="26">
        <v>382</v>
      </c>
      <c r="C241" s="26">
        <v>37</v>
      </c>
      <c r="D241" s="26">
        <v>180</v>
      </c>
      <c r="E241" s="26">
        <v>165</v>
      </c>
    </row>
    <row r="242" spans="1:5" x14ac:dyDescent="0.15">
      <c r="A242" s="16" t="s">
        <v>303</v>
      </c>
      <c r="B242" s="26">
        <v>970</v>
      </c>
      <c r="C242" s="26">
        <v>208</v>
      </c>
      <c r="D242" s="26">
        <v>524</v>
      </c>
      <c r="E242" s="26">
        <v>238</v>
      </c>
    </row>
    <row r="243" spans="1:5" x14ac:dyDescent="0.15">
      <c r="A243" s="244" t="s">
        <v>305</v>
      </c>
      <c r="B243" s="26">
        <v>97720</v>
      </c>
      <c r="C243" s="26">
        <v>13770</v>
      </c>
      <c r="D243" s="26">
        <v>53360</v>
      </c>
      <c r="E243" s="26">
        <v>30590</v>
      </c>
    </row>
    <row r="244" spans="1:5" ht="19.5" customHeight="1" x14ac:dyDescent="0.15">
      <c r="A244" s="3"/>
    </row>
  </sheetData>
  <phoneticPr fontId="3"/>
  <pageMargins left="0.47" right="0.21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view="pageBreakPreview" zoomScale="85" zoomScaleNormal="100" zoomScaleSheetLayoutView="85" workbookViewId="0">
      <selection activeCell="G2" sqref="G2"/>
    </sheetView>
  </sheetViews>
  <sheetFormatPr defaultRowHeight="13.5" x14ac:dyDescent="0.15"/>
  <cols>
    <col min="1" max="1" width="18.875" style="246" bestFit="1" customWidth="1"/>
    <col min="2" max="2" width="9.25" style="245" customWidth="1"/>
    <col min="3" max="5" width="8.125" style="245" customWidth="1"/>
    <col min="6" max="6" width="9" style="3"/>
    <col min="7" max="7" width="9.625" style="8" customWidth="1"/>
    <col min="8" max="8" width="15.625" style="8" customWidth="1"/>
    <col min="9" max="9" width="9.25" style="242" customWidth="1"/>
    <col min="10" max="10" width="8.125" style="242" customWidth="1"/>
    <col min="11" max="11" width="9.75" style="242" bestFit="1" customWidth="1"/>
    <col min="12" max="12" width="8.125" style="242" customWidth="1"/>
    <col min="13" max="13" width="8.75" style="242" customWidth="1"/>
    <col min="14" max="15" width="8.125" style="242" customWidth="1"/>
    <col min="16" max="16" width="9" style="7"/>
    <col min="17" max="25" width="9" style="8"/>
    <col min="26" max="16384" width="9" style="7"/>
  </cols>
  <sheetData>
    <row r="1" spans="1:25" ht="1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4">
        <v>45930</v>
      </c>
      <c r="H1" s="5" t="s">
        <v>5</v>
      </c>
      <c r="I1" s="6" t="s">
        <v>1</v>
      </c>
      <c r="J1" s="6" t="s">
        <v>2</v>
      </c>
      <c r="K1" s="6" t="s">
        <v>3</v>
      </c>
      <c r="L1" s="6" t="s">
        <v>4</v>
      </c>
      <c r="M1" s="6" t="s">
        <v>6</v>
      </c>
      <c r="N1" s="6" t="s">
        <v>7</v>
      </c>
      <c r="O1" s="6" t="s">
        <v>8</v>
      </c>
    </row>
    <row r="2" spans="1:25" ht="15" thickTop="1" thickBot="1" x14ac:dyDescent="0.2">
      <c r="A2" s="9" t="s">
        <v>9</v>
      </c>
      <c r="B2" s="10">
        <v>277</v>
      </c>
      <c r="C2" s="10">
        <v>30</v>
      </c>
      <c r="D2" s="10">
        <v>147</v>
      </c>
      <c r="E2" s="10">
        <v>100</v>
      </c>
      <c r="F2" s="11"/>
      <c r="G2" s="12" t="s">
        <v>10</v>
      </c>
      <c r="H2" s="13" t="s">
        <v>9</v>
      </c>
      <c r="I2" s="10">
        <v>277</v>
      </c>
      <c r="J2" s="10">
        <v>30</v>
      </c>
      <c r="K2" s="10">
        <v>147</v>
      </c>
      <c r="L2" s="10">
        <v>100</v>
      </c>
      <c r="M2" s="14">
        <v>0.10830324909747292</v>
      </c>
      <c r="N2" s="14">
        <v>0.53068592057761732</v>
      </c>
      <c r="O2" s="14">
        <v>0.36101083032490977</v>
      </c>
      <c r="Q2" s="5" t="s">
        <v>10</v>
      </c>
      <c r="R2" s="5" t="s">
        <v>11</v>
      </c>
      <c r="S2" s="15" t="s">
        <v>1</v>
      </c>
      <c r="T2" s="15" t="s">
        <v>2</v>
      </c>
      <c r="U2" s="15" t="s">
        <v>3</v>
      </c>
      <c r="V2" s="15" t="s">
        <v>4</v>
      </c>
      <c r="W2" s="15" t="s">
        <v>6</v>
      </c>
      <c r="X2" s="15" t="s">
        <v>7</v>
      </c>
      <c r="Y2" s="15" t="s">
        <v>8</v>
      </c>
    </row>
    <row r="3" spans="1:25" ht="14.25" thickTop="1" x14ac:dyDescent="0.15">
      <c r="A3" s="16" t="s">
        <v>12</v>
      </c>
      <c r="B3" s="17">
        <v>101</v>
      </c>
      <c r="C3" s="17">
        <v>5</v>
      </c>
      <c r="D3" s="17">
        <v>49</v>
      </c>
      <c r="E3" s="17">
        <v>47</v>
      </c>
      <c r="F3" s="18"/>
      <c r="G3" s="12" t="s">
        <v>10</v>
      </c>
      <c r="H3" s="19" t="s">
        <v>12</v>
      </c>
      <c r="I3" s="10">
        <v>101</v>
      </c>
      <c r="J3" s="10">
        <v>5</v>
      </c>
      <c r="K3" s="10">
        <v>49</v>
      </c>
      <c r="L3" s="10">
        <v>47</v>
      </c>
      <c r="M3" s="20">
        <v>4.9504950495049507E-2</v>
      </c>
      <c r="N3" s="20">
        <v>0.48514851485148514</v>
      </c>
      <c r="O3" s="20">
        <v>0.46534653465346537</v>
      </c>
      <c r="Q3" s="21" t="s">
        <v>13</v>
      </c>
      <c r="R3" s="22" t="s">
        <v>14</v>
      </c>
      <c r="S3" s="23">
        <v>224</v>
      </c>
      <c r="T3" s="23">
        <v>20</v>
      </c>
      <c r="U3" s="23">
        <v>126</v>
      </c>
      <c r="V3" s="23">
        <v>78</v>
      </c>
      <c r="W3" s="24">
        <v>8.9285714285714288E-2</v>
      </c>
      <c r="X3" s="24">
        <v>0.5625</v>
      </c>
      <c r="Y3" s="24">
        <v>0.3482142857142857</v>
      </c>
    </row>
    <row r="4" spans="1:25" x14ac:dyDescent="0.15">
      <c r="A4" s="16" t="s">
        <v>15</v>
      </c>
      <c r="B4" s="17">
        <v>151</v>
      </c>
      <c r="C4" s="17">
        <v>1</v>
      </c>
      <c r="D4" s="17">
        <v>106</v>
      </c>
      <c r="E4" s="17">
        <v>44</v>
      </c>
      <c r="F4" s="18"/>
      <c r="G4" s="12" t="s">
        <v>10</v>
      </c>
      <c r="H4" s="19" t="s">
        <v>15</v>
      </c>
      <c r="I4" s="10">
        <v>151</v>
      </c>
      <c r="J4" s="10">
        <v>1</v>
      </c>
      <c r="K4" s="10">
        <v>106</v>
      </c>
      <c r="L4" s="10">
        <v>44</v>
      </c>
      <c r="M4" s="20">
        <v>6.6225165562913907E-3</v>
      </c>
      <c r="N4" s="20">
        <v>0.70198675496688745</v>
      </c>
      <c r="O4" s="20">
        <v>0.29139072847682118</v>
      </c>
      <c r="Q4" s="21" t="s">
        <v>13</v>
      </c>
      <c r="R4" s="25" t="s">
        <v>16</v>
      </c>
      <c r="S4" s="23">
        <v>30</v>
      </c>
      <c r="T4" s="23">
        <v>2</v>
      </c>
      <c r="U4" s="23">
        <v>8</v>
      </c>
      <c r="V4" s="23">
        <v>20</v>
      </c>
      <c r="W4" s="24">
        <v>6.6666666666666666E-2</v>
      </c>
      <c r="X4" s="24">
        <v>0.26666666666666666</v>
      </c>
      <c r="Y4" s="24">
        <v>0.66666666666666663</v>
      </c>
    </row>
    <row r="5" spans="1:25" x14ac:dyDescent="0.15">
      <c r="A5" s="16" t="s">
        <v>17</v>
      </c>
      <c r="B5" s="26">
        <v>224</v>
      </c>
      <c r="C5" s="26">
        <v>20</v>
      </c>
      <c r="D5" s="26">
        <v>126</v>
      </c>
      <c r="E5" s="26">
        <v>78</v>
      </c>
      <c r="F5" s="27"/>
      <c r="G5" s="12" t="s">
        <v>10</v>
      </c>
      <c r="H5" s="28" t="s">
        <v>13</v>
      </c>
      <c r="I5" s="29">
        <v>254</v>
      </c>
      <c r="J5" s="29">
        <v>22</v>
      </c>
      <c r="K5" s="29">
        <v>134</v>
      </c>
      <c r="L5" s="29">
        <v>98</v>
      </c>
      <c r="M5" s="30">
        <v>8.6614173228346455E-2</v>
      </c>
      <c r="N5" s="30">
        <v>0.52755905511811019</v>
      </c>
      <c r="O5" s="30">
        <v>0.38582677165354329</v>
      </c>
      <c r="Q5" s="21" t="s">
        <v>13</v>
      </c>
      <c r="R5" s="31" t="s">
        <v>13</v>
      </c>
      <c r="S5" s="32">
        <v>254</v>
      </c>
      <c r="T5" s="32">
        <v>22</v>
      </c>
      <c r="U5" s="32">
        <v>134</v>
      </c>
      <c r="V5" s="32">
        <v>98</v>
      </c>
      <c r="W5" s="33">
        <v>8.6614173228346455E-2</v>
      </c>
      <c r="X5" s="33">
        <v>0.52755905511811019</v>
      </c>
      <c r="Y5" s="33">
        <v>0.38582677165354329</v>
      </c>
    </row>
    <row r="6" spans="1:25" x14ac:dyDescent="0.15">
      <c r="A6" s="16" t="s">
        <v>18</v>
      </c>
      <c r="B6" s="17">
        <v>30</v>
      </c>
      <c r="C6" s="17">
        <v>2</v>
      </c>
      <c r="D6" s="17">
        <v>8</v>
      </c>
      <c r="E6" s="17">
        <v>20</v>
      </c>
      <c r="F6" s="18"/>
      <c r="G6" s="12" t="s">
        <v>10</v>
      </c>
      <c r="H6" s="19" t="s">
        <v>19</v>
      </c>
      <c r="I6" s="17">
        <v>423</v>
      </c>
      <c r="J6" s="17">
        <v>42</v>
      </c>
      <c r="K6" s="17">
        <v>258</v>
      </c>
      <c r="L6" s="17">
        <v>123</v>
      </c>
      <c r="M6" s="20">
        <v>9.9290780141843976E-2</v>
      </c>
      <c r="N6" s="20">
        <v>0.60992907801418439</v>
      </c>
      <c r="O6" s="20">
        <v>0.29078014184397161</v>
      </c>
      <c r="Q6" s="34" t="s">
        <v>20</v>
      </c>
      <c r="R6" s="35" t="s">
        <v>21</v>
      </c>
      <c r="S6" s="23">
        <v>143</v>
      </c>
      <c r="T6" s="23">
        <v>7</v>
      </c>
      <c r="U6" s="23">
        <v>81</v>
      </c>
      <c r="V6" s="23">
        <v>55</v>
      </c>
      <c r="W6" s="24">
        <v>4.8951048951048952E-2</v>
      </c>
      <c r="X6" s="24">
        <v>0.56643356643356646</v>
      </c>
      <c r="Y6" s="24">
        <v>0.38461538461538464</v>
      </c>
    </row>
    <row r="7" spans="1:25" x14ac:dyDescent="0.15">
      <c r="A7" s="16" t="s">
        <v>19</v>
      </c>
      <c r="B7" s="17">
        <v>423</v>
      </c>
      <c r="C7" s="17">
        <v>42</v>
      </c>
      <c r="D7" s="17">
        <v>258</v>
      </c>
      <c r="E7" s="17">
        <v>123</v>
      </c>
      <c r="F7" s="18"/>
      <c r="G7" s="12" t="s">
        <v>10</v>
      </c>
      <c r="H7" s="19" t="s">
        <v>22</v>
      </c>
      <c r="I7" s="17">
        <v>568</v>
      </c>
      <c r="J7" s="17">
        <v>52</v>
      </c>
      <c r="K7" s="17">
        <v>302</v>
      </c>
      <c r="L7" s="17">
        <v>214</v>
      </c>
      <c r="M7" s="20">
        <v>9.154929577464789E-2</v>
      </c>
      <c r="N7" s="20">
        <v>0.53169014084507038</v>
      </c>
      <c r="O7" s="20">
        <v>0.37676056338028169</v>
      </c>
      <c r="Q7" s="34" t="s">
        <v>20</v>
      </c>
      <c r="R7" s="35" t="s">
        <v>23</v>
      </c>
      <c r="S7" s="23">
        <v>37</v>
      </c>
      <c r="T7" s="23">
        <v>1</v>
      </c>
      <c r="U7" s="23">
        <v>12</v>
      </c>
      <c r="V7" s="23">
        <v>24</v>
      </c>
      <c r="W7" s="24">
        <v>2.7027027027027029E-2</v>
      </c>
      <c r="X7" s="24">
        <v>0.32432432432432434</v>
      </c>
      <c r="Y7" s="24">
        <v>0.64864864864864868</v>
      </c>
    </row>
    <row r="8" spans="1:25" x14ac:dyDescent="0.15">
      <c r="A8" s="16" t="s">
        <v>22</v>
      </c>
      <c r="B8" s="26">
        <v>568</v>
      </c>
      <c r="C8" s="26">
        <v>52</v>
      </c>
      <c r="D8" s="26">
        <v>302</v>
      </c>
      <c r="E8" s="26">
        <v>214</v>
      </c>
      <c r="F8" s="27"/>
      <c r="G8" s="12" t="s">
        <v>10</v>
      </c>
      <c r="H8" s="36" t="s">
        <v>20</v>
      </c>
      <c r="I8" s="37">
        <v>180</v>
      </c>
      <c r="J8" s="37">
        <v>8</v>
      </c>
      <c r="K8" s="37">
        <v>93</v>
      </c>
      <c r="L8" s="37">
        <v>79</v>
      </c>
      <c r="M8" s="38">
        <v>4.4444444444444446E-2</v>
      </c>
      <c r="N8" s="38">
        <v>0.51666666666666672</v>
      </c>
      <c r="O8" s="38">
        <v>0.43888888888888888</v>
      </c>
      <c r="Q8" s="34" t="s">
        <v>20</v>
      </c>
      <c r="R8" s="34" t="s">
        <v>20</v>
      </c>
      <c r="S8" s="39">
        <v>180</v>
      </c>
      <c r="T8" s="39">
        <v>8</v>
      </c>
      <c r="U8" s="39">
        <v>93</v>
      </c>
      <c r="V8" s="39">
        <v>79</v>
      </c>
      <c r="W8" s="40">
        <v>4.4444444444444446E-2</v>
      </c>
      <c r="X8" s="40">
        <v>0.51666666666666672</v>
      </c>
      <c r="Y8" s="40">
        <v>0.43888888888888888</v>
      </c>
    </row>
    <row r="9" spans="1:25" x14ac:dyDescent="0.15">
      <c r="A9" s="16" t="s">
        <v>24</v>
      </c>
      <c r="B9" s="17">
        <v>143</v>
      </c>
      <c r="C9" s="17">
        <v>7</v>
      </c>
      <c r="D9" s="17">
        <v>81</v>
      </c>
      <c r="E9" s="17">
        <v>55</v>
      </c>
      <c r="F9" s="18"/>
      <c r="G9" s="12" t="s">
        <v>10</v>
      </c>
      <c r="H9" s="252" t="s">
        <v>342</v>
      </c>
      <c r="I9" s="247">
        <v>230</v>
      </c>
      <c r="J9" s="247">
        <v>23</v>
      </c>
      <c r="K9" s="247">
        <v>118</v>
      </c>
      <c r="L9" s="247">
        <v>89</v>
      </c>
      <c r="M9" s="248">
        <v>0.1</v>
      </c>
      <c r="N9" s="248">
        <v>0.5130434782608696</v>
      </c>
      <c r="O9" s="248">
        <v>0.38695652173913042</v>
      </c>
      <c r="Q9" s="252" t="s">
        <v>342</v>
      </c>
      <c r="R9" s="35" t="s">
        <v>343</v>
      </c>
      <c r="S9" s="253">
        <v>116</v>
      </c>
      <c r="T9" s="253">
        <v>18</v>
      </c>
      <c r="U9" s="253">
        <v>69</v>
      </c>
      <c r="V9" s="253">
        <v>29</v>
      </c>
      <c r="W9" s="24">
        <v>0.15517241379310345</v>
      </c>
      <c r="X9" s="24">
        <v>0.59482758620689657</v>
      </c>
      <c r="Y9" s="24">
        <v>0.25</v>
      </c>
    </row>
    <row r="10" spans="1:25" x14ac:dyDescent="0.15">
      <c r="A10" s="16" t="s">
        <v>25</v>
      </c>
      <c r="B10" s="17">
        <v>116</v>
      </c>
      <c r="C10" s="17">
        <v>18</v>
      </c>
      <c r="D10" s="17">
        <v>69</v>
      </c>
      <c r="E10" s="17">
        <v>29</v>
      </c>
      <c r="F10" s="18"/>
      <c r="G10" s="12" t="s">
        <v>10</v>
      </c>
      <c r="H10" s="19" t="s">
        <v>30</v>
      </c>
      <c r="I10" s="17">
        <v>218</v>
      </c>
      <c r="J10" s="17">
        <v>7</v>
      </c>
      <c r="K10" s="17">
        <v>108</v>
      </c>
      <c r="L10" s="17">
        <v>103</v>
      </c>
      <c r="M10" s="20">
        <v>3.2110091743119268E-2</v>
      </c>
      <c r="N10" s="20">
        <v>0.49541284403669728</v>
      </c>
      <c r="O10" s="20">
        <v>0.47247706422018348</v>
      </c>
      <c r="Q10" s="252" t="s">
        <v>342</v>
      </c>
      <c r="R10" s="35" t="s">
        <v>342</v>
      </c>
      <c r="S10" s="253">
        <v>114</v>
      </c>
      <c r="T10" s="253">
        <v>5</v>
      </c>
      <c r="U10" s="253">
        <v>49</v>
      </c>
      <c r="V10" s="253">
        <v>60</v>
      </c>
      <c r="W10" s="24">
        <v>4.3859649122807015E-2</v>
      </c>
      <c r="X10" s="24">
        <v>0.42982456140350878</v>
      </c>
      <c r="Y10" s="24">
        <v>0.52631578947368418</v>
      </c>
    </row>
    <row r="11" spans="1:25" x14ac:dyDescent="0.15">
      <c r="A11" s="16" t="s">
        <v>29</v>
      </c>
      <c r="B11" s="17">
        <v>37</v>
      </c>
      <c r="C11" s="17">
        <v>1</v>
      </c>
      <c r="D11" s="17">
        <v>12</v>
      </c>
      <c r="E11" s="17">
        <v>24</v>
      </c>
      <c r="F11" s="27"/>
      <c r="G11" s="12" t="s">
        <v>10</v>
      </c>
      <c r="H11" s="19" t="s">
        <v>31</v>
      </c>
      <c r="I11" s="17">
        <v>510</v>
      </c>
      <c r="J11" s="17">
        <v>39</v>
      </c>
      <c r="K11" s="17">
        <v>312</v>
      </c>
      <c r="L11" s="17">
        <v>159</v>
      </c>
      <c r="M11" s="20">
        <v>7.6470588235294124E-2</v>
      </c>
      <c r="N11" s="20">
        <v>0.61176470588235299</v>
      </c>
      <c r="O11" s="20">
        <v>0.31176470588235294</v>
      </c>
      <c r="Q11" s="252" t="s">
        <v>342</v>
      </c>
      <c r="R11" s="252" t="s">
        <v>342</v>
      </c>
      <c r="S11" s="254">
        <v>230</v>
      </c>
      <c r="T11" s="254">
        <v>23</v>
      </c>
      <c r="U11" s="254">
        <v>118</v>
      </c>
      <c r="V11" s="254">
        <v>89</v>
      </c>
      <c r="W11" s="255">
        <v>0.1</v>
      </c>
      <c r="X11" s="255">
        <v>0.5130434782608696</v>
      </c>
      <c r="Y11" s="255">
        <v>0.38695652173913042</v>
      </c>
    </row>
    <row r="12" spans="1:25" x14ac:dyDescent="0.15">
      <c r="A12" s="16" t="s">
        <v>27</v>
      </c>
      <c r="B12" s="17">
        <v>114</v>
      </c>
      <c r="C12" s="17">
        <v>5</v>
      </c>
      <c r="D12" s="17">
        <v>49</v>
      </c>
      <c r="E12" s="17">
        <v>60</v>
      </c>
      <c r="F12" s="18"/>
      <c r="G12" s="12" t="s">
        <v>10</v>
      </c>
      <c r="H12" s="19" t="s">
        <v>34</v>
      </c>
      <c r="I12" s="17">
        <v>3117</v>
      </c>
      <c r="J12" s="17">
        <v>449</v>
      </c>
      <c r="K12" s="17">
        <v>2000</v>
      </c>
      <c r="L12" s="17">
        <v>668</v>
      </c>
      <c r="M12" s="20">
        <v>0.14404876483798523</v>
      </c>
      <c r="N12" s="20">
        <v>0.64164260506897663</v>
      </c>
      <c r="O12" s="20">
        <v>0.21430863009303819</v>
      </c>
      <c r="Q12" s="41" t="s">
        <v>26</v>
      </c>
      <c r="R12" s="19" t="s">
        <v>26</v>
      </c>
      <c r="S12" s="42">
        <v>586</v>
      </c>
      <c r="T12" s="42">
        <v>78</v>
      </c>
      <c r="U12" s="42">
        <v>338</v>
      </c>
      <c r="V12" s="42">
        <v>170</v>
      </c>
      <c r="W12" s="44">
        <v>0.13310580204778158</v>
      </c>
      <c r="X12" s="44">
        <v>0.57679180887372017</v>
      </c>
      <c r="Y12" s="24">
        <v>0.29010238907849828</v>
      </c>
    </row>
    <row r="13" spans="1:25" x14ac:dyDescent="0.15">
      <c r="A13" s="16" t="s">
        <v>30</v>
      </c>
      <c r="B13" s="17">
        <v>218</v>
      </c>
      <c r="C13" s="17">
        <v>7</v>
      </c>
      <c r="D13" s="17">
        <v>108</v>
      </c>
      <c r="E13" s="17">
        <v>103</v>
      </c>
      <c r="F13" s="18"/>
      <c r="G13" s="12" t="s">
        <v>10</v>
      </c>
      <c r="H13" s="19" t="s">
        <v>36</v>
      </c>
      <c r="I13" s="17">
        <v>1990</v>
      </c>
      <c r="J13" s="17">
        <v>338</v>
      </c>
      <c r="K13" s="17">
        <v>1142</v>
      </c>
      <c r="L13" s="17">
        <v>510</v>
      </c>
      <c r="M13" s="20">
        <v>0.16984924623115577</v>
      </c>
      <c r="N13" s="20">
        <v>0.5738693467336683</v>
      </c>
      <c r="O13" s="20">
        <v>0.25628140703517588</v>
      </c>
      <c r="Q13" s="41" t="s">
        <v>26</v>
      </c>
      <c r="R13" s="43" t="s">
        <v>28</v>
      </c>
      <c r="S13" s="42">
        <v>43</v>
      </c>
      <c r="T13" s="42">
        <v>2</v>
      </c>
      <c r="U13" s="42">
        <v>19</v>
      </c>
      <c r="V13" s="42">
        <v>22</v>
      </c>
      <c r="W13" s="44">
        <v>4.6511627906976744E-2</v>
      </c>
      <c r="X13" s="44">
        <v>0.44186046511627908</v>
      </c>
      <c r="Y13" s="44">
        <v>0.51162790697674421</v>
      </c>
    </row>
    <row r="14" spans="1:25" x14ac:dyDescent="0.15">
      <c r="A14" s="16" t="s">
        <v>31</v>
      </c>
      <c r="B14" s="17">
        <v>510</v>
      </c>
      <c r="C14" s="17">
        <v>39</v>
      </c>
      <c r="D14" s="17">
        <v>312</v>
      </c>
      <c r="E14" s="17">
        <v>159</v>
      </c>
      <c r="F14" s="18"/>
      <c r="G14" s="12" t="s">
        <v>10</v>
      </c>
      <c r="H14" s="19" t="s">
        <v>38</v>
      </c>
      <c r="I14" s="17">
        <v>1845</v>
      </c>
      <c r="J14" s="17">
        <v>345</v>
      </c>
      <c r="K14" s="17">
        <v>1115</v>
      </c>
      <c r="L14" s="17">
        <v>385</v>
      </c>
      <c r="M14" s="20">
        <v>0.18699186991869918</v>
      </c>
      <c r="N14" s="20">
        <v>0.60433604336043356</v>
      </c>
      <c r="O14" s="20">
        <v>0.20867208672086721</v>
      </c>
      <c r="Q14" s="41" t="s">
        <v>26</v>
      </c>
      <c r="R14" s="41" t="s">
        <v>26</v>
      </c>
      <c r="S14" s="45">
        <v>629</v>
      </c>
      <c r="T14" s="45">
        <v>80</v>
      </c>
      <c r="U14" s="45">
        <v>357</v>
      </c>
      <c r="V14" s="45">
        <v>192</v>
      </c>
      <c r="W14" s="46">
        <v>0.12718600953895071</v>
      </c>
      <c r="X14" s="46">
        <v>0.56756756756756754</v>
      </c>
      <c r="Y14" s="47">
        <v>0.30524642289348169</v>
      </c>
    </row>
    <row r="15" spans="1:25" x14ac:dyDescent="0.15">
      <c r="A15" s="16" t="s">
        <v>34</v>
      </c>
      <c r="B15" s="17">
        <v>3117</v>
      </c>
      <c r="C15" s="17">
        <v>449</v>
      </c>
      <c r="D15" s="17">
        <v>2000</v>
      </c>
      <c r="E15" s="17">
        <v>668</v>
      </c>
      <c r="F15" s="27"/>
      <c r="G15" s="12" t="s">
        <v>10</v>
      </c>
      <c r="H15" s="19" t="s">
        <v>41</v>
      </c>
      <c r="I15" s="17">
        <v>634</v>
      </c>
      <c r="J15" s="17">
        <v>63</v>
      </c>
      <c r="K15" s="17">
        <v>364</v>
      </c>
      <c r="L15" s="17">
        <v>207</v>
      </c>
      <c r="M15" s="20">
        <v>9.9369085173501584E-2</v>
      </c>
      <c r="N15" s="20">
        <v>0.57413249211356465</v>
      </c>
      <c r="O15" s="20">
        <v>0.32649842271293378</v>
      </c>
      <c r="Q15" s="48" t="s">
        <v>32</v>
      </c>
      <c r="R15" s="35" t="s">
        <v>33</v>
      </c>
      <c r="S15" s="49">
        <v>367</v>
      </c>
      <c r="T15" s="49">
        <v>49</v>
      </c>
      <c r="U15" s="49">
        <v>213</v>
      </c>
      <c r="V15" s="49">
        <v>105</v>
      </c>
      <c r="W15" s="24">
        <v>0.1335149863760218</v>
      </c>
      <c r="X15" s="24">
        <v>0.5803814713896458</v>
      </c>
      <c r="Y15" s="24">
        <v>0.28610354223433243</v>
      </c>
    </row>
    <row r="16" spans="1:25" x14ac:dyDescent="0.15">
      <c r="A16" s="16" t="s">
        <v>36</v>
      </c>
      <c r="B16" s="17">
        <v>1990</v>
      </c>
      <c r="C16" s="17">
        <v>338</v>
      </c>
      <c r="D16" s="17">
        <v>1142</v>
      </c>
      <c r="E16" s="17">
        <v>510</v>
      </c>
      <c r="F16" s="18"/>
      <c r="G16" s="12" t="s">
        <v>10</v>
      </c>
      <c r="H16" s="19" t="s">
        <v>43</v>
      </c>
      <c r="I16" s="17">
        <v>844</v>
      </c>
      <c r="J16" s="17">
        <v>103</v>
      </c>
      <c r="K16" s="17">
        <v>469</v>
      </c>
      <c r="L16" s="17">
        <v>272</v>
      </c>
      <c r="M16" s="20">
        <v>0.12203791469194313</v>
      </c>
      <c r="N16" s="20">
        <v>0.55568720379146919</v>
      </c>
      <c r="O16" s="20">
        <v>0.32227488151658767</v>
      </c>
      <c r="Q16" s="48" t="s">
        <v>32</v>
      </c>
      <c r="R16" s="35" t="s">
        <v>35</v>
      </c>
      <c r="S16" s="49">
        <v>2292</v>
      </c>
      <c r="T16" s="49">
        <v>286</v>
      </c>
      <c r="U16" s="49">
        <v>1178</v>
      </c>
      <c r="V16" s="49">
        <v>828</v>
      </c>
      <c r="W16" s="24">
        <v>0.12478184991273997</v>
      </c>
      <c r="X16" s="24">
        <v>0.51396160558464221</v>
      </c>
      <c r="Y16" s="24">
        <v>0.36125654450261779</v>
      </c>
    </row>
    <row r="17" spans="1:25" x14ac:dyDescent="0.15">
      <c r="A17" s="16" t="s">
        <v>38</v>
      </c>
      <c r="B17" s="17">
        <v>1845</v>
      </c>
      <c r="C17" s="17">
        <v>345</v>
      </c>
      <c r="D17" s="17">
        <v>1115</v>
      </c>
      <c r="E17" s="17">
        <v>385</v>
      </c>
      <c r="F17" s="18"/>
      <c r="G17" s="12" t="s">
        <v>10</v>
      </c>
      <c r="H17" s="19" t="s">
        <v>46</v>
      </c>
      <c r="I17" s="17">
        <v>1194</v>
      </c>
      <c r="J17" s="17">
        <v>152</v>
      </c>
      <c r="K17" s="17">
        <v>760</v>
      </c>
      <c r="L17" s="17">
        <v>282</v>
      </c>
      <c r="M17" s="20">
        <v>0.12730318257956449</v>
      </c>
      <c r="N17" s="20">
        <v>0.6365159128978225</v>
      </c>
      <c r="O17" s="20">
        <v>0.23618090452261306</v>
      </c>
      <c r="Q17" s="48" t="s">
        <v>32</v>
      </c>
      <c r="R17" s="48" t="s">
        <v>37</v>
      </c>
      <c r="S17" s="50">
        <v>2659</v>
      </c>
      <c r="T17" s="50">
        <v>335</v>
      </c>
      <c r="U17" s="50">
        <v>1391</v>
      </c>
      <c r="V17" s="50">
        <v>933</v>
      </c>
      <c r="W17" s="51">
        <v>0.12598721323805942</v>
      </c>
      <c r="X17" s="51">
        <v>0.52312899586310646</v>
      </c>
      <c r="Y17" s="51">
        <v>0.35088379089883415</v>
      </c>
    </row>
    <row r="18" spans="1:25" x14ac:dyDescent="0.15">
      <c r="A18" s="16" t="s">
        <v>45</v>
      </c>
      <c r="B18" s="17">
        <v>634</v>
      </c>
      <c r="C18" s="17">
        <v>63</v>
      </c>
      <c r="D18" s="17">
        <v>364</v>
      </c>
      <c r="E18" s="17">
        <v>207</v>
      </c>
      <c r="F18" s="18"/>
      <c r="G18" s="12" t="s">
        <v>10</v>
      </c>
      <c r="H18" s="19" t="s">
        <v>47</v>
      </c>
      <c r="I18" s="17">
        <v>2364</v>
      </c>
      <c r="J18" s="17">
        <v>370</v>
      </c>
      <c r="K18" s="17">
        <v>1490</v>
      </c>
      <c r="L18" s="17">
        <v>504</v>
      </c>
      <c r="M18" s="20">
        <v>0.15651438240270726</v>
      </c>
      <c r="N18" s="20">
        <v>0.6302876480541455</v>
      </c>
      <c r="O18" s="20">
        <v>0.21319796954314721</v>
      </c>
      <c r="Q18" s="52" t="s">
        <v>39</v>
      </c>
      <c r="R18" s="35" t="s">
        <v>40</v>
      </c>
      <c r="S18" s="49">
        <v>88</v>
      </c>
      <c r="T18" s="49">
        <v>6</v>
      </c>
      <c r="U18" s="49">
        <v>47</v>
      </c>
      <c r="V18" s="49">
        <v>35</v>
      </c>
      <c r="W18" s="24">
        <v>6.8181818181818177E-2</v>
      </c>
      <c r="X18" s="24">
        <v>0.53409090909090906</v>
      </c>
      <c r="Y18" s="24">
        <v>0.39772727272727271</v>
      </c>
    </row>
    <row r="19" spans="1:25" x14ac:dyDescent="0.15">
      <c r="A19" s="16" t="s">
        <v>43</v>
      </c>
      <c r="B19" s="17">
        <v>844</v>
      </c>
      <c r="C19" s="17">
        <v>103</v>
      </c>
      <c r="D19" s="17">
        <v>469</v>
      </c>
      <c r="E19" s="17">
        <v>272</v>
      </c>
      <c r="F19" s="18"/>
      <c r="G19" s="12" t="s">
        <v>10</v>
      </c>
      <c r="H19" s="19" t="s">
        <v>50</v>
      </c>
      <c r="I19" s="17">
        <v>1647</v>
      </c>
      <c r="J19" s="17">
        <v>285</v>
      </c>
      <c r="K19" s="17">
        <v>941</v>
      </c>
      <c r="L19" s="17">
        <v>421</v>
      </c>
      <c r="M19" s="20">
        <v>0.17304189435336975</v>
      </c>
      <c r="N19" s="20">
        <v>0.5713418336369156</v>
      </c>
      <c r="O19" s="20">
        <v>0.25561627200971465</v>
      </c>
      <c r="Q19" s="52" t="s">
        <v>39</v>
      </c>
      <c r="R19" s="35" t="s">
        <v>42</v>
      </c>
      <c r="S19" s="49">
        <v>59</v>
      </c>
      <c r="T19" s="49">
        <v>0</v>
      </c>
      <c r="U19" s="49">
        <v>20</v>
      </c>
      <c r="V19" s="49">
        <v>39</v>
      </c>
      <c r="W19" s="24">
        <v>0</v>
      </c>
      <c r="X19" s="24">
        <v>0.33898305084745761</v>
      </c>
      <c r="Y19" s="24">
        <v>0.66101694915254239</v>
      </c>
    </row>
    <row r="20" spans="1:25" x14ac:dyDescent="0.15">
      <c r="A20" s="16" t="s">
        <v>46</v>
      </c>
      <c r="B20" s="17">
        <v>1194</v>
      </c>
      <c r="C20" s="17">
        <v>152</v>
      </c>
      <c r="D20" s="17">
        <v>760</v>
      </c>
      <c r="E20" s="17">
        <v>282</v>
      </c>
      <c r="F20" s="18"/>
      <c r="G20" s="12" t="s">
        <v>10</v>
      </c>
      <c r="H20" s="19" t="s">
        <v>52</v>
      </c>
      <c r="I20" s="17">
        <v>596</v>
      </c>
      <c r="J20" s="17">
        <v>129</v>
      </c>
      <c r="K20" s="17">
        <v>328</v>
      </c>
      <c r="L20" s="17">
        <v>139</v>
      </c>
      <c r="M20" s="20">
        <v>0.21644295302013422</v>
      </c>
      <c r="N20" s="20">
        <v>0.55033557046979864</v>
      </c>
      <c r="O20" s="20">
        <v>0.23322147651006711</v>
      </c>
      <c r="Q20" s="52" t="s">
        <v>39</v>
      </c>
      <c r="R20" s="35" t="s">
        <v>44</v>
      </c>
      <c r="S20" s="49">
        <v>49</v>
      </c>
      <c r="T20" s="49">
        <v>2</v>
      </c>
      <c r="U20" s="49">
        <v>16</v>
      </c>
      <c r="V20" s="49">
        <v>31</v>
      </c>
      <c r="W20" s="24">
        <v>4.0816326530612242E-2</v>
      </c>
      <c r="X20" s="24">
        <v>0.32653061224489793</v>
      </c>
      <c r="Y20" s="24">
        <v>0.63265306122448983</v>
      </c>
    </row>
    <row r="21" spans="1:25" x14ac:dyDescent="0.15">
      <c r="A21" s="16" t="s">
        <v>47</v>
      </c>
      <c r="B21" s="17">
        <v>2364</v>
      </c>
      <c r="C21" s="17">
        <v>370</v>
      </c>
      <c r="D21" s="17">
        <v>1490</v>
      </c>
      <c r="E21" s="17">
        <v>504</v>
      </c>
      <c r="F21" s="18"/>
      <c r="G21" s="12" t="s">
        <v>10</v>
      </c>
      <c r="H21" s="19" t="s">
        <v>55</v>
      </c>
      <c r="I21" s="17">
        <v>1789</v>
      </c>
      <c r="J21" s="17">
        <v>274</v>
      </c>
      <c r="K21" s="17">
        <v>1078</v>
      </c>
      <c r="L21" s="17">
        <v>437</v>
      </c>
      <c r="M21" s="20">
        <v>0.15315818893236444</v>
      </c>
      <c r="N21" s="20">
        <v>0.60257126886528789</v>
      </c>
      <c r="O21" s="20">
        <v>0.24427054220234767</v>
      </c>
      <c r="Q21" s="52" t="s">
        <v>39</v>
      </c>
      <c r="R21" s="52" t="s">
        <v>39</v>
      </c>
      <c r="S21" s="53">
        <v>196</v>
      </c>
      <c r="T21" s="53">
        <v>8</v>
      </c>
      <c r="U21" s="53">
        <v>83</v>
      </c>
      <c r="V21" s="53">
        <v>105</v>
      </c>
      <c r="W21" s="54">
        <v>4.0816326530612242E-2</v>
      </c>
      <c r="X21" s="54">
        <v>0.42346938775510207</v>
      </c>
      <c r="Y21" s="54">
        <v>0.5357142857142857</v>
      </c>
    </row>
    <row r="22" spans="1:25" x14ac:dyDescent="0.15">
      <c r="A22" s="16" t="s">
        <v>54</v>
      </c>
      <c r="B22" s="17">
        <v>1647</v>
      </c>
      <c r="C22" s="17">
        <v>285</v>
      </c>
      <c r="D22" s="17">
        <v>941</v>
      </c>
      <c r="E22" s="17">
        <v>421</v>
      </c>
      <c r="F22" s="18"/>
      <c r="G22" s="12" t="s">
        <v>10</v>
      </c>
      <c r="H22" s="19" t="s">
        <v>57</v>
      </c>
      <c r="I22" s="17">
        <v>2242</v>
      </c>
      <c r="J22" s="17">
        <v>300</v>
      </c>
      <c r="K22" s="17">
        <v>1285</v>
      </c>
      <c r="L22" s="17">
        <v>657</v>
      </c>
      <c r="M22" s="20">
        <v>0.13380909901873328</v>
      </c>
      <c r="N22" s="20">
        <v>0.57314897413024091</v>
      </c>
      <c r="O22" s="20">
        <v>0.29304192685102587</v>
      </c>
      <c r="Q22" s="249" t="s">
        <v>344</v>
      </c>
      <c r="R22" s="35" t="s">
        <v>345</v>
      </c>
      <c r="S22" s="253">
        <v>198</v>
      </c>
      <c r="T22" s="253">
        <v>22</v>
      </c>
      <c r="U22" s="253">
        <v>76</v>
      </c>
      <c r="V22" s="253">
        <v>100</v>
      </c>
      <c r="W22" s="24">
        <v>0.1111111111111111</v>
      </c>
      <c r="X22" s="24">
        <v>0.38383838383838381</v>
      </c>
      <c r="Y22" s="24">
        <v>0.50505050505050508</v>
      </c>
    </row>
    <row r="23" spans="1:25" x14ac:dyDescent="0.15">
      <c r="A23" s="16" t="s">
        <v>52</v>
      </c>
      <c r="B23" s="17">
        <v>596</v>
      </c>
      <c r="C23" s="17">
        <v>129</v>
      </c>
      <c r="D23" s="17">
        <v>328</v>
      </c>
      <c r="E23" s="17">
        <v>139</v>
      </c>
      <c r="F23" s="57"/>
      <c r="G23" s="12" t="s">
        <v>10</v>
      </c>
      <c r="H23" s="19" t="s">
        <v>59</v>
      </c>
      <c r="I23" s="17">
        <v>2855</v>
      </c>
      <c r="J23" s="17">
        <v>453</v>
      </c>
      <c r="K23" s="17">
        <v>1775</v>
      </c>
      <c r="L23" s="17">
        <v>627</v>
      </c>
      <c r="M23" s="20">
        <v>0.15866900175131349</v>
      </c>
      <c r="N23" s="20">
        <v>0.62171628721541161</v>
      </c>
      <c r="O23" s="20">
        <v>0.21961471103327496</v>
      </c>
      <c r="Q23" s="249" t="s">
        <v>344</v>
      </c>
      <c r="R23" s="35" t="s">
        <v>346</v>
      </c>
      <c r="S23" s="253">
        <v>86</v>
      </c>
      <c r="T23" s="253">
        <v>13</v>
      </c>
      <c r="U23" s="253">
        <v>41</v>
      </c>
      <c r="V23" s="253">
        <v>32</v>
      </c>
      <c r="W23" s="24">
        <v>0.15116279069767441</v>
      </c>
      <c r="X23" s="24">
        <v>0.47674418604651164</v>
      </c>
      <c r="Y23" s="24">
        <v>0.37209302325581395</v>
      </c>
    </row>
    <row r="24" spans="1:25" x14ac:dyDescent="0.15">
      <c r="A24" s="16" t="s">
        <v>55</v>
      </c>
      <c r="B24" s="17">
        <v>1789</v>
      </c>
      <c r="C24" s="17">
        <v>274</v>
      </c>
      <c r="D24" s="17">
        <v>1078</v>
      </c>
      <c r="E24" s="17">
        <v>437</v>
      </c>
      <c r="G24" s="12" t="s">
        <v>10</v>
      </c>
      <c r="H24" s="19" t="s">
        <v>61</v>
      </c>
      <c r="I24" s="17">
        <v>1694</v>
      </c>
      <c r="J24" s="17">
        <v>296</v>
      </c>
      <c r="K24" s="17">
        <v>1147</v>
      </c>
      <c r="L24" s="17">
        <v>251</v>
      </c>
      <c r="M24" s="20">
        <v>0.17473435655253838</v>
      </c>
      <c r="N24" s="20">
        <v>0.67709563164108622</v>
      </c>
      <c r="O24" s="20">
        <v>0.14817001180637543</v>
      </c>
      <c r="Q24" s="249" t="s">
        <v>344</v>
      </c>
      <c r="R24" s="35" t="s">
        <v>347</v>
      </c>
      <c r="S24" s="253">
        <v>121</v>
      </c>
      <c r="T24" s="253">
        <v>3</v>
      </c>
      <c r="U24" s="253">
        <v>59</v>
      </c>
      <c r="V24" s="253">
        <v>59</v>
      </c>
      <c r="W24" s="24">
        <v>2.4793388429752067E-2</v>
      </c>
      <c r="X24" s="24">
        <v>0.48760330578512395</v>
      </c>
      <c r="Y24" s="24">
        <v>0.48760330578512395</v>
      </c>
    </row>
    <row r="25" spans="1:25" x14ac:dyDescent="0.15">
      <c r="A25" s="16" t="s">
        <v>57</v>
      </c>
      <c r="B25" s="17">
        <v>2242</v>
      </c>
      <c r="C25" s="17">
        <v>300</v>
      </c>
      <c r="D25" s="17">
        <v>1285</v>
      </c>
      <c r="E25" s="17">
        <v>657</v>
      </c>
      <c r="F25" s="11"/>
      <c r="G25" s="12" t="s">
        <v>10</v>
      </c>
      <c r="H25" s="19" t="s">
        <v>63</v>
      </c>
      <c r="I25" s="17">
        <v>3244</v>
      </c>
      <c r="J25" s="17">
        <v>587</v>
      </c>
      <c r="K25" s="17">
        <v>1986</v>
      </c>
      <c r="L25" s="17">
        <v>671</v>
      </c>
      <c r="M25" s="20">
        <v>0.18094944512946978</v>
      </c>
      <c r="N25" s="20">
        <v>0.61220715166461159</v>
      </c>
      <c r="O25" s="20">
        <v>0.20684340320591862</v>
      </c>
      <c r="Q25" s="249" t="s">
        <v>344</v>
      </c>
      <c r="R25" s="35" t="s">
        <v>348</v>
      </c>
      <c r="S25" s="253">
        <v>127</v>
      </c>
      <c r="T25" s="253">
        <v>11</v>
      </c>
      <c r="U25" s="253">
        <v>55</v>
      </c>
      <c r="V25" s="253">
        <v>61</v>
      </c>
      <c r="W25" s="24">
        <v>8.6614173228346455E-2</v>
      </c>
      <c r="X25" s="24">
        <v>0.43307086614173229</v>
      </c>
      <c r="Y25" s="24">
        <v>0.48031496062992124</v>
      </c>
    </row>
    <row r="26" spans="1:25" x14ac:dyDescent="0.15">
      <c r="A26" s="16" t="s">
        <v>59</v>
      </c>
      <c r="B26" s="17">
        <v>2855</v>
      </c>
      <c r="C26" s="17">
        <v>453</v>
      </c>
      <c r="D26" s="17">
        <v>1775</v>
      </c>
      <c r="E26" s="17">
        <v>627</v>
      </c>
      <c r="F26" s="18"/>
      <c r="G26" s="12" t="s">
        <v>10</v>
      </c>
      <c r="H26" s="19" t="s">
        <v>65</v>
      </c>
      <c r="I26" s="17">
        <v>1455</v>
      </c>
      <c r="J26" s="17">
        <v>145</v>
      </c>
      <c r="K26" s="17">
        <v>742</v>
      </c>
      <c r="L26" s="17">
        <v>568</v>
      </c>
      <c r="M26" s="20">
        <v>9.9656357388316158E-2</v>
      </c>
      <c r="N26" s="20">
        <v>0.50996563573883158</v>
      </c>
      <c r="O26" s="20">
        <v>0.39037800687285223</v>
      </c>
      <c r="Q26" s="249" t="s">
        <v>344</v>
      </c>
      <c r="R26" s="249" t="s">
        <v>344</v>
      </c>
      <c r="S26" s="256">
        <v>532</v>
      </c>
      <c r="T26" s="256">
        <v>49</v>
      </c>
      <c r="U26" s="256">
        <v>231</v>
      </c>
      <c r="V26" s="256">
        <v>252</v>
      </c>
      <c r="W26" s="257">
        <v>9.2105263157894732E-2</v>
      </c>
      <c r="X26" s="257">
        <v>0.43421052631578949</v>
      </c>
      <c r="Y26" s="257">
        <v>0.47368421052631576</v>
      </c>
    </row>
    <row r="27" spans="1:25" x14ac:dyDescent="0.15">
      <c r="A27" s="16" t="s">
        <v>61</v>
      </c>
      <c r="B27" s="17">
        <v>1694</v>
      </c>
      <c r="C27" s="17">
        <v>296</v>
      </c>
      <c r="D27" s="17">
        <v>1147</v>
      </c>
      <c r="E27" s="17">
        <v>251</v>
      </c>
      <c r="F27" s="18"/>
      <c r="G27" s="12" t="s">
        <v>10</v>
      </c>
      <c r="H27" s="19" t="s">
        <v>66</v>
      </c>
      <c r="I27" s="17">
        <v>1235</v>
      </c>
      <c r="J27" s="17">
        <v>186</v>
      </c>
      <c r="K27" s="17">
        <v>699</v>
      </c>
      <c r="L27" s="17">
        <v>350</v>
      </c>
      <c r="M27" s="20">
        <v>0.15060728744939272</v>
      </c>
      <c r="N27" s="20">
        <v>0.56599190283400813</v>
      </c>
      <c r="O27" s="20">
        <v>0.2834008097165992</v>
      </c>
      <c r="Q27" s="55" t="s">
        <v>48</v>
      </c>
      <c r="R27" s="56" t="s">
        <v>49</v>
      </c>
      <c r="S27" s="49">
        <v>16</v>
      </c>
      <c r="T27" s="49">
        <v>1</v>
      </c>
      <c r="U27" s="49">
        <v>6</v>
      </c>
      <c r="V27" s="49">
        <v>9</v>
      </c>
      <c r="W27" s="24">
        <v>6.25E-2</v>
      </c>
      <c r="X27" s="24">
        <v>0.375</v>
      </c>
      <c r="Y27" s="24">
        <v>0.5625</v>
      </c>
    </row>
    <row r="28" spans="1:25" x14ac:dyDescent="0.15">
      <c r="A28" s="16" t="s">
        <v>63</v>
      </c>
      <c r="B28" s="17">
        <v>3244</v>
      </c>
      <c r="C28" s="17">
        <v>587</v>
      </c>
      <c r="D28" s="17">
        <v>1986</v>
      </c>
      <c r="E28" s="17">
        <v>671</v>
      </c>
      <c r="F28" s="18"/>
      <c r="G28" s="12" t="s">
        <v>10</v>
      </c>
      <c r="H28" s="19" t="s">
        <v>68</v>
      </c>
      <c r="I28" s="17">
        <v>1085</v>
      </c>
      <c r="J28" s="17">
        <v>131</v>
      </c>
      <c r="K28" s="17">
        <v>529</v>
      </c>
      <c r="L28" s="17">
        <v>425</v>
      </c>
      <c r="M28" s="20">
        <v>0.12073732718894009</v>
      </c>
      <c r="N28" s="20">
        <v>0.48755760368663592</v>
      </c>
      <c r="O28" s="20">
        <v>0.39170506912442399</v>
      </c>
      <c r="Q28" s="55" t="s">
        <v>48</v>
      </c>
      <c r="R28" s="56" t="s">
        <v>51</v>
      </c>
      <c r="S28" s="49">
        <v>37</v>
      </c>
      <c r="T28" s="49">
        <v>0</v>
      </c>
      <c r="U28" s="49">
        <v>6</v>
      </c>
      <c r="V28" s="49">
        <v>31</v>
      </c>
      <c r="W28" s="24">
        <v>0</v>
      </c>
      <c r="X28" s="24">
        <v>0.16216216216216217</v>
      </c>
      <c r="Y28" s="24">
        <v>0.83783783783783783</v>
      </c>
    </row>
    <row r="29" spans="1:25" x14ac:dyDescent="0.15">
      <c r="A29" s="16" t="s">
        <v>65</v>
      </c>
      <c r="B29" s="17">
        <v>1455</v>
      </c>
      <c r="C29" s="17">
        <v>145</v>
      </c>
      <c r="D29" s="17">
        <v>742</v>
      </c>
      <c r="E29" s="17">
        <v>568</v>
      </c>
      <c r="F29" s="18"/>
      <c r="G29" s="12" t="s">
        <v>10</v>
      </c>
      <c r="H29" s="19" t="s">
        <v>71</v>
      </c>
      <c r="I29" s="17">
        <v>1706</v>
      </c>
      <c r="J29" s="17">
        <v>268</v>
      </c>
      <c r="K29" s="17">
        <v>951</v>
      </c>
      <c r="L29" s="17">
        <v>487</v>
      </c>
      <c r="M29" s="20">
        <v>0.15709261430246191</v>
      </c>
      <c r="N29" s="20">
        <v>0.55744431418522855</v>
      </c>
      <c r="O29" s="20">
        <v>0.28546307151230949</v>
      </c>
      <c r="Q29" s="55" t="s">
        <v>48</v>
      </c>
      <c r="R29" s="56" t="s">
        <v>53</v>
      </c>
      <c r="S29" s="49">
        <v>105</v>
      </c>
      <c r="T29" s="49">
        <v>0</v>
      </c>
      <c r="U29" s="49">
        <v>38</v>
      </c>
      <c r="V29" s="49">
        <v>67</v>
      </c>
      <c r="W29" s="24">
        <v>0</v>
      </c>
      <c r="X29" s="24">
        <v>0.3619047619047619</v>
      </c>
      <c r="Y29" s="24">
        <v>0.63809523809523805</v>
      </c>
    </row>
    <row r="30" spans="1:25" x14ac:dyDescent="0.15">
      <c r="A30" s="16" t="s">
        <v>66</v>
      </c>
      <c r="B30" s="17">
        <v>1235</v>
      </c>
      <c r="C30" s="17">
        <v>186</v>
      </c>
      <c r="D30" s="17">
        <v>699</v>
      </c>
      <c r="E30" s="17">
        <v>350</v>
      </c>
      <c r="F30" s="18"/>
      <c r="G30" s="12" t="s">
        <v>10</v>
      </c>
      <c r="H30" s="41" t="s">
        <v>26</v>
      </c>
      <c r="I30" s="66">
        <v>629</v>
      </c>
      <c r="J30" s="66">
        <v>80</v>
      </c>
      <c r="K30" s="66">
        <v>357</v>
      </c>
      <c r="L30" s="66">
        <v>192</v>
      </c>
      <c r="M30" s="47">
        <v>0.12718600953895071</v>
      </c>
      <c r="N30" s="47">
        <v>0.56756756756756754</v>
      </c>
      <c r="O30" s="47">
        <v>0.30524642289348169</v>
      </c>
      <c r="Q30" s="55" t="s">
        <v>48</v>
      </c>
      <c r="R30" s="56" t="s">
        <v>56</v>
      </c>
      <c r="S30" s="49">
        <v>219</v>
      </c>
      <c r="T30" s="49">
        <v>13</v>
      </c>
      <c r="U30" s="49">
        <v>90</v>
      </c>
      <c r="V30" s="49">
        <v>116</v>
      </c>
      <c r="W30" s="24">
        <v>5.9360730593607303E-2</v>
      </c>
      <c r="X30" s="24">
        <v>0.41095890410958902</v>
      </c>
      <c r="Y30" s="24">
        <v>0.52968036529680362</v>
      </c>
    </row>
    <row r="31" spans="1:25" x14ac:dyDescent="0.15">
      <c r="A31" s="16" t="s">
        <v>68</v>
      </c>
      <c r="B31" s="17">
        <v>1085</v>
      </c>
      <c r="C31" s="17">
        <v>131</v>
      </c>
      <c r="D31" s="17">
        <v>529</v>
      </c>
      <c r="E31" s="17">
        <v>425</v>
      </c>
      <c r="F31" s="18"/>
      <c r="G31" s="12" t="s">
        <v>10</v>
      </c>
      <c r="H31" s="19" t="s">
        <v>74</v>
      </c>
      <c r="I31" s="17">
        <v>1146</v>
      </c>
      <c r="J31" s="17">
        <v>218</v>
      </c>
      <c r="K31" s="17">
        <v>722</v>
      </c>
      <c r="L31" s="17">
        <v>206</v>
      </c>
      <c r="M31" s="20">
        <v>0.19022687609075042</v>
      </c>
      <c r="N31" s="20">
        <v>0.63001745200698078</v>
      </c>
      <c r="O31" s="20">
        <v>0.17975567190226877</v>
      </c>
      <c r="Q31" s="55" t="s">
        <v>48</v>
      </c>
      <c r="R31" s="56" t="s">
        <v>58</v>
      </c>
      <c r="S31" s="49">
        <v>66</v>
      </c>
      <c r="T31" s="49">
        <v>3</v>
      </c>
      <c r="U31" s="49">
        <v>18</v>
      </c>
      <c r="V31" s="49">
        <v>45</v>
      </c>
      <c r="W31" s="24">
        <v>4.5454545454545456E-2</v>
      </c>
      <c r="X31" s="24">
        <v>0.27272727272727271</v>
      </c>
      <c r="Y31" s="24">
        <v>0.68181818181818177</v>
      </c>
    </row>
    <row r="32" spans="1:25" x14ac:dyDescent="0.15">
      <c r="A32" s="16" t="s">
        <v>71</v>
      </c>
      <c r="B32" s="17">
        <v>1706</v>
      </c>
      <c r="C32" s="17">
        <v>268</v>
      </c>
      <c r="D32" s="17">
        <v>951</v>
      </c>
      <c r="E32" s="17">
        <v>487</v>
      </c>
      <c r="F32" s="18"/>
      <c r="G32" s="12" t="s">
        <v>10</v>
      </c>
      <c r="H32" s="19" t="s">
        <v>76</v>
      </c>
      <c r="I32" s="17">
        <v>1698</v>
      </c>
      <c r="J32" s="17">
        <v>244</v>
      </c>
      <c r="K32" s="17">
        <v>917</v>
      </c>
      <c r="L32" s="17">
        <v>537</v>
      </c>
      <c r="M32" s="20">
        <v>0.143698468786808</v>
      </c>
      <c r="N32" s="20">
        <v>0.5400471142520612</v>
      </c>
      <c r="O32" s="20">
        <v>0.31625441696113077</v>
      </c>
      <c r="Q32" s="55" t="s">
        <v>48</v>
      </c>
      <c r="R32" s="56" t="s">
        <v>60</v>
      </c>
      <c r="S32" s="49">
        <v>26</v>
      </c>
      <c r="T32" s="49">
        <v>0</v>
      </c>
      <c r="U32" s="49">
        <v>8</v>
      </c>
      <c r="V32" s="49">
        <v>18</v>
      </c>
      <c r="W32" s="24">
        <v>0</v>
      </c>
      <c r="X32" s="24">
        <v>0.30769230769230771</v>
      </c>
      <c r="Y32" s="24">
        <v>0.69230769230769229</v>
      </c>
    </row>
    <row r="33" spans="1:25" x14ac:dyDescent="0.15">
      <c r="A33" s="16" t="s">
        <v>26</v>
      </c>
      <c r="B33" s="17">
        <v>586</v>
      </c>
      <c r="C33" s="17">
        <v>78</v>
      </c>
      <c r="D33" s="17">
        <v>338</v>
      </c>
      <c r="E33" s="17">
        <v>170</v>
      </c>
      <c r="F33" s="18"/>
      <c r="G33" s="12" t="s">
        <v>10</v>
      </c>
      <c r="H33" s="19" t="s">
        <v>77</v>
      </c>
      <c r="I33" s="17">
        <v>2122</v>
      </c>
      <c r="J33" s="17">
        <v>367</v>
      </c>
      <c r="K33" s="17">
        <v>1181</v>
      </c>
      <c r="L33" s="17">
        <v>574</v>
      </c>
      <c r="M33" s="20">
        <v>0.17295004712535345</v>
      </c>
      <c r="N33" s="20">
        <v>0.55655042412818101</v>
      </c>
      <c r="O33" s="20">
        <v>0.2704995287464656</v>
      </c>
      <c r="Q33" s="55" t="s">
        <v>48</v>
      </c>
      <c r="R33" s="56" t="s">
        <v>62</v>
      </c>
      <c r="S33" s="49">
        <v>21</v>
      </c>
      <c r="T33" s="49">
        <v>0</v>
      </c>
      <c r="U33" s="49">
        <v>10</v>
      </c>
      <c r="V33" s="49">
        <v>11</v>
      </c>
      <c r="W33" s="24">
        <v>0</v>
      </c>
      <c r="X33" s="24">
        <v>0.47619047619047616</v>
      </c>
      <c r="Y33" s="24">
        <v>0.52380952380952384</v>
      </c>
    </row>
    <row r="34" spans="1:25" x14ac:dyDescent="0.15">
      <c r="A34" s="16" t="s">
        <v>74</v>
      </c>
      <c r="B34" s="17">
        <v>1146</v>
      </c>
      <c r="C34" s="17">
        <v>218</v>
      </c>
      <c r="D34" s="17">
        <v>722</v>
      </c>
      <c r="E34" s="17">
        <v>206</v>
      </c>
      <c r="F34" s="18"/>
      <c r="G34" s="12" t="s">
        <v>10</v>
      </c>
      <c r="H34" s="19" t="s">
        <v>79</v>
      </c>
      <c r="I34" s="17">
        <v>1397</v>
      </c>
      <c r="J34" s="17">
        <v>223</v>
      </c>
      <c r="K34" s="17">
        <v>853</v>
      </c>
      <c r="L34" s="17">
        <v>321</v>
      </c>
      <c r="M34" s="20">
        <v>0.15962777380100215</v>
      </c>
      <c r="N34" s="20">
        <v>0.61059413027916964</v>
      </c>
      <c r="O34" s="20">
        <v>0.2297780959198282</v>
      </c>
      <c r="Q34" s="55" t="s">
        <v>48</v>
      </c>
      <c r="R34" s="58" t="s">
        <v>64</v>
      </c>
      <c r="S34" s="59">
        <v>490</v>
      </c>
      <c r="T34" s="59">
        <v>17</v>
      </c>
      <c r="U34" s="59">
        <v>176</v>
      </c>
      <c r="V34" s="59">
        <v>297</v>
      </c>
      <c r="W34" s="60">
        <v>3.4693877551020408E-2</v>
      </c>
      <c r="X34" s="60">
        <v>0.35918367346938773</v>
      </c>
      <c r="Y34" s="60">
        <v>0.60612244897959189</v>
      </c>
    </row>
    <row r="35" spans="1:25" x14ac:dyDescent="0.15">
      <c r="A35" s="16" t="s">
        <v>76</v>
      </c>
      <c r="B35" s="17">
        <v>1698</v>
      </c>
      <c r="C35" s="17">
        <v>244</v>
      </c>
      <c r="D35" s="17">
        <v>917</v>
      </c>
      <c r="E35" s="17">
        <v>537</v>
      </c>
      <c r="F35" s="18"/>
      <c r="G35" s="12" t="s">
        <v>10</v>
      </c>
      <c r="H35" s="19" t="s">
        <v>81</v>
      </c>
      <c r="I35" s="17">
        <v>1905</v>
      </c>
      <c r="J35" s="17">
        <v>359</v>
      </c>
      <c r="K35" s="17">
        <v>1188</v>
      </c>
      <c r="L35" s="17">
        <v>358</v>
      </c>
      <c r="M35" s="20">
        <v>0.18845144356955382</v>
      </c>
      <c r="N35" s="20">
        <v>0.62362204724409454</v>
      </c>
      <c r="O35" s="20">
        <v>0.1879265091863517</v>
      </c>
    </row>
    <row r="36" spans="1:25" ht="14.25" thickBot="1" x14ac:dyDescent="0.2">
      <c r="A36" s="16" t="s">
        <v>77</v>
      </c>
      <c r="B36" s="17">
        <v>2122</v>
      </c>
      <c r="C36" s="17">
        <v>367</v>
      </c>
      <c r="D36" s="17">
        <v>1181</v>
      </c>
      <c r="E36" s="17">
        <v>574</v>
      </c>
      <c r="F36" s="18"/>
      <c r="G36" s="12" t="s">
        <v>10</v>
      </c>
      <c r="H36" s="19" t="s">
        <v>83</v>
      </c>
      <c r="I36" s="17">
        <v>1767</v>
      </c>
      <c r="J36" s="17">
        <v>299</v>
      </c>
      <c r="K36" s="17">
        <v>907</v>
      </c>
      <c r="L36" s="17">
        <v>561</v>
      </c>
      <c r="M36" s="20">
        <v>0.16921335597057158</v>
      </c>
      <c r="N36" s="20">
        <v>0.51329937747594789</v>
      </c>
      <c r="O36" s="20">
        <v>0.31748726655348047</v>
      </c>
      <c r="Q36" s="61" t="s">
        <v>67</v>
      </c>
      <c r="R36" s="62" t="s">
        <v>11</v>
      </c>
      <c r="S36" s="15" t="s">
        <v>1</v>
      </c>
      <c r="T36" s="15" t="s">
        <v>2</v>
      </c>
      <c r="U36" s="15" t="s">
        <v>3</v>
      </c>
      <c r="V36" s="15" t="s">
        <v>4</v>
      </c>
      <c r="W36" s="15" t="s">
        <v>6</v>
      </c>
      <c r="X36" s="15" t="s">
        <v>7</v>
      </c>
      <c r="Y36" s="15" t="s">
        <v>8</v>
      </c>
    </row>
    <row r="37" spans="1:25" ht="14.25" thickTop="1" x14ac:dyDescent="0.15">
      <c r="A37" s="16" t="s">
        <v>28</v>
      </c>
      <c r="B37" s="17">
        <v>43</v>
      </c>
      <c r="C37" s="17">
        <v>2</v>
      </c>
      <c r="D37" s="17">
        <v>19</v>
      </c>
      <c r="E37" s="17">
        <v>22</v>
      </c>
      <c r="F37" s="18"/>
      <c r="G37" s="12" t="s">
        <v>10</v>
      </c>
      <c r="H37" s="19" t="s">
        <v>85</v>
      </c>
      <c r="I37" s="17">
        <v>1542</v>
      </c>
      <c r="J37" s="17">
        <v>196</v>
      </c>
      <c r="K37" s="17">
        <v>774</v>
      </c>
      <c r="L37" s="17">
        <v>572</v>
      </c>
      <c r="M37" s="20">
        <v>0.12710765239948119</v>
      </c>
      <c r="N37" s="20">
        <v>0.50194552529182879</v>
      </c>
      <c r="O37" s="20">
        <v>0.37094682230869003</v>
      </c>
      <c r="Q37" s="63" t="s">
        <v>69</v>
      </c>
      <c r="R37" s="64" t="s">
        <v>70</v>
      </c>
      <c r="S37" s="49">
        <v>149</v>
      </c>
      <c r="T37" s="49">
        <v>13</v>
      </c>
      <c r="U37" s="49">
        <v>82</v>
      </c>
      <c r="V37" s="49">
        <v>54</v>
      </c>
      <c r="W37" s="24">
        <v>8.7248322147651006E-2</v>
      </c>
      <c r="X37" s="24">
        <v>0.55033557046979864</v>
      </c>
      <c r="Y37" s="24">
        <v>0.36241610738255031</v>
      </c>
    </row>
    <row r="38" spans="1:25" x14ac:dyDescent="0.15">
      <c r="A38" s="16" t="s">
        <v>79</v>
      </c>
      <c r="B38" s="17">
        <v>1397</v>
      </c>
      <c r="C38" s="17">
        <v>223</v>
      </c>
      <c r="D38" s="17">
        <v>853</v>
      </c>
      <c r="E38" s="17">
        <v>321</v>
      </c>
      <c r="F38" s="18"/>
      <c r="G38" s="12" t="s">
        <v>10</v>
      </c>
      <c r="H38" s="19" t="s">
        <v>87</v>
      </c>
      <c r="I38" s="17">
        <v>5524</v>
      </c>
      <c r="J38" s="17">
        <v>1110</v>
      </c>
      <c r="K38" s="17">
        <v>3306</v>
      </c>
      <c r="L38" s="17">
        <v>1108</v>
      </c>
      <c r="M38" s="20">
        <v>0.20094134685010862</v>
      </c>
      <c r="N38" s="20">
        <v>0.59847936278059377</v>
      </c>
      <c r="O38" s="20">
        <v>0.20057929036929761</v>
      </c>
      <c r="Q38" s="65" t="s">
        <v>69</v>
      </c>
      <c r="R38" s="64" t="s">
        <v>72</v>
      </c>
      <c r="S38" s="49">
        <v>81</v>
      </c>
      <c r="T38" s="49">
        <v>9</v>
      </c>
      <c r="U38" s="49">
        <v>42</v>
      </c>
      <c r="V38" s="49">
        <v>30</v>
      </c>
      <c r="W38" s="24">
        <v>0.1111111111111111</v>
      </c>
      <c r="X38" s="24">
        <v>0.51851851851851849</v>
      </c>
      <c r="Y38" s="24">
        <v>0.37037037037037035</v>
      </c>
    </row>
    <row r="39" spans="1:25" x14ac:dyDescent="0.15">
      <c r="A39" s="16" t="s">
        <v>81</v>
      </c>
      <c r="B39" s="17">
        <v>1905</v>
      </c>
      <c r="C39" s="17">
        <v>359</v>
      </c>
      <c r="D39" s="17">
        <v>1188</v>
      </c>
      <c r="E39" s="17">
        <v>358</v>
      </c>
      <c r="F39" s="18"/>
      <c r="G39" s="12" t="s">
        <v>10</v>
      </c>
      <c r="H39" s="19" t="s">
        <v>89</v>
      </c>
      <c r="I39" s="17">
        <v>1396</v>
      </c>
      <c r="J39" s="17">
        <v>177</v>
      </c>
      <c r="K39" s="17">
        <v>708</v>
      </c>
      <c r="L39" s="17">
        <v>511</v>
      </c>
      <c r="M39" s="20">
        <v>0.12679083094555874</v>
      </c>
      <c r="N39" s="20">
        <v>0.50716332378223494</v>
      </c>
      <c r="O39" s="20">
        <v>0.36604584527220629</v>
      </c>
      <c r="Q39" s="65" t="s">
        <v>69</v>
      </c>
      <c r="R39" s="64" t="s">
        <v>73</v>
      </c>
      <c r="S39" s="49">
        <v>111</v>
      </c>
      <c r="T39" s="49">
        <v>14</v>
      </c>
      <c r="U39" s="49">
        <v>68</v>
      </c>
      <c r="V39" s="49">
        <v>29</v>
      </c>
      <c r="W39" s="24">
        <v>0.12612612612612611</v>
      </c>
      <c r="X39" s="24">
        <v>0.61261261261261257</v>
      </c>
      <c r="Y39" s="24">
        <v>0.26126126126126126</v>
      </c>
    </row>
    <row r="40" spans="1:25" x14ac:dyDescent="0.15">
      <c r="A40" s="16" t="s">
        <v>83</v>
      </c>
      <c r="B40" s="17">
        <v>1767</v>
      </c>
      <c r="C40" s="17">
        <v>299</v>
      </c>
      <c r="D40" s="17">
        <v>907</v>
      </c>
      <c r="E40" s="17">
        <v>561</v>
      </c>
      <c r="F40" s="18"/>
      <c r="G40" s="12" t="s">
        <v>10</v>
      </c>
      <c r="H40" s="19" t="s">
        <v>91</v>
      </c>
      <c r="I40" s="17">
        <v>510</v>
      </c>
      <c r="J40" s="17">
        <v>22</v>
      </c>
      <c r="K40" s="17">
        <v>200</v>
      </c>
      <c r="L40" s="17">
        <v>288</v>
      </c>
      <c r="M40" s="20">
        <v>4.3137254901960784E-2</v>
      </c>
      <c r="N40" s="20">
        <v>0.39215686274509803</v>
      </c>
      <c r="O40" s="20">
        <v>0.56470588235294117</v>
      </c>
      <c r="Q40" s="65" t="s">
        <v>69</v>
      </c>
      <c r="R40" s="64" t="s">
        <v>75</v>
      </c>
      <c r="S40" s="49">
        <v>41</v>
      </c>
      <c r="T40" s="49">
        <v>0</v>
      </c>
      <c r="U40" s="49">
        <v>7</v>
      </c>
      <c r="V40" s="49">
        <v>34</v>
      </c>
      <c r="W40" s="24">
        <v>0</v>
      </c>
      <c r="X40" s="24">
        <v>0.17073170731707318</v>
      </c>
      <c r="Y40" s="24">
        <v>0.82926829268292679</v>
      </c>
    </row>
    <row r="41" spans="1:25" x14ac:dyDescent="0.15">
      <c r="A41" s="16" t="s">
        <v>85</v>
      </c>
      <c r="B41" s="17">
        <v>1542</v>
      </c>
      <c r="C41" s="17">
        <v>196</v>
      </c>
      <c r="D41" s="17">
        <v>774</v>
      </c>
      <c r="E41" s="17">
        <v>572</v>
      </c>
      <c r="F41" s="18"/>
      <c r="G41" s="12" t="s">
        <v>10</v>
      </c>
      <c r="H41" s="19" t="s">
        <v>93</v>
      </c>
      <c r="I41" s="17">
        <v>579</v>
      </c>
      <c r="J41" s="17">
        <v>46</v>
      </c>
      <c r="K41" s="17">
        <v>273</v>
      </c>
      <c r="L41" s="17">
        <v>260</v>
      </c>
      <c r="M41" s="20">
        <v>7.9447322970639028E-2</v>
      </c>
      <c r="N41" s="20">
        <v>0.47150259067357514</v>
      </c>
      <c r="O41" s="20">
        <v>0.44905008635578586</v>
      </c>
      <c r="Q41" s="65" t="s">
        <v>69</v>
      </c>
      <c r="R41" s="64" t="s">
        <v>12</v>
      </c>
      <c r="S41" s="49">
        <v>280</v>
      </c>
      <c r="T41" s="49">
        <v>29</v>
      </c>
      <c r="U41" s="49">
        <v>135</v>
      </c>
      <c r="V41" s="49">
        <v>116</v>
      </c>
      <c r="W41" s="24">
        <v>0.10357142857142858</v>
      </c>
      <c r="X41" s="24">
        <v>0.48214285714285715</v>
      </c>
      <c r="Y41" s="24">
        <v>0.41428571428571431</v>
      </c>
    </row>
    <row r="42" spans="1:25" x14ac:dyDescent="0.15">
      <c r="A42" s="16" t="s">
        <v>87</v>
      </c>
      <c r="B42" s="17">
        <v>5524</v>
      </c>
      <c r="C42" s="17">
        <v>1110</v>
      </c>
      <c r="D42" s="17">
        <v>3306</v>
      </c>
      <c r="E42" s="17">
        <v>1108</v>
      </c>
      <c r="F42" s="18"/>
      <c r="G42" s="12" t="s">
        <v>10</v>
      </c>
      <c r="H42" s="19" t="s">
        <v>95</v>
      </c>
      <c r="I42" s="17">
        <v>1092</v>
      </c>
      <c r="J42" s="17">
        <v>193</v>
      </c>
      <c r="K42" s="17">
        <v>573</v>
      </c>
      <c r="L42" s="17">
        <v>326</v>
      </c>
      <c r="M42" s="20">
        <v>0.17673992673992675</v>
      </c>
      <c r="N42" s="20">
        <v>0.52472527472527475</v>
      </c>
      <c r="O42" s="20">
        <v>0.29853479853479853</v>
      </c>
      <c r="Q42" s="65" t="s">
        <v>69</v>
      </c>
      <c r="R42" s="64" t="s">
        <v>78</v>
      </c>
      <c r="S42" s="49">
        <v>52</v>
      </c>
      <c r="T42" s="49">
        <v>0</v>
      </c>
      <c r="U42" s="49">
        <v>23</v>
      </c>
      <c r="V42" s="49">
        <v>29</v>
      </c>
      <c r="W42" s="24">
        <v>0</v>
      </c>
      <c r="X42" s="24">
        <v>0.44230769230769229</v>
      </c>
      <c r="Y42" s="24">
        <v>0.55769230769230771</v>
      </c>
    </row>
    <row r="43" spans="1:25" x14ac:dyDescent="0.15">
      <c r="A43" s="16" t="s">
        <v>89</v>
      </c>
      <c r="B43" s="26">
        <v>1396</v>
      </c>
      <c r="C43" s="26">
        <v>177</v>
      </c>
      <c r="D43" s="26">
        <v>708</v>
      </c>
      <c r="E43" s="26">
        <v>511</v>
      </c>
      <c r="F43" s="27"/>
      <c r="G43" s="12" t="s">
        <v>10</v>
      </c>
      <c r="H43" s="19" t="s">
        <v>97</v>
      </c>
      <c r="I43" s="17">
        <v>205</v>
      </c>
      <c r="J43" s="17">
        <v>13</v>
      </c>
      <c r="K43" s="17">
        <v>98</v>
      </c>
      <c r="L43" s="17">
        <v>94</v>
      </c>
      <c r="M43" s="20">
        <v>6.3414634146341464E-2</v>
      </c>
      <c r="N43" s="20">
        <v>0.47804878048780486</v>
      </c>
      <c r="O43" s="20">
        <v>0.45853658536585368</v>
      </c>
      <c r="Q43" s="65" t="s">
        <v>69</v>
      </c>
      <c r="R43" s="64" t="s">
        <v>80</v>
      </c>
      <c r="S43" s="49">
        <v>36</v>
      </c>
      <c r="T43" s="49">
        <v>3</v>
      </c>
      <c r="U43" s="49">
        <v>8</v>
      </c>
      <c r="V43" s="49">
        <v>25</v>
      </c>
      <c r="W43" s="24">
        <v>8.3333333333333329E-2</v>
      </c>
      <c r="X43" s="24">
        <v>0.22222222222222221</v>
      </c>
      <c r="Y43" s="24">
        <v>0.69444444444444442</v>
      </c>
    </row>
    <row r="44" spans="1:25" x14ac:dyDescent="0.15">
      <c r="A44" s="16" t="s">
        <v>91</v>
      </c>
      <c r="B44" s="26">
        <v>510</v>
      </c>
      <c r="C44" s="26">
        <v>22</v>
      </c>
      <c r="D44" s="26">
        <v>200</v>
      </c>
      <c r="E44" s="26">
        <v>288</v>
      </c>
      <c r="F44" s="18"/>
      <c r="G44" s="12" t="s">
        <v>10</v>
      </c>
      <c r="H44" s="19" t="s">
        <v>99</v>
      </c>
      <c r="I44" s="17">
        <v>860</v>
      </c>
      <c r="J44" s="17">
        <v>82</v>
      </c>
      <c r="K44" s="17">
        <v>459</v>
      </c>
      <c r="L44" s="17">
        <v>319</v>
      </c>
      <c r="M44" s="20">
        <v>9.5348837209302331E-2</v>
      </c>
      <c r="N44" s="20">
        <v>0.53372093023255818</v>
      </c>
      <c r="O44" s="20">
        <v>0.37093023255813956</v>
      </c>
      <c r="Q44" s="65" t="s">
        <v>69</v>
      </c>
      <c r="R44" s="64" t="s">
        <v>82</v>
      </c>
      <c r="S44" s="49">
        <v>27</v>
      </c>
      <c r="T44" s="49">
        <v>0</v>
      </c>
      <c r="U44" s="49">
        <v>9</v>
      </c>
      <c r="V44" s="49">
        <v>18</v>
      </c>
      <c r="W44" s="24">
        <v>0</v>
      </c>
      <c r="X44" s="24">
        <v>0.33333333333333331</v>
      </c>
      <c r="Y44" s="24">
        <v>0.66666666666666663</v>
      </c>
    </row>
    <row r="45" spans="1:25" x14ac:dyDescent="0.15">
      <c r="A45" s="16" t="s">
        <v>93</v>
      </c>
      <c r="B45" s="26">
        <v>579</v>
      </c>
      <c r="C45" s="26">
        <v>46</v>
      </c>
      <c r="D45" s="26">
        <v>273</v>
      </c>
      <c r="E45" s="26">
        <v>260</v>
      </c>
      <c r="F45" s="18"/>
      <c r="G45" s="12" t="s">
        <v>10</v>
      </c>
      <c r="H45" s="67" t="s">
        <v>37</v>
      </c>
      <c r="I45" s="68">
        <v>2659</v>
      </c>
      <c r="J45" s="68">
        <v>335</v>
      </c>
      <c r="K45" s="68">
        <v>1391</v>
      </c>
      <c r="L45" s="68">
        <v>933</v>
      </c>
      <c r="M45" s="69">
        <v>0.12598721323805942</v>
      </c>
      <c r="N45" s="69">
        <v>0.52312899586310646</v>
      </c>
      <c r="O45" s="69">
        <v>0.35088379089883415</v>
      </c>
      <c r="Q45" s="65" t="s">
        <v>69</v>
      </c>
      <c r="R45" s="64" t="s">
        <v>84</v>
      </c>
      <c r="S45" s="49">
        <v>15</v>
      </c>
      <c r="T45" s="49">
        <v>0</v>
      </c>
      <c r="U45" s="49">
        <v>4</v>
      </c>
      <c r="V45" s="49">
        <v>11</v>
      </c>
      <c r="W45" s="24">
        <v>0</v>
      </c>
      <c r="X45" s="24">
        <v>0.26666666666666666</v>
      </c>
      <c r="Y45" s="24">
        <v>0.73333333333333328</v>
      </c>
    </row>
    <row r="46" spans="1:25" x14ac:dyDescent="0.15">
      <c r="A46" s="16" t="s">
        <v>95</v>
      </c>
      <c r="B46" s="26">
        <v>1092</v>
      </c>
      <c r="C46" s="26">
        <v>193</v>
      </c>
      <c r="D46" s="26">
        <v>573</v>
      </c>
      <c r="E46" s="26">
        <v>326</v>
      </c>
      <c r="F46" s="18"/>
      <c r="G46" s="12" t="s">
        <v>10</v>
      </c>
      <c r="H46" s="19" t="s">
        <v>102</v>
      </c>
      <c r="I46" s="26">
        <v>5363</v>
      </c>
      <c r="J46" s="26">
        <v>1029</v>
      </c>
      <c r="K46" s="26">
        <v>3111</v>
      </c>
      <c r="L46" s="26">
        <v>1223</v>
      </c>
      <c r="M46" s="20">
        <v>0.1918702218907328</v>
      </c>
      <c r="N46" s="20">
        <v>0.58008577288830876</v>
      </c>
      <c r="O46" s="20">
        <v>0.22804400522095841</v>
      </c>
      <c r="Q46" s="65" t="s">
        <v>69</v>
      </c>
      <c r="R46" s="64" t="s">
        <v>86</v>
      </c>
      <c r="S46" s="49">
        <v>34</v>
      </c>
      <c r="T46" s="49">
        <v>6</v>
      </c>
      <c r="U46" s="49">
        <v>12</v>
      </c>
      <c r="V46" s="49">
        <v>16</v>
      </c>
      <c r="W46" s="24">
        <v>0.17647058823529413</v>
      </c>
      <c r="X46" s="24">
        <v>0.35294117647058826</v>
      </c>
      <c r="Y46" s="24">
        <v>0.47058823529411764</v>
      </c>
    </row>
    <row r="47" spans="1:25" x14ac:dyDescent="0.15">
      <c r="A47" s="16" t="s">
        <v>97</v>
      </c>
      <c r="B47" s="26">
        <v>205</v>
      </c>
      <c r="C47" s="26">
        <v>13</v>
      </c>
      <c r="D47" s="26">
        <v>98</v>
      </c>
      <c r="E47" s="26">
        <v>94</v>
      </c>
      <c r="F47" s="18"/>
      <c r="G47" s="12" t="s">
        <v>10</v>
      </c>
      <c r="H47" s="19" t="s">
        <v>105</v>
      </c>
      <c r="I47" s="26">
        <v>780</v>
      </c>
      <c r="J47" s="26">
        <v>97</v>
      </c>
      <c r="K47" s="26">
        <v>396</v>
      </c>
      <c r="L47" s="26">
        <v>287</v>
      </c>
      <c r="M47" s="20">
        <v>0.12435897435897436</v>
      </c>
      <c r="N47" s="20">
        <v>0.50769230769230766</v>
      </c>
      <c r="O47" s="20">
        <v>0.36794871794871797</v>
      </c>
      <c r="Q47" s="65" t="s">
        <v>69</v>
      </c>
      <c r="R47" s="64" t="s">
        <v>88</v>
      </c>
      <c r="S47" s="49">
        <v>17</v>
      </c>
      <c r="T47" s="49">
        <v>0</v>
      </c>
      <c r="U47" s="49">
        <v>7</v>
      </c>
      <c r="V47" s="49">
        <v>10</v>
      </c>
      <c r="W47" s="24">
        <v>0</v>
      </c>
      <c r="X47" s="24">
        <v>0.41176470588235292</v>
      </c>
      <c r="Y47" s="24">
        <v>0.58823529411764708</v>
      </c>
    </row>
    <row r="48" spans="1:25" x14ac:dyDescent="0.15">
      <c r="A48" s="16" t="s">
        <v>99</v>
      </c>
      <c r="B48" s="26">
        <v>860</v>
      </c>
      <c r="C48" s="26">
        <v>82</v>
      </c>
      <c r="D48" s="26">
        <v>459</v>
      </c>
      <c r="E48" s="26">
        <v>319</v>
      </c>
      <c r="F48" s="18"/>
      <c r="G48" s="12" t="s">
        <v>10</v>
      </c>
      <c r="H48" s="19" t="s">
        <v>108</v>
      </c>
      <c r="I48" s="26">
        <v>354</v>
      </c>
      <c r="J48" s="26">
        <v>20</v>
      </c>
      <c r="K48" s="26">
        <v>164</v>
      </c>
      <c r="L48" s="26">
        <v>170</v>
      </c>
      <c r="M48" s="20">
        <v>5.6497175141242938E-2</v>
      </c>
      <c r="N48" s="20">
        <v>0.4632768361581921</v>
      </c>
      <c r="O48" s="20">
        <v>0.48022598870056499</v>
      </c>
      <c r="Q48" s="65" t="s">
        <v>69</v>
      </c>
      <c r="R48" s="64" t="s">
        <v>90</v>
      </c>
      <c r="S48" s="49">
        <v>2</v>
      </c>
      <c r="T48" s="49">
        <v>0</v>
      </c>
      <c r="U48" s="49">
        <v>0</v>
      </c>
      <c r="V48" s="49">
        <v>2</v>
      </c>
      <c r="W48" s="24">
        <v>0</v>
      </c>
      <c r="X48" s="24">
        <v>0</v>
      </c>
      <c r="Y48" s="24">
        <v>1</v>
      </c>
    </row>
    <row r="49" spans="1:25" x14ac:dyDescent="0.15">
      <c r="A49" s="16" t="s">
        <v>107</v>
      </c>
      <c r="B49" s="26">
        <v>367</v>
      </c>
      <c r="C49" s="26">
        <v>49</v>
      </c>
      <c r="D49" s="26">
        <v>213</v>
      </c>
      <c r="E49" s="26">
        <v>105</v>
      </c>
      <c r="F49" s="27"/>
      <c r="G49" s="12" t="s">
        <v>10</v>
      </c>
      <c r="H49" s="19" t="s">
        <v>111</v>
      </c>
      <c r="I49" s="26">
        <v>244</v>
      </c>
      <c r="J49" s="26">
        <v>17</v>
      </c>
      <c r="K49" s="26">
        <v>112</v>
      </c>
      <c r="L49" s="26">
        <v>115</v>
      </c>
      <c r="M49" s="20">
        <v>6.9672131147540978E-2</v>
      </c>
      <c r="N49" s="20">
        <v>0.45901639344262296</v>
      </c>
      <c r="O49" s="20">
        <v>0.47131147540983609</v>
      </c>
      <c r="Q49" s="65" t="s">
        <v>69</v>
      </c>
      <c r="R49" s="64" t="s">
        <v>92</v>
      </c>
      <c r="S49" s="49">
        <v>4</v>
      </c>
      <c r="T49" s="49">
        <v>0</v>
      </c>
      <c r="U49" s="49">
        <v>2</v>
      </c>
      <c r="V49" s="49">
        <v>2</v>
      </c>
      <c r="W49" s="24">
        <v>0</v>
      </c>
      <c r="X49" s="24">
        <v>0.5</v>
      </c>
      <c r="Y49" s="24">
        <v>0.5</v>
      </c>
    </row>
    <row r="50" spans="1:25" x14ac:dyDescent="0.15">
      <c r="A50" s="16" t="s">
        <v>110</v>
      </c>
      <c r="B50" s="26">
        <v>2292</v>
      </c>
      <c r="C50" s="26">
        <v>286</v>
      </c>
      <c r="D50" s="26">
        <v>1178</v>
      </c>
      <c r="E50" s="26">
        <v>828</v>
      </c>
      <c r="F50" s="18"/>
      <c r="G50" s="12" t="s">
        <v>10</v>
      </c>
      <c r="H50" s="19" t="s">
        <v>113</v>
      </c>
      <c r="I50" s="26">
        <v>305</v>
      </c>
      <c r="J50" s="26">
        <v>26</v>
      </c>
      <c r="K50" s="26">
        <v>135</v>
      </c>
      <c r="L50" s="26">
        <v>144</v>
      </c>
      <c r="M50" s="20">
        <v>8.5245901639344257E-2</v>
      </c>
      <c r="N50" s="20">
        <v>0.44262295081967212</v>
      </c>
      <c r="O50" s="20">
        <v>0.47213114754098362</v>
      </c>
      <c r="Q50" s="65" t="s">
        <v>69</v>
      </c>
      <c r="R50" s="64" t="s">
        <v>94</v>
      </c>
      <c r="S50" s="49">
        <v>42</v>
      </c>
      <c r="T50" s="49">
        <v>1</v>
      </c>
      <c r="U50" s="49">
        <v>16</v>
      </c>
      <c r="V50" s="49">
        <v>25</v>
      </c>
      <c r="W50" s="24">
        <v>2.3809523809523808E-2</v>
      </c>
      <c r="X50" s="24">
        <v>0.38095238095238093</v>
      </c>
      <c r="Y50" s="24">
        <v>0.59523809523809523</v>
      </c>
    </row>
    <row r="51" spans="1:25" x14ac:dyDescent="0.15">
      <c r="A51" s="16" t="s">
        <v>102</v>
      </c>
      <c r="B51" s="26">
        <v>5363</v>
      </c>
      <c r="C51" s="26">
        <v>1029</v>
      </c>
      <c r="D51" s="26">
        <v>3111</v>
      </c>
      <c r="E51" s="26">
        <v>1223</v>
      </c>
      <c r="F51" s="18"/>
      <c r="G51" s="12" t="s">
        <v>10</v>
      </c>
      <c r="H51" s="19" t="s">
        <v>115</v>
      </c>
      <c r="I51" s="26">
        <v>315</v>
      </c>
      <c r="J51" s="26">
        <v>41</v>
      </c>
      <c r="K51" s="26">
        <v>149</v>
      </c>
      <c r="L51" s="26">
        <v>125</v>
      </c>
      <c r="M51" s="20">
        <v>0.13015873015873017</v>
      </c>
      <c r="N51" s="20">
        <v>0.473015873015873</v>
      </c>
      <c r="O51" s="20">
        <v>0.3968253968253968</v>
      </c>
      <c r="Q51" s="65" t="s">
        <v>69</v>
      </c>
      <c r="R51" s="64" t="s">
        <v>96</v>
      </c>
      <c r="S51" s="49">
        <v>30</v>
      </c>
      <c r="T51" s="49">
        <v>0</v>
      </c>
      <c r="U51" s="49">
        <v>3</v>
      </c>
      <c r="V51" s="49">
        <v>27</v>
      </c>
      <c r="W51" s="24">
        <v>0</v>
      </c>
      <c r="X51" s="24">
        <v>0.1</v>
      </c>
      <c r="Y51" s="24">
        <v>0.9</v>
      </c>
    </row>
    <row r="52" spans="1:25" x14ac:dyDescent="0.15">
      <c r="A52" s="16" t="s">
        <v>105</v>
      </c>
      <c r="B52" s="26">
        <v>780</v>
      </c>
      <c r="C52" s="26">
        <v>97</v>
      </c>
      <c r="D52" s="26">
        <v>396</v>
      </c>
      <c r="E52" s="26">
        <v>287</v>
      </c>
      <c r="F52" s="18"/>
      <c r="G52" s="12" t="s">
        <v>10</v>
      </c>
      <c r="H52" s="19" t="s">
        <v>117</v>
      </c>
      <c r="I52" s="26">
        <v>120</v>
      </c>
      <c r="J52" s="26">
        <v>1</v>
      </c>
      <c r="K52" s="26">
        <v>61</v>
      </c>
      <c r="L52" s="26">
        <v>58</v>
      </c>
      <c r="M52" s="20">
        <v>8.3333333333333332E-3</v>
      </c>
      <c r="N52" s="20">
        <v>0.5083333333333333</v>
      </c>
      <c r="O52" s="20">
        <v>0.48333333333333334</v>
      </c>
      <c r="Q52" s="65" t="s">
        <v>69</v>
      </c>
      <c r="R52" s="64" t="s">
        <v>98</v>
      </c>
      <c r="S52" s="49">
        <v>56</v>
      </c>
      <c r="T52" s="49">
        <v>6</v>
      </c>
      <c r="U52" s="49">
        <v>16</v>
      </c>
      <c r="V52" s="49">
        <v>34</v>
      </c>
      <c r="W52" s="24">
        <v>0.10714285714285714</v>
      </c>
      <c r="X52" s="24">
        <v>0.2857142857142857</v>
      </c>
      <c r="Y52" s="24">
        <v>0.6071428571428571</v>
      </c>
    </row>
    <row r="53" spans="1:25" x14ac:dyDescent="0.15">
      <c r="A53" s="16" t="s">
        <v>108</v>
      </c>
      <c r="B53" s="26">
        <v>354</v>
      </c>
      <c r="C53" s="26">
        <v>20</v>
      </c>
      <c r="D53" s="26">
        <v>164</v>
      </c>
      <c r="E53" s="26">
        <v>170</v>
      </c>
      <c r="F53" s="18"/>
      <c r="G53" s="12" t="s">
        <v>10</v>
      </c>
      <c r="H53" s="19" t="s">
        <v>120</v>
      </c>
      <c r="I53" s="26">
        <v>243</v>
      </c>
      <c r="J53" s="26">
        <v>18</v>
      </c>
      <c r="K53" s="26">
        <v>109</v>
      </c>
      <c r="L53" s="26">
        <v>116</v>
      </c>
      <c r="M53" s="20">
        <v>7.407407407407407E-2</v>
      </c>
      <c r="N53" s="20">
        <v>0.44855967078189302</v>
      </c>
      <c r="O53" s="20">
        <v>0.47736625514403291</v>
      </c>
      <c r="Q53" s="65" t="s">
        <v>69</v>
      </c>
      <c r="R53" s="64" t="s">
        <v>100</v>
      </c>
      <c r="S53" s="49">
        <v>25</v>
      </c>
      <c r="T53" s="49">
        <v>0</v>
      </c>
      <c r="U53" s="49">
        <v>6</v>
      </c>
      <c r="V53" s="49">
        <v>19</v>
      </c>
      <c r="W53" s="24">
        <v>0</v>
      </c>
      <c r="X53" s="24">
        <v>0.24</v>
      </c>
      <c r="Y53" s="24">
        <v>0.76</v>
      </c>
    </row>
    <row r="54" spans="1:25" x14ac:dyDescent="0.15">
      <c r="A54" s="16" t="s">
        <v>111</v>
      </c>
      <c r="B54" s="26">
        <v>244</v>
      </c>
      <c r="C54" s="26">
        <v>17</v>
      </c>
      <c r="D54" s="26">
        <v>112</v>
      </c>
      <c r="E54" s="26">
        <v>115</v>
      </c>
      <c r="F54" s="18"/>
      <c r="G54" s="12" t="s">
        <v>10</v>
      </c>
      <c r="H54" s="19" t="s">
        <v>122</v>
      </c>
      <c r="I54" s="26">
        <v>688</v>
      </c>
      <c r="J54" s="26">
        <v>33</v>
      </c>
      <c r="K54" s="26">
        <v>254</v>
      </c>
      <c r="L54" s="26">
        <v>401</v>
      </c>
      <c r="M54" s="20">
        <v>4.7965116279069769E-2</v>
      </c>
      <c r="N54" s="20">
        <v>0.3691860465116279</v>
      </c>
      <c r="O54" s="20">
        <v>0.58284883720930236</v>
      </c>
      <c r="Q54" s="65" t="s">
        <v>101</v>
      </c>
      <c r="R54" s="64" t="s">
        <v>101</v>
      </c>
      <c r="S54" s="70">
        <v>1002</v>
      </c>
      <c r="T54" s="70">
        <v>81</v>
      </c>
      <c r="U54" s="70">
        <v>440</v>
      </c>
      <c r="V54" s="70">
        <v>481</v>
      </c>
      <c r="W54" s="71">
        <v>8.0838323353293412E-2</v>
      </c>
      <c r="X54" s="71">
        <v>0.43912175648702595</v>
      </c>
      <c r="Y54" s="71">
        <v>0.48003992015968067</v>
      </c>
    </row>
    <row r="55" spans="1:25" x14ac:dyDescent="0.15">
      <c r="A55" s="16" t="s">
        <v>113</v>
      </c>
      <c r="B55" s="26">
        <v>305</v>
      </c>
      <c r="C55" s="26">
        <v>26</v>
      </c>
      <c r="D55" s="26">
        <v>135</v>
      </c>
      <c r="E55" s="26">
        <v>144</v>
      </c>
      <c r="F55" s="18"/>
      <c r="G55" s="12" t="s">
        <v>10</v>
      </c>
      <c r="H55" s="19" t="s">
        <v>124</v>
      </c>
      <c r="I55" s="26">
        <v>198</v>
      </c>
      <c r="J55" s="26">
        <v>16</v>
      </c>
      <c r="K55" s="26">
        <v>81</v>
      </c>
      <c r="L55" s="26">
        <v>101</v>
      </c>
      <c r="M55" s="20">
        <v>8.0808080808080815E-2</v>
      </c>
      <c r="N55" s="20">
        <v>0.40909090909090912</v>
      </c>
      <c r="O55" s="20">
        <v>0.51010101010101006</v>
      </c>
      <c r="Q55" s="72" t="s">
        <v>103</v>
      </c>
      <c r="R55" s="73" t="s">
        <v>104</v>
      </c>
      <c r="S55" s="49">
        <v>35</v>
      </c>
      <c r="T55" s="49">
        <v>0</v>
      </c>
      <c r="U55" s="49">
        <v>9</v>
      </c>
      <c r="V55" s="49">
        <v>26</v>
      </c>
      <c r="W55" s="24">
        <v>0</v>
      </c>
      <c r="X55" s="24">
        <v>0.25714285714285712</v>
      </c>
      <c r="Y55" s="24">
        <v>0.74285714285714288</v>
      </c>
    </row>
    <row r="56" spans="1:25" x14ac:dyDescent="0.15">
      <c r="A56" s="16" t="s">
        <v>115</v>
      </c>
      <c r="B56" s="26">
        <v>315</v>
      </c>
      <c r="C56" s="26">
        <v>41</v>
      </c>
      <c r="D56" s="26">
        <v>149</v>
      </c>
      <c r="E56" s="26">
        <v>125</v>
      </c>
      <c r="F56" s="18"/>
      <c r="G56" s="12" t="s">
        <v>10</v>
      </c>
      <c r="H56" s="19" t="s">
        <v>126</v>
      </c>
      <c r="I56" s="26">
        <v>266</v>
      </c>
      <c r="J56" s="26">
        <v>16</v>
      </c>
      <c r="K56" s="26">
        <v>122</v>
      </c>
      <c r="L56" s="26">
        <v>128</v>
      </c>
      <c r="M56" s="20">
        <v>6.0150375939849621E-2</v>
      </c>
      <c r="N56" s="20">
        <v>0.45864661654135336</v>
      </c>
      <c r="O56" s="20">
        <v>0.48120300751879697</v>
      </c>
      <c r="Q56" s="72" t="s">
        <v>103</v>
      </c>
      <c r="R56" s="73" t="s">
        <v>106</v>
      </c>
      <c r="S56" s="49">
        <v>41</v>
      </c>
      <c r="T56" s="49">
        <v>2</v>
      </c>
      <c r="U56" s="49">
        <v>17</v>
      </c>
      <c r="V56" s="49">
        <v>22</v>
      </c>
      <c r="W56" s="24">
        <v>4.878048780487805E-2</v>
      </c>
      <c r="X56" s="24">
        <v>0.41463414634146339</v>
      </c>
      <c r="Y56" s="24">
        <v>0.53658536585365857</v>
      </c>
    </row>
    <row r="57" spans="1:25" x14ac:dyDescent="0.15">
      <c r="A57" s="16" t="s">
        <v>117</v>
      </c>
      <c r="B57" s="26">
        <v>120</v>
      </c>
      <c r="C57" s="26">
        <v>1</v>
      </c>
      <c r="D57" s="26">
        <v>61</v>
      </c>
      <c r="E57" s="26">
        <v>58</v>
      </c>
      <c r="F57" s="18"/>
      <c r="G57" s="12" t="s">
        <v>10</v>
      </c>
      <c r="H57" s="19" t="s">
        <v>128</v>
      </c>
      <c r="I57" s="26">
        <v>218</v>
      </c>
      <c r="J57" s="26">
        <v>6</v>
      </c>
      <c r="K57" s="26">
        <v>78</v>
      </c>
      <c r="L57" s="26">
        <v>134</v>
      </c>
      <c r="M57" s="20">
        <v>2.7522935779816515E-2</v>
      </c>
      <c r="N57" s="20">
        <v>0.3577981651376147</v>
      </c>
      <c r="O57" s="20">
        <v>0.61467889908256879</v>
      </c>
      <c r="Q57" s="72" t="s">
        <v>103</v>
      </c>
      <c r="R57" s="73" t="s">
        <v>109</v>
      </c>
      <c r="S57" s="49">
        <v>150</v>
      </c>
      <c r="T57" s="49">
        <v>14</v>
      </c>
      <c r="U57" s="49">
        <v>62</v>
      </c>
      <c r="V57" s="49">
        <v>74</v>
      </c>
      <c r="W57" s="24">
        <v>9.3333333333333338E-2</v>
      </c>
      <c r="X57" s="24">
        <v>0.41333333333333333</v>
      </c>
      <c r="Y57" s="24">
        <v>0.49333333333333335</v>
      </c>
    </row>
    <row r="58" spans="1:25" x14ac:dyDescent="0.15">
      <c r="A58" s="16" t="s">
        <v>120</v>
      </c>
      <c r="B58" s="26">
        <v>243</v>
      </c>
      <c r="C58" s="26">
        <v>18</v>
      </c>
      <c r="D58" s="26">
        <v>109</v>
      </c>
      <c r="E58" s="26">
        <v>116</v>
      </c>
      <c r="F58" s="18"/>
      <c r="G58" s="12" t="s">
        <v>10</v>
      </c>
      <c r="H58" s="19" t="s">
        <v>130</v>
      </c>
      <c r="I58" s="26">
        <v>829</v>
      </c>
      <c r="J58" s="26">
        <v>128</v>
      </c>
      <c r="K58" s="26">
        <v>428</v>
      </c>
      <c r="L58" s="26">
        <v>273</v>
      </c>
      <c r="M58" s="20">
        <v>0.15440289505428226</v>
      </c>
      <c r="N58" s="20">
        <v>0.51628468033775632</v>
      </c>
      <c r="O58" s="20">
        <v>0.3293124246079614</v>
      </c>
      <c r="Q58" s="72" t="s">
        <v>103</v>
      </c>
      <c r="R58" s="73" t="s">
        <v>112</v>
      </c>
      <c r="S58" s="49">
        <v>128</v>
      </c>
      <c r="T58" s="49">
        <v>7</v>
      </c>
      <c r="U58" s="49">
        <v>47</v>
      </c>
      <c r="V58" s="49">
        <v>74</v>
      </c>
      <c r="W58" s="24">
        <v>5.46875E-2</v>
      </c>
      <c r="X58" s="24">
        <v>0.3671875</v>
      </c>
      <c r="Y58" s="24">
        <v>0.578125</v>
      </c>
    </row>
    <row r="59" spans="1:25" x14ac:dyDescent="0.15">
      <c r="A59" s="16" t="s">
        <v>122</v>
      </c>
      <c r="B59" s="26">
        <v>688</v>
      </c>
      <c r="C59" s="26">
        <v>33</v>
      </c>
      <c r="D59" s="26">
        <v>254</v>
      </c>
      <c r="E59" s="26">
        <v>401</v>
      </c>
      <c r="F59" s="18"/>
      <c r="G59" s="12" t="s">
        <v>10</v>
      </c>
      <c r="H59" s="19" t="s">
        <v>132</v>
      </c>
      <c r="I59" s="26">
        <v>1756</v>
      </c>
      <c r="J59" s="26">
        <v>299</v>
      </c>
      <c r="K59" s="26">
        <v>960</v>
      </c>
      <c r="L59" s="26">
        <v>497</v>
      </c>
      <c r="M59" s="20">
        <v>0.17027334851936218</v>
      </c>
      <c r="N59" s="20">
        <v>0.54669703872437359</v>
      </c>
      <c r="O59" s="20">
        <v>0.28302961275626426</v>
      </c>
      <c r="Q59" s="72" t="s">
        <v>103</v>
      </c>
      <c r="R59" s="73" t="s">
        <v>114</v>
      </c>
      <c r="S59" s="49">
        <v>40</v>
      </c>
      <c r="T59" s="49">
        <v>2</v>
      </c>
      <c r="U59" s="49">
        <v>9</v>
      </c>
      <c r="V59" s="49">
        <v>29</v>
      </c>
      <c r="W59" s="24">
        <v>0.05</v>
      </c>
      <c r="X59" s="24">
        <v>0.22500000000000001</v>
      </c>
      <c r="Y59" s="24">
        <v>0.72499999999999998</v>
      </c>
    </row>
    <row r="60" spans="1:25" x14ac:dyDescent="0.15">
      <c r="A60" s="16" t="s">
        <v>124</v>
      </c>
      <c r="B60" s="26">
        <v>198</v>
      </c>
      <c r="C60" s="26">
        <v>16</v>
      </c>
      <c r="D60" s="26">
        <v>81</v>
      </c>
      <c r="E60" s="26">
        <v>101</v>
      </c>
      <c r="F60" s="18"/>
      <c r="G60" s="12" t="s">
        <v>10</v>
      </c>
      <c r="H60" s="19" t="s">
        <v>134</v>
      </c>
      <c r="I60" s="26">
        <v>1139</v>
      </c>
      <c r="J60" s="26">
        <v>170</v>
      </c>
      <c r="K60" s="26">
        <v>579</v>
      </c>
      <c r="L60" s="26">
        <v>390</v>
      </c>
      <c r="M60" s="20">
        <v>0.14925373134328357</v>
      </c>
      <c r="N60" s="20">
        <v>0.50834064969271286</v>
      </c>
      <c r="O60" s="20">
        <v>0.34240561896400351</v>
      </c>
      <c r="Q60" s="72" t="s">
        <v>116</v>
      </c>
      <c r="R60" s="73" t="s">
        <v>116</v>
      </c>
      <c r="S60" s="74">
        <v>394</v>
      </c>
      <c r="T60" s="74">
        <v>25</v>
      </c>
      <c r="U60" s="74">
        <v>144</v>
      </c>
      <c r="V60" s="74">
        <v>225</v>
      </c>
      <c r="W60" s="75">
        <v>6.3451776649746189E-2</v>
      </c>
      <c r="X60" s="75">
        <v>0.36548223350253806</v>
      </c>
      <c r="Y60" s="75">
        <v>0.57106598984771573</v>
      </c>
    </row>
    <row r="61" spans="1:25" x14ac:dyDescent="0.15">
      <c r="A61" s="16" t="s">
        <v>126</v>
      </c>
      <c r="B61" s="26">
        <v>266</v>
      </c>
      <c r="C61" s="26">
        <v>16</v>
      </c>
      <c r="D61" s="26">
        <v>122</v>
      </c>
      <c r="E61" s="26">
        <v>128</v>
      </c>
      <c r="F61" s="27"/>
      <c r="G61" s="12" t="s">
        <v>10</v>
      </c>
      <c r="H61" s="19" t="s">
        <v>136</v>
      </c>
      <c r="I61" s="26">
        <v>661</v>
      </c>
      <c r="J61" s="26">
        <v>43</v>
      </c>
      <c r="K61" s="26">
        <v>222</v>
      </c>
      <c r="L61" s="26">
        <v>396</v>
      </c>
      <c r="M61" s="20">
        <v>6.5052950075642962E-2</v>
      </c>
      <c r="N61" s="20">
        <v>0.33585476550680787</v>
      </c>
      <c r="O61" s="20">
        <v>0.59909228441754914</v>
      </c>
      <c r="Q61" s="76" t="s">
        <v>118</v>
      </c>
      <c r="R61" s="77" t="s">
        <v>119</v>
      </c>
      <c r="S61" s="49">
        <v>52</v>
      </c>
      <c r="T61" s="49">
        <v>1</v>
      </c>
      <c r="U61" s="49">
        <v>20</v>
      </c>
      <c r="V61" s="49">
        <v>31</v>
      </c>
      <c r="W61" s="24">
        <v>1.9230769230769232E-2</v>
      </c>
      <c r="X61" s="24">
        <v>0.38461538461538464</v>
      </c>
      <c r="Y61" s="24">
        <v>0.59615384615384615</v>
      </c>
    </row>
    <row r="62" spans="1:25" x14ac:dyDescent="0.15">
      <c r="A62" s="16" t="s">
        <v>128</v>
      </c>
      <c r="B62" s="26">
        <v>218</v>
      </c>
      <c r="C62" s="26">
        <v>6</v>
      </c>
      <c r="D62" s="26">
        <v>78</v>
      </c>
      <c r="E62" s="26">
        <v>134</v>
      </c>
      <c r="F62" s="18"/>
      <c r="G62" s="12" t="s">
        <v>10</v>
      </c>
      <c r="H62" s="19" t="s">
        <v>138</v>
      </c>
      <c r="I62" s="26">
        <v>366</v>
      </c>
      <c r="J62" s="26">
        <v>15</v>
      </c>
      <c r="K62" s="26">
        <v>125</v>
      </c>
      <c r="L62" s="26">
        <v>226</v>
      </c>
      <c r="M62" s="20">
        <v>4.0983606557377046E-2</v>
      </c>
      <c r="N62" s="20">
        <v>0.34153005464480873</v>
      </c>
      <c r="O62" s="20">
        <v>0.61748633879781423</v>
      </c>
      <c r="Q62" s="76" t="s">
        <v>118</v>
      </c>
      <c r="R62" s="77" t="s">
        <v>121</v>
      </c>
      <c r="S62" s="49">
        <v>228</v>
      </c>
      <c r="T62" s="49">
        <v>24</v>
      </c>
      <c r="U62" s="49">
        <v>114</v>
      </c>
      <c r="V62" s="49">
        <v>90</v>
      </c>
      <c r="W62" s="24">
        <v>0.10526315789473684</v>
      </c>
      <c r="X62" s="24">
        <v>0.5</v>
      </c>
      <c r="Y62" s="24">
        <v>0.39473684210526316</v>
      </c>
    </row>
    <row r="63" spans="1:25" x14ac:dyDescent="0.15">
      <c r="A63" s="16" t="s">
        <v>130</v>
      </c>
      <c r="B63" s="26">
        <v>829</v>
      </c>
      <c r="C63" s="26">
        <v>128</v>
      </c>
      <c r="D63" s="26">
        <v>428</v>
      </c>
      <c r="E63" s="26">
        <v>273</v>
      </c>
      <c r="F63" s="18"/>
      <c r="G63" s="12" t="s">
        <v>10</v>
      </c>
      <c r="H63" s="19" t="s">
        <v>140</v>
      </c>
      <c r="I63" s="26">
        <v>355</v>
      </c>
      <c r="J63" s="26">
        <v>29</v>
      </c>
      <c r="K63" s="26">
        <v>108</v>
      </c>
      <c r="L63" s="26">
        <v>218</v>
      </c>
      <c r="M63" s="20">
        <v>8.1690140845070425E-2</v>
      </c>
      <c r="N63" s="20">
        <v>0.30422535211267604</v>
      </c>
      <c r="O63" s="20">
        <v>0.61408450704225348</v>
      </c>
      <c r="Q63" s="76" t="s">
        <v>118</v>
      </c>
      <c r="R63" s="77" t="s">
        <v>123</v>
      </c>
      <c r="S63" s="49">
        <v>48</v>
      </c>
      <c r="T63" s="49">
        <v>5</v>
      </c>
      <c r="U63" s="49">
        <v>16</v>
      </c>
      <c r="V63" s="49">
        <v>27</v>
      </c>
      <c r="W63" s="24">
        <v>0.10416666666666667</v>
      </c>
      <c r="X63" s="24">
        <v>0.33333333333333331</v>
      </c>
      <c r="Y63" s="24">
        <v>0.5625</v>
      </c>
    </row>
    <row r="64" spans="1:25" x14ac:dyDescent="0.15">
      <c r="A64" s="16" t="s">
        <v>132</v>
      </c>
      <c r="B64" s="26">
        <v>1756</v>
      </c>
      <c r="C64" s="26">
        <v>299</v>
      </c>
      <c r="D64" s="26">
        <v>960</v>
      </c>
      <c r="E64" s="26">
        <v>497</v>
      </c>
      <c r="F64" s="18"/>
      <c r="G64" s="12" t="s">
        <v>10</v>
      </c>
      <c r="H64" s="19" t="s">
        <v>141</v>
      </c>
      <c r="I64" s="26">
        <v>166</v>
      </c>
      <c r="J64" s="26">
        <v>16</v>
      </c>
      <c r="K64" s="26">
        <v>78</v>
      </c>
      <c r="L64" s="26">
        <v>72</v>
      </c>
      <c r="M64" s="20">
        <v>9.6385542168674704E-2</v>
      </c>
      <c r="N64" s="20">
        <v>0.46987951807228917</v>
      </c>
      <c r="O64" s="20">
        <v>0.43373493975903615</v>
      </c>
      <c r="Q64" s="76" t="s">
        <v>118</v>
      </c>
      <c r="R64" s="77" t="s">
        <v>125</v>
      </c>
      <c r="S64" s="49">
        <v>19</v>
      </c>
      <c r="T64" s="49">
        <v>1</v>
      </c>
      <c r="U64" s="49">
        <v>18</v>
      </c>
      <c r="V64" s="49">
        <v>0</v>
      </c>
      <c r="W64" s="24">
        <v>5.2631578947368418E-2</v>
      </c>
      <c r="X64" s="24">
        <v>0.94736842105263153</v>
      </c>
      <c r="Y64" s="24">
        <v>0</v>
      </c>
    </row>
    <row r="65" spans="1:25" x14ac:dyDescent="0.15">
      <c r="A65" s="16" t="s">
        <v>134</v>
      </c>
      <c r="B65" s="26">
        <v>1139</v>
      </c>
      <c r="C65" s="26">
        <v>170</v>
      </c>
      <c r="D65" s="26">
        <v>579</v>
      </c>
      <c r="E65" s="26">
        <v>390</v>
      </c>
      <c r="F65" s="18"/>
      <c r="G65" s="12" t="s">
        <v>10</v>
      </c>
      <c r="H65" s="19" t="s">
        <v>144</v>
      </c>
      <c r="I65" s="26">
        <v>34</v>
      </c>
      <c r="J65" s="26">
        <v>0</v>
      </c>
      <c r="K65" s="26">
        <v>15</v>
      </c>
      <c r="L65" s="26">
        <v>19</v>
      </c>
      <c r="M65" s="20">
        <v>0</v>
      </c>
      <c r="N65" s="20">
        <v>0.44117647058823528</v>
      </c>
      <c r="O65" s="20">
        <v>0.55882352941176472</v>
      </c>
      <c r="Q65" s="76" t="s">
        <v>118</v>
      </c>
      <c r="R65" s="77" t="s">
        <v>127</v>
      </c>
      <c r="S65" s="49">
        <v>13</v>
      </c>
      <c r="T65" s="49">
        <v>0</v>
      </c>
      <c r="U65" s="49">
        <v>5</v>
      </c>
      <c r="V65" s="49">
        <v>8</v>
      </c>
      <c r="W65" s="24">
        <v>0</v>
      </c>
      <c r="X65" s="24">
        <v>0.38461538461538464</v>
      </c>
      <c r="Y65" s="24">
        <v>0.61538461538461542</v>
      </c>
    </row>
    <row r="66" spans="1:25" x14ac:dyDescent="0.15">
      <c r="A66" s="16" t="s">
        <v>136</v>
      </c>
      <c r="B66" s="26">
        <v>661</v>
      </c>
      <c r="C66" s="26">
        <v>43</v>
      </c>
      <c r="D66" s="26">
        <v>222</v>
      </c>
      <c r="E66" s="26">
        <v>396</v>
      </c>
      <c r="F66" s="18"/>
      <c r="G66" s="12" t="s">
        <v>10</v>
      </c>
      <c r="H66" s="19" t="s">
        <v>146</v>
      </c>
      <c r="I66" s="26">
        <v>82</v>
      </c>
      <c r="J66" s="26">
        <v>2</v>
      </c>
      <c r="K66" s="26">
        <v>31</v>
      </c>
      <c r="L66" s="26">
        <v>49</v>
      </c>
      <c r="M66" s="20">
        <v>2.4390243902439025E-2</v>
      </c>
      <c r="N66" s="20">
        <v>0.37804878048780488</v>
      </c>
      <c r="O66" s="20">
        <v>0.59756097560975607</v>
      </c>
      <c r="Q66" s="76" t="s">
        <v>118</v>
      </c>
      <c r="R66" s="77" t="s">
        <v>129</v>
      </c>
      <c r="S66" s="49">
        <v>45</v>
      </c>
      <c r="T66" s="49">
        <v>4</v>
      </c>
      <c r="U66" s="49">
        <v>20</v>
      </c>
      <c r="V66" s="49">
        <v>21</v>
      </c>
      <c r="W66" s="24">
        <v>8.8888888888888892E-2</v>
      </c>
      <c r="X66" s="24">
        <v>0.44444444444444442</v>
      </c>
      <c r="Y66" s="24">
        <v>0.46666666666666667</v>
      </c>
    </row>
    <row r="67" spans="1:25" x14ac:dyDescent="0.15">
      <c r="A67" s="16" t="s">
        <v>138</v>
      </c>
      <c r="B67" s="26">
        <v>366</v>
      </c>
      <c r="C67" s="26">
        <v>15</v>
      </c>
      <c r="D67" s="26">
        <v>125</v>
      </c>
      <c r="E67" s="26">
        <v>226</v>
      </c>
      <c r="F67" s="18"/>
      <c r="G67" s="12" t="s">
        <v>10</v>
      </c>
      <c r="H67" s="82" t="s">
        <v>39</v>
      </c>
      <c r="I67" s="83">
        <v>196</v>
      </c>
      <c r="J67" s="83">
        <v>8</v>
      </c>
      <c r="K67" s="83">
        <v>83</v>
      </c>
      <c r="L67" s="83">
        <v>105</v>
      </c>
      <c r="M67" s="84">
        <v>4.0816326530612242E-2</v>
      </c>
      <c r="N67" s="84">
        <v>0.42346938775510207</v>
      </c>
      <c r="O67" s="84">
        <v>0.5357142857142857</v>
      </c>
      <c r="Q67" s="76" t="s">
        <v>118</v>
      </c>
      <c r="R67" s="77" t="s">
        <v>131</v>
      </c>
      <c r="S67" s="49">
        <v>29</v>
      </c>
      <c r="T67" s="49">
        <v>4</v>
      </c>
      <c r="U67" s="49">
        <v>7</v>
      </c>
      <c r="V67" s="49">
        <v>18</v>
      </c>
      <c r="W67" s="24">
        <v>0.13793103448275862</v>
      </c>
      <c r="X67" s="24">
        <v>0.2413793103448276</v>
      </c>
      <c r="Y67" s="24">
        <v>0.62068965517241381</v>
      </c>
    </row>
    <row r="68" spans="1:25" x14ac:dyDescent="0.15">
      <c r="A68" s="16" t="s">
        <v>140</v>
      </c>
      <c r="B68" s="26">
        <v>355</v>
      </c>
      <c r="C68" s="26">
        <v>29</v>
      </c>
      <c r="D68" s="26">
        <v>108</v>
      </c>
      <c r="E68" s="26">
        <v>218</v>
      </c>
      <c r="F68" s="18"/>
      <c r="G68" s="12" t="s">
        <v>10</v>
      </c>
      <c r="H68" s="19" t="s">
        <v>149</v>
      </c>
      <c r="I68" s="26">
        <v>536</v>
      </c>
      <c r="J68" s="26">
        <v>68</v>
      </c>
      <c r="K68" s="26">
        <v>306</v>
      </c>
      <c r="L68" s="26">
        <v>162</v>
      </c>
      <c r="M68" s="20">
        <v>0.12686567164179105</v>
      </c>
      <c r="N68" s="20">
        <v>0.57089552238805974</v>
      </c>
      <c r="O68" s="20">
        <v>0.30223880597014924</v>
      </c>
      <c r="Q68" s="76" t="s">
        <v>118</v>
      </c>
      <c r="R68" s="77" t="s">
        <v>133</v>
      </c>
      <c r="S68" s="49">
        <v>61</v>
      </c>
      <c r="T68" s="49">
        <v>5</v>
      </c>
      <c r="U68" s="49">
        <v>29</v>
      </c>
      <c r="V68" s="49">
        <v>27</v>
      </c>
      <c r="W68" s="24">
        <v>8.1967213114754092E-2</v>
      </c>
      <c r="X68" s="24">
        <v>0.47540983606557374</v>
      </c>
      <c r="Y68" s="24">
        <v>0.44262295081967212</v>
      </c>
    </row>
    <row r="69" spans="1:25" x14ac:dyDescent="0.15">
      <c r="A69" s="16" t="s">
        <v>141</v>
      </c>
      <c r="B69" s="26">
        <v>166</v>
      </c>
      <c r="C69" s="26">
        <v>16</v>
      </c>
      <c r="D69" s="26">
        <v>78</v>
      </c>
      <c r="E69" s="26">
        <v>72</v>
      </c>
      <c r="F69" s="27"/>
      <c r="G69" s="12" t="s">
        <v>10</v>
      </c>
      <c r="H69" s="19" t="s">
        <v>150</v>
      </c>
      <c r="I69" s="26">
        <v>353</v>
      </c>
      <c r="J69" s="26">
        <v>39</v>
      </c>
      <c r="K69" s="26">
        <v>191</v>
      </c>
      <c r="L69" s="26">
        <v>123</v>
      </c>
      <c r="M69" s="20">
        <v>0.11048158640226628</v>
      </c>
      <c r="N69" s="20">
        <v>0.54107648725212465</v>
      </c>
      <c r="O69" s="20">
        <v>0.34844192634560905</v>
      </c>
      <c r="Q69" s="76" t="s">
        <v>118</v>
      </c>
      <c r="R69" s="77" t="s">
        <v>135</v>
      </c>
      <c r="S69" s="49">
        <v>30</v>
      </c>
      <c r="T69" s="49">
        <v>0</v>
      </c>
      <c r="U69" s="49">
        <v>4</v>
      </c>
      <c r="V69" s="49">
        <v>26</v>
      </c>
      <c r="W69" s="24">
        <v>0</v>
      </c>
      <c r="X69" s="24">
        <v>0.13333333333333333</v>
      </c>
      <c r="Y69" s="24">
        <v>0.8666666666666667</v>
      </c>
    </row>
    <row r="70" spans="1:25" x14ac:dyDescent="0.15">
      <c r="A70" s="16" t="s">
        <v>144</v>
      </c>
      <c r="B70" s="26">
        <v>34</v>
      </c>
      <c r="C70" s="26">
        <v>0</v>
      </c>
      <c r="D70" s="26">
        <v>15</v>
      </c>
      <c r="E70" s="26">
        <v>19</v>
      </c>
      <c r="F70" s="18"/>
      <c r="G70" s="12" t="s">
        <v>10</v>
      </c>
      <c r="H70" s="19" t="s">
        <v>152</v>
      </c>
      <c r="I70" s="26">
        <v>610</v>
      </c>
      <c r="J70" s="26">
        <v>37</v>
      </c>
      <c r="K70" s="26">
        <v>417</v>
      </c>
      <c r="L70" s="26">
        <v>156</v>
      </c>
      <c r="M70" s="20">
        <v>6.0655737704918035E-2</v>
      </c>
      <c r="N70" s="20">
        <v>0.68360655737704923</v>
      </c>
      <c r="O70" s="20">
        <v>0.25573770491803277</v>
      </c>
      <c r="Q70" s="76" t="s">
        <v>118</v>
      </c>
      <c r="R70" s="77" t="s">
        <v>137</v>
      </c>
      <c r="S70" s="49">
        <v>43</v>
      </c>
      <c r="T70" s="49">
        <v>7</v>
      </c>
      <c r="U70" s="49">
        <v>12</v>
      </c>
      <c r="V70" s="49">
        <v>24</v>
      </c>
      <c r="W70" s="24">
        <v>0.16279069767441862</v>
      </c>
      <c r="X70" s="24">
        <v>0.27906976744186046</v>
      </c>
      <c r="Y70" s="24">
        <v>0.55813953488372092</v>
      </c>
    </row>
    <row r="71" spans="1:25" x14ac:dyDescent="0.15">
      <c r="A71" s="16" t="s">
        <v>146</v>
      </c>
      <c r="B71" s="26">
        <v>82</v>
      </c>
      <c r="C71" s="26">
        <v>2</v>
      </c>
      <c r="D71" s="26">
        <v>31</v>
      </c>
      <c r="E71" s="26">
        <v>49</v>
      </c>
      <c r="G71" s="12" t="s">
        <v>10</v>
      </c>
      <c r="H71" s="19" t="s">
        <v>154</v>
      </c>
      <c r="I71" s="26">
        <v>49</v>
      </c>
      <c r="J71" s="26">
        <v>6</v>
      </c>
      <c r="K71" s="26">
        <v>18</v>
      </c>
      <c r="L71" s="26">
        <v>25</v>
      </c>
      <c r="M71" s="20">
        <v>0.12244897959183673</v>
      </c>
      <c r="N71" s="20">
        <v>0.36734693877551022</v>
      </c>
      <c r="O71" s="20">
        <v>0.51020408163265307</v>
      </c>
      <c r="Q71" s="76" t="s">
        <v>118</v>
      </c>
      <c r="R71" s="77" t="s">
        <v>139</v>
      </c>
      <c r="S71" s="49">
        <v>67</v>
      </c>
      <c r="T71" s="49">
        <v>5</v>
      </c>
      <c r="U71" s="49">
        <v>24</v>
      </c>
      <c r="V71" s="49">
        <v>38</v>
      </c>
      <c r="W71" s="24">
        <v>7.4626865671641784E-2</v>
      </c>
      <c r="X71" s="24">
        <v>0.35820895522388058</v>
      </c>
      <c r="Y71" s="24">
        <v>0.56716417910447758</v>
      </c>
    </row>
    <row r="72" spans="1:25" x14ac:dyDescent="0.15">
      <c r="A72" s="16" t="s">
        <v>153</v>
      </c>
      <c r="B72" s="26">
        <v>88</v>
      </c>
      <c r="C72" s="26">
        <v>6</v>
      </c>
      <c r="D72" s="26">
        <v>47</v>
      </c>
      <c r="E72" s="26">
        <v>35</v>
      </c>
      <c r="F72" s="11"/>
      <c r="G72" s="12" t="s">
        <v>10</v>
      </c>
      <c r="H72" s="19" t="s">
        <v>156</v>
      </c>
      <c r="I72" s="26">
        <v>189</v>
      </c>
      <c r="J72" s="26">
        <v>11</v>
      </c>
      <c r="K72" s="26">
        <v>86</v>
      </c>
      <c r="L72" s="26">
        <v>92</v>
      </c>
      <c r="M72" s="20">
        <v>5.8201058201058198E-2</v>
      </c>
      <c r="N72" s="20">
        <v>0.455026455026455</v>
      </c>
      <c r="O72" s="20">
        <v>0.48677248677248675</v>
      </c>
      <c r="Q72" s="76" t="s">
        <v>118</v>
      </c>
      <c r="R72" s="77" t="s">
        <v>118</v>
      </c>
      <c r="S72" s="78">
        <v>635</v>
      </c>
      <c r="T72" s="78">
        <v>56</v>
      </c>
      <c r="U72" s="78">
        <v>269</v>
      </c>
      <c r="V72" s="78">
        <v>310</v>
      </c>
      <c r="W72" s="79">
        <v>8.8188976377952755E-2</v>
      </c>
      <c r="X72" s="79">
        <v>0.42362204724409447</v>
      </c>
      <c r="Y72" s="79">
        <v>0.48818897637795278</v>
      </c>
    </row>
    <row r="73" spans="1:25" x14ac:dyDescent="0.15">
      <c r="A73" s="16" t="s">
        <v>155</v>
      </c>
      <c r="B73" s="26">
        <v>59</v>
      </c>
      <c r="C73" s="26">
        <v>0</v>
      </c>
      <c r="D73" s="26">
        <v>20</v>
      </c>
      <c r="E73" s="26">
        <v>39</v>
      </c>
      <c r="F73" s="18"/>
      <c r="G73" s="12" t="s">
        <v>10</v>
      </c>
      <c r="H73" s="19" t="s">
        <v>159</v>
      </c>
      <c r="I73" s="26">
        <v>188</v>
      </c>
      <c r="J73" s="26">
        <v>1</v>
      </c>
      <c r="K73" s="26">
        <v>70</v>
      </c>
      <c r="L73" s="26">
        <v>117</v>
      </c>
      <c r="M73" s="20">
        <v>5.3191489361702126E-3</v>
      </c>
      <c r="N73" s="20">
        <v>0.37234042553191488</v>
      </c>
      <c r="O73" s="20">
        <v>0.62234042553191493</v>
      </c>
      <c r="Q73" s="80" t="s">
        <v>142</v>
      </c>
      <c r="R73" s="81" t="s">
        <v>143</v>
      </c>
      <c r="S73" s="49">
        <v>35</v>
      </c>
      <c r="T73" s="49">
        <v>2</v>
      </c>
      <c r="U73" s="49">
        <v>14</v>
      </c>
      <c r="V73" s="49">
        <v>19</v>
      </c>
      <c r="W73" s="24">
        <v>5.7142857142857141E-2</v>
      </c>
      <c r="X73" s="24">
        <v>0.4</v>
      </c>
      <c r="Y73" s="24">
        <v>0.54285714285714282</v>
      </c>
    </row>
    <row r="74" spans="1:25" x14ac:dyDescent="0.15">
      <c r="A74" s="16" t="s">
        <v>158</v>
      </c>
      <c r="B74" s="26">
        <v>49</v>
      </c>
      <c r="C74" s="26">
        <v>2</v>
      </c>
      <c r="D74" s="26">
        <v>16</v>
      </c>
      <c r="E74" s="26">
        <v>31</v>
      </c>
      <c r="F74" s="18"/>
      <c r="G74" s="12" t="s">
        <v>10</v>
      </c>
      <c r="H74" s="19" t="s">
        <v>160</v>
      </c>
      <c r="I74" s="26">
        <v>125</v>
      </c>
      <c r="J74" s="26">
        <v>11</v>
      </c>
      <c r="K74" s="26">
        <v>43</v>
      </c>
      <c r="L74" s="26">
        <v>71</v>
      </c>
      <c r="M74" s="20">
        <v>8.7999999999999995E-2</v>
      </c>
      <c r="N74" s="20">
        <v>0.34399999999999997</v>
      </c>
      <c r="O74" s="20">
        <v>0.56799999999999995</v>
      </c>
      <c r="Q74" s="80" t="s">
        <v>142</v>
      </c>
      <c r="R74" s="81" t="s">
        <v>145</v>
      </c>
      <c r="S74" s="49">
        <v>114</v>
      </c>
      <c r="T74" s="49">
        <v>14</v>
      </c>
      <c r="U74" s="49">
        <v>51</v>
      </c>
      <c r="V74" s="49">
        <v>49</v>
      </c>
      <c r="W74" s="24">
        <v>0.12280701754385964</v>
      </c>
      <c r="X74" s="24">
        <v>0.44736842105263158</v>
      </c>
      <c r="Y74" s="24">
        <v>0.42982456140350878</v>
      </c>
    </row>
    <row r="75" spans="1:25" x14ac:dyDescent="0.15">
      <c r="A75" s="16" t="s">
        <v>149</v>
      </c>
      <c r="B75" s="26">
        <v>536</v>
      </c>
      <c r="C75" s="26">
        <v>68</v>
      </c>
      <c r="D75" s="26">
        <v>306</v>
      </c>
      <c r="E75" s="26">
        <v>162</v>
      </c>
      <c r="F75" s="18"/>
      <c r="G75" s="12" t="s">
        <v>10</v>
      </c>
      <c r="H75" s="249" t="s">
        <v>344</v>
      </c>
      <c r="I75" s="250">
        <v>532</v>
      </c>
      <c r="J75" s="250">
        <v>49</v>
      </c>
      <c r="K75" s="250">
        <v>231</v>
      </c>
      <c r="L75" s="250">
        <v>252</v>
      </c>
      <c r="M75" s="251">
        <v>9.2105263157894732E-2</v>
      </c>
      <c r="N75" s="251">
        <v>0.43421052631578949</v>
      </c>
      <c r="O75" s="251">
        <v>0.47368421052631576</v>
      </c>
      <c r="Q75" s="80" t="s">
        <v>142</v>
      </c>
      <c r="R75" s="81" t="s">
        <v>147</v>
      </c>
      <c r="S75" s="49">
        <v>7</v>
      </c>
      <c r="T75" s="49">
        <v>0</v>
      </c>
      <c r="U75" s="49">
        <v>3</v>
      </c>
      <c r="V75" s="49">
        <v>4</v>
      </c>
      <c r="W75" s="24">
        <v>0</v>
      </c>
      <c r="X75" s="24">
        <v>0.42857142857142855</v>
      </c>
      <c r="Y75" s="24">
        <v>0.5714285714285714</v>
      </c>
    </row>
    <row r="76" spans="1:25" x14ac:dyDescent="0.15">
      <c r="A76" s="16" t="s">
        <v>150</v>
      </c>
      <c r="B76" s="26">
        <v>353</v>
      </c>
      <c r="C76" s="26">
        <v>39</v>
      </c>
      <c r="D76" s="26">
        <v>191</v>
      </c>
      <c r="E76" s="26">
        <v>123</v>
      </c>
      <c r="F76" s="18"/>
      <c r="G76" s="12" t="s">
        <v>10</v>
      </c>
      <c r="H76" s="55" t="s">
        <v>64</v>
      </c>
      <c r="I76" s="100">
        <v>490</v>
      </c>
      <c r="J76" s="100">
        <v>17</v>
      </c>
      <c r="K76" s="100">
        <v>176</v>
      </c>
      <c r="L76" s="100">
        <v>297</v>
      </c>
      <c r="M76" s="101">
        <v>3.4693877551020408E-2</v>
      </c>
      <c r="N76" s="101">
        <v>0.35918367346938773</v>
      </c>
      <c r="O76" s="101">
        <v>0.60612244897959189</v>
      </c>
      <c r="Q76" s="80" t="s">
        <v>142</v>
      </c>
      <c r="R76" s="81" t="s">
        <v>148</v>
      </c>
      <c r="S76" s="49">
        <v>9</v>
      </c>
      <c r="T76" s="49">
        <v>0</v>
      </c>
      <c r="U76" s="49">
        <v>2</v>
      </c>
      <c r="V76" s="49">
        <v>7</v>
      </c>
      <c r="W76" s="24">
        <v>0</v>
      </c>
      <c r="X76" s="24">
        <v>0.22222222222222221</v>
      </c>
      <c r="Y76" s="24">
        <v>0.77777777777777779</v>
      </c>
    </row>
    <row r="77" spans="1:25" x14ac:dyDescent="0.15">
      <c r="A77" s="16" t="s">
        <v>152</v>
      </c>
      <c r="B77" s="26">
        <v>610</v>
      </c>
      <c r="C77" s="26">
        <v>37</v>
      </c>
      <c r="D77" s="26">
        <v>417</v>
      </c>
      <c r="E77" s="26">
        <v>156</v>
      </c>
      <c r="F77" s="18"/>
      <c r="G77" s="12" t="s">
        <v>10</v>
      </c>
      <c r="H77" s="99" t="s">
        <v>173</v>
      </c>
      <c r="I77" s="26">
        <v>772</v>
      </c>
      <c r="J77" s="26">
        <v>60</v>
      </c>
      <c r="K77" s="26">
        <v>338</v>
      </c>
      <c r="L77" s="26">
        <v>374</v>
      </c>
      <c r="M77" s="20">
        <v>7.7720207253886009E-2</v>
      </c>
      <c r="N77" s="20">
        <v>0.43782383419689119</v>
      </c>
      <c r="O77" s="20">
        <v>0.4844559585492228</v>
      </c>
      <c r="Q77" s="80" t="s">
        <v>142</v>
      </c>
      <c r="R77" s="81" t="s">
        <v>51</v>
      </c>
      <c r="S77" s="49">
        <v>146</v>
      </c>
      <c r="T77" s="49">
        <v>14</v>
      </c>
      <c r="U77" s="49">
        <v>69</v>
      </c>
      <c r="V77" s="49">
        <v>63</v>
      </c>
      <c r="W77" s="24">
        <v>9.5890410958904104E-2</v>
      </c>
      <c r="X77" s="24">
        <v>0.4726027397260274</v>
      </c>
      <c r="Y77" s="24">
        <v>0.4315068493150685</v>
      </c>
    </row>
    <row r="78" spans="1:25" x14ac:dyDescent="0.15">
      <c r="A78" s="16" t="s">
        <v>154</v>
      </c>
      <c r="B78" s="26">
        <v>49</v>
      </c>
      <c r="C78" s="26">
        <v>6</v>
      </c>
      <c r="D78" s="26">
        <v>18</v>
      </c>
      <c r="E78" s="26">
        <v>25</v>
      </c>
      <c r="F78" s="18"/>
      <c r="G78" s="12" t="s">
        <v>10</v>
      </c>
      <c r="H78" s="99" t="s">
        <v>175</v>
      </c>
      <c r="I78" s="26">
        <v>323</v>
      </c>
      <c r="J78" s="26">
        <v>0</v>
      </c>
      <c r="K78" s="26">
        <v>323</v>
      </c>
      <c r="L78" s="26">
        <v>0</v>
      </c>
      <c r="M78" s="20">
        <v>0</v>
      </c>
      <c r="N78" s="20">
        <v>1</v>
      </c>
      <c r="O78" s="20">
        <v>0</v>
      </c>
      <c r="Q78" s="80" t="s">
        <v>142</v>
      </c>
      <c r="R78" s="81" t="s">
        <v>151</v>
      </c>
      <c r="S78" s="49">
        <v>30</v>
      </c>
      <c r="T78" s="49">
        <v>0</v>
      </c>
      <c r="U78" s="49">
        <v>9</v>
      </c>
      <c r="V78" s="49">
        <v>21</v>
      </c>
      <c r="W78" s="24">
        <v>0</v>
      </c>
      <c r="X78" s="24">
        <v>0.3</v>
      </c>
      <c r="Y78" s="24">
        <v>0.7</v>
      </c>
    </row>
    <row r="79" spans="1:25" x14ac:dyDescent="0.15">
      <c r="A79" s="16" t="s">
        <v>156</v>
      </c>
      <c r="B79" s="26">
        <v>189</v>
      </c>
      <c r="C79" s="26">
        <v>11</v>
      </c>
      <c r="D79" s="26">
        <v>86</v>
      </c>
      <c r="E79" s="26">
        <v>92</v>
      </c>
      <c r="F79" s="27"/>
      <c r="G79" s="105" t="s">
        <v>67</v>
      </c>
      <c r="H79" s="64" t="s">
        <v>101</v>
      </c>
      <c r="I79" s="106">
        <v>1002</v>
      </c>
      <c r="J79" s="106">
        <v>81</v>
      </c>
      <c r="K79" s="106">
        <v>440</v>
      </c>
      <c r="L79" s="106">
        <v>481</v>
      </c>
      <c r="M79" s="107">
        <v>8.0838323353293412E-2</v>
      </c>
      <c r="N79" s="107">
        <v>0.43912175648702595</v>
      </c>
      <c r="O79" s="107">
        <v>0.48003992015968067</v>
      </c>
      <c r="Q79" s="80" t="s">
        <v>142</v>
      </c>
      <c r="R79" s="81" t="s">
        <v>62</v>
      </c>
      <c r="S79" s="49">
        <v>59</v>
      </c>
      <c r="T79" s="49">
        <v>0</v>
      </c>
      <c r="U79" s="49">
        <v>22</v>
      </c>
      <c r="V79" s="49">
        <v>37</v>
      </c>
      <c r="W79" s="24">
        <v>0</v>
      </c>
      <c r="X79" s="24">
        <v>0.3728813559322034</v>
      </c>
      <c r="Y79" s="24">
        <v>0.6271186440677966</v>
      </c>
    </row>
    <row r="80" spans="1:25" x14ac:dyDescent="0.15">
      <c r="A80" s="16" t="s">
        <v>159</v>
      </c>
      <c r="B80" s="26">
        <v>188</v>
      </c>
      <c r="C80" s="26">
        <v>1</v>
      </c>
      <c r="D80" s="26">
        <v>70</v>
      </c>
      <c r="E80" s="26">
        <v>117</v>
      </c>
      <c r="F80" s="18"/>
      <c r="G80" s="105" t="s">
        <v>67</v>
      </c>
      <c r="H80" s="73" t="s">
        <v>116</v>
      </c>
      <c r="I80" s="110">
        <v>394</v>
      </c>
      <c r="J80" s="110">
        <v>25</v>
      </c>
      <c r="K80" s="110">
        <v>144</v>
      </c>
      <c r="L80" s="110">
        <v>225</v>
      </c>
      <c r="M80" s="111">
        <v>6.3451776649746189E-2</v>
      </c>
      <c r="N80" s="111">
        <v>0.36548223350253806</v>
      </c>
      <c r="O80" s="111">
        <v>0.57106598984771573</v>
      </c>
      <c r="Q80" s="85" t="s">
        <v>142</v>
      </c>
      <c r="R80" s="86" t="s">
        <v>142</v>
      </c>
      <c r="S80" s="87">
        <v>400</v>
      </c>
      <c r="T80" s="87">
        <v>30</v>
      </c>
      <c r="U80" s="87">
        <v>170</v>
      </c>
      <c r="V80" s="87">
        <v>200</v>
      </c>
      <c r="W80" s="88">
        <v>7.4999999999999997E-2</v>
      </c>
      <c r="X80" s="88">
        <v>0.42499999999999999</v>
      </c>
      <c r="Y80" s="88">
        <v>0.5</v>
      </c>
    </row>
    <row r="81" spans="1:25" x14ac:dyDescent="0.15">
      <c r="A81" s="16" t="s">
        <v>160</v>
      </c>
      <c r="B81" s="26">
        <v>125</v>
      </c>
      <c r="C81" s="26">
        <v>11</v>
      </c>
      <c r="D81" s="26">
        <v>43</v>
      </c>
      <c r="E81" s="26">
        <v>71</v>
      </c>
      <c r="F81" s="18"/>
      <c r="G81" s="105" t="s">
        <v>67</v>
      </c>
      <c r="H81" s="77" t="s">
        <v>118</v>
      </c>
      <c r="I81" s="112">
        <v>635</v>
      </c>
      <c r="J81" s="112">
        <v>56</v>
      </c>
      <c r="K81" s="112">
        <v>269</v>
      </c>
      <c r="L81" s="112">
        <v>310</v>
      </c>
      <c r="M81" s="113">
        <v>8.8188976377952755E-2</v>
      </c>
      <c r="N81" s="113">
        <v>0.42362204724409447</v>
      </c>
      <c r="O81" s="113">
        <v>0.48818897637795278</v>
      </c>
      <c r="Q81" s="89" t="s">
        <v>157</v>
      </c>
      <c r="R81" s="90" t="s">
        <v>157</v>
      </c>
      <c r="S81" s="91">
        <v>14</v>
      </c>
      <c r="T81" s="91">
        <v>0</v>
      </c>
      <c r="U81" s="91">
        <v>3</v>
      </c>
      <c r="V81" s="91">
        <v>11</v>
      </c>
      <c r="W81" s="92">
        <v>0</v>
      </c>
      <c r="X81" s="92">
        <v>0.21428571428571427</v>
      </c>
      <c r="Y81" s="92">
        <v>0.7857142857142857</v>
      </c>
    </row>
    <row r="82" spans="1:25" x14ac:dyDescent="0.15">
      <c r="A82" s="16" t="s">
        <v>163</v>
      </c>
      <c r="B82" s="26">
        <v>198</v>
      </c>
      <c r="C82" s="26">
        <v>22</v>
      </c>
      <c r="D82" s="26">
        <v>76</v>
      </c>
      <c r="E82" s="26">
        <v>100</v>
      </c>
      <c r="F82" s="18"/>
      <c r="G82" s="105" t="s">
        <v>67</v>
      </c>
      <c r="H82" s="81" t="s">
        <v>142</v>
      </c>
      <c r="I82" s="114">
        <v>400</v>
      </c>
      <c r="J82" s="114">
        <v>30</v>
      </c>
      <c r="K82" s="114">
        <v>170</v>
      </c>
      <c r="L82" s="114">
        <v>200</v>
      </c>
      <c r="M82" s="115">
        <v>7.4999999999999997E-2</v>
      </c>
      <c r="N82" s="115">
        <v>0.42499999999999999</v>
      </c>
      <c r="O82" s="115">
        <v>0.5</v>
      </c>
    </row>
    <row r="83" spans="1:25" ht="14.25" thickBot="1" x14ac:dyDescent="0.2">
      <c r="A83" s="16" t="s">
        <v>166</v>
      </c>
      <c r="B83" s="26">
        <v>86</v>
      </c>
      <c r="C83" s="26">
        <v>13</v>
      </c>
      <c r="D83" s="26">
        <v>41</v>
      </c>
      <c r="E83" s="26">
        <v>32</v>
      </c>
      <c r="F83" s="18"/>
      <c r="G83" s="105" t="s">
        <v>67</v>
      </c>
      <c r="H83" s="90" t="s">
        <v>157</v>
      </c>
      <c r="I83" s="91">
        <v>14</v>
      </c>
      <c r="J83" s="91">
        <v>0</v>
      </c>
      <c r="K83" s="91">
        <v>3</v>
      </c>
      <c r="L83" s="91">
        <v>11</v>
      </c>
      <c r="M83" s="92">
        <v>0</v>
      </c>
      <c r="N83" s="92">
        <v>0.21428571428571427</v>
      </c>
      <c r="O83" s="92">
        <v>0.7857142857142857</v>
      </c>
      <c r="Q83" s="61" t="s">
        <v>161</v>
      </c>
      <c r="R83" s="62" t="s">
        <v>162</v>
      </c>
      <c r="S83" s="93" t="s">
        <v>1</v>
      </c>
      <c r="T83" s="93" t="s">
        <v>2</v>
      </c>
      <c r="U83" s="93" t="s">
        <v>3</v>
      </c>
      <c r="V83" s="94" t="s">
        <v>4</v>
      </c>
      <c r="W83" s="15" t="s">
        <v>6</v>
      </c>
      <c r="X83" s="15" t="s">
        <v>7</v>
      </c>
      <c r="Y83" s="15" t="s">
        <v>8</v>
      </c>
    </row>
    <row r="84" spans="1:25" ht="14.25" thickTop="1" x14ac:dyDescent="0.15">
      <c r="A84" s="16" t="s">
        <v>168</v>
      </c>
      <c r="B84" s="26">
        <v>121</v>
      </c>
      <c r="C84" s="26">
        <v>3</v>
      </c>
      <c r="D84" s="26">
        <v>59</v>
      </c>
      <c r="E84" s="26">
        <v>59</v>
      </c>
      <c r="F84" s="18"/>
      <c r="G84" s="116" t="s">
        <v>161</v>
      </c>
      <c r="H84" s="117" t="s">
        <v>164</v>
      </c>
      <c r="I84" s="118">
        <v>282</v>
      </c>
      <c r="J84" s="118">
        <v>20</v>
      </c>
      <c r="K84" s="118">
        <v>130</v>
      </c>
      <c r="L84" s="118">
        <v>132</v>
      </c>
      <c r="M84" s="119">
        <v>7.0921985815602842E-2</v>
      </c>
      <c r="N84" s="119">
        <v>0.46099290780141844</v>
      </c>
      <c r="O84" s="119">
        <v>0.46808510638297873</v>
      </c>
      <c r="Q84" s="95" t="s">
        <v>164</v>
      </c>
      <c r="R84" s="96" t="s">
        <v>165</v>
      </c>
      <c r="S84" s="49">
        <v>49</v>
      </c>
      <c r="T84" s="49">
        <v>4</v>
      </c>
      <c r="U84" s="49">
        <v>15</v>
      </c>
      <c r="V84" s="49">
        <v>30</v>
      </c>
      <c r="W84" s="24">
        <v>8.1632653061224483E-2</v>
      </c>
      <c r="X84" s="24">
        <v>0.30612244897959184</v>
      </c>
      <c r="Y84" s="24">
        <v>0.61224489795918369</v>
      </c>
    </row>
    <row r="85" spans="1:25" x14ac:dyDescent="0.15">
      <c r="A85" s="16" t="s">
        <v>170</v>
      </c>
      <c r="B85" s="26">
        <v>127</v>
      </c>
      <c r="C85" s="26">
        <v>11</v>
      </c>
      <c r="D85" s="26">
        <v>55</v>
      </c>
      <c r="E85" s="26">
        <v>61</v>
      </c>
      <c r="F85" s="18"/>
      <c r="G85" s="116" t="s">
        <v>161</v>
      </c>
      <c r="H85" s="120" t="s">
        <v>176</v>
      </c>
      <c r="I85" s="121">
        <v>1069</v>
      </c>
      <c r="J85" s="121">
        <v>133</v>
      </c>
      <c r="K85" s="121">
        <v>560</v>
      </c>
      <c r="L85" s="121">
        <v>376</v>
      </c>
      <c r="M85" s="122">
        <v>0.1244153414405987</v>
      </c>
      <c r="N85" s="122">
        <v>0.52385406922357347</v>
      </c>
      <c r="O85" s="122">
        <v>0.3517305893358279</v>
      </c>
      <c r="Q85" s="97" t="s">
        <v>164</v>
      </c>
      <c r="R85" s="98" t="s">
        <v>167</v>
      </c>
      <c r="S85" s="49">
        <v>16</v>
      </c>
      <c r="T85" s="49">
        <v>0</v>
      </c>
      <c r="U85" s="49">
        <v>4</v>
      </c>
      <c r="V85" s="49">
        <v>12</v>
      </c>
      <c r="W85" s="24">
        <v>0</v>
      </c>
      <c r="X85" s="24">
        <v>0.25</v>
      </c>
      <c r="Y85" s="24">
        <v>0.75</v>
      </c>
    </row>
    <row r="86" spans="1:25" x14ac:dyDescent="0.15">
      <c r="A86" s="16" t="s">
        <v>49</v>
      </c>
      <c r="B86" s="26">
        <v>16</v>
      </c>
      <c r="C86" s="26">
        <v>1</v>
      </c>
      <c r="D86" s="26">
        <v>6</v>
      </c>
      <c r="E86" s="26">
        <v>9</v>
      </c>
      <c r="F86" s="18"/>
      <c r="G86" s="116" t="s">
        <v>161</v>
      </c>
      <c r="H86" s="99" t="s">
        <v>184</v>
      </c>
      <c r="I86" s="49">
        <v>124</v>
      </c>
      <c r="J86" s="49">
        <v>12</v>
      </c>
      <c r="K86" s="49">
        <v>72</v>
      </c>
      <c r="L86" s="49">
        <v>40</v>
      </c>
      <c r="M86" s="20">
        <v>9.6774193548387094E-2</v>
      </c>
      <c r="N86" s="20">
        <v>0.58064516129032262</v>
      </c>
      <c r="O86" s="20">
        <v>0.32258064516129031</v>
      </c>
      <c r="Q86" s="97" t="s">
        <v>164</v>
      </c>
      <c r="R86" s="98" t="s">
        <v>169</v>
      </c>
      <c r="S86" s="49">
        <v>32</v>
      </c>
      <c r="T86" s="49">
        <v>4</v>
      </c>
      <c r="U86" s="49">
        <v>12</v>
      </c>
      <c r="V86" s="49">
        <v>16</v>
      </c>
      <c r="W86" s="24">
        <v>0.125</v>
      </c>
      <c r="X86" s="24">
        <v>0.375</v>
      </c>
      <c r="Y86" s="24">
        <v>0.5</v>
      </c>
    </row>
    <row r="87" spans="1:25" x14ac:dyDescent="0.15">
      <c r="A87" s="16" t="s">
        <v>51</v>
      </c>
      <c r="B87" s="26">
        <v>37</v>
      </c>
      <c r="C87" s="26">
        <v>0</v>
      </c>
      <c r="D87" s="26">
        <v>6</v>
      </c>
      <c r="E87" s="26">
        <v>31</v>
      </c>
      <c r="F87" s="18"/>
      <c r="G87" s="116" t="s">
        <v>161</v>
      </c>
      <c r="H87" s="99" t="s">
        <v>186</v>
      </c>
      <c r="I87" s="49">
        <v>256</v>
      </c>
      <c r="J87" s="49">
        <v>54</v>
      </c>
      <c r="K87" s="49">
        <v>136</v>
      </c>
      <c r="L87" s="49">
        <v>66</v>
      </c>
      <c r="M87" s="20">
        <v>0.2109375</v>
      </c>
      <c r="N87" s="20">
        <v>0.53125</v>
      </c>
      <c r="O87" s="20">
        <v>0.2578125</v>
      </c>
      <c r="Q87" s="97" t="s">
        <v>164</v>
      </c>
      <c r="R87" s="98" t="s">
        <v>171</v>
      </c>
      <c r="S87" s="49">
        <v>89</v>
      </c>
      <c r="T87" s="49">
        <v>7</v>
      </c>
      <c r="U87" s="49">
        <v>39</v>
      </c>
      <c r="V87" s="49">
        <v>43</v>
      </c>
      <c r="W87" s="24">
        <v>7.8651685393258425E-2</v>
      </c>
      <c r="X87" s="24">
        <v>0.43820224719101125</v>
      </c>
      <c r="Y87" s="24">
        <v>0.48314606741573035</v>
      </c>
    </row>
    <row r="88" spans="1:25" x14ac:dyDescent="0.15">
      <c r="A88" s="16" t="s">
        <v>53</v>
      </c>
      <c r="B88" s="26">
        <v>105</v>
      </c>
      <c r="C88" s="26">
        <v>0</v>
      </c>
      <c r="D88" s="26">
        <v>38</v>
      </c>
      <c r="E88" s="26">
        <v>67</v>
      </c>
      <c r="F88" s="18"/>
      <c r="G88" s="116" t="s">
        <v>161</v>
      </c>
      <c r="H88" s="123" t="s">
        <v>188</v>
      </c>
      <c r="I88" s="124">
        <v>462</v>
      </c>
      <c r="J88" s="124">
        <v>96</v>
      </c>
      <c r="K88" s="124">
        <v>228</v>
      </c>
      <c r="L88" s="124">
        <v>138</v>
      </c>
      <c r="M88" s="125">
        <v>0.20779220779220781</v>
      </c>
      <c r="N88" s="125">
        <v>0.4935064935064935</v>
      </c>
      <c r="O88" s="125">
        <v>0.29870129870129869</v>
      </c>
      <c r="Q88" s="97" t="s">
        <v>164</v>
      </c>
      <c r="R88" s="98" t="s">
        <v>172</v>
      </c>
      <c r="S88" s="49">
        <v>51</v>
      </c>
      <c r="T88" s="49">
        <v>2</v>
      </c>
      <c r="U88" s="49">
        <v>38</v>
      </c>
      <c r="V88" s="49">
        <v>11</v>
      </c>
      <c r="W88" s="24">
        <v>3.9215686274509803E-2</v>
      </c>
      <c r="X88" s="24">
        <v>0.74509803921568629</v>
      </c>
      <c r="Y88" s="24">
        <v>0.21568627450980393</v>
      </c>
    </row>
    <row r="89" spans="1:25" x14ac:dyDescent="0.15">
      <c r="A89" s="16" t="s">
        <v>56</v>
      </c>
      <c r="B89" s="26">
        <v>219</v>
      </c>
      <c r="C89" s="26">
        <v>13</v>
      </c>
      <c r="D89" s="26">
        <v>90</v>
      </c>
      <c r="E89" s="26">
        <v>116</v>
      </c>
      <c r="F89" s="18"/>
      <c r="G89" s="116" t="s">
        <v>161</v>
      </c>
      <c r="H89" s="126" t="s">
        <v>190</v>
      </c>
      <c r="I89" s="127">
        <v>269</v>
      </c>
      <c r="J89" s="127">
        <v>28</v>
      </c>
      <c r="K89" s="127">
        <v>123</v>
      </c>
      <c r="L89" s="127">
        <v>118</v>
      </c>
      <c r="M89" s="128">
        <v>0.10408921933085502</v>
      </c>
      <c r="N89" s="128">
        <v>0.45724907063197023</v>
      </c>
      <c r="O89" s="128">
        <v>0.43866171003717475</v>
      </c>
      <c r="Q89" s="97" t="s">
        <v>164</v>
      </c>
      <c r="R89" s="98" t="s">
        <v>174</v>
      </c>
      <c r="S89" s="49">
        <v>45</v>
      </c>
      <c r="T89" s="49">
        <v>3</v>
      </c>
      <c r="U89" s="49">
        <v>22</v>
      </c>
      <c r="V89" s="49">
        <v>20</v>
      </c>
      <c r="W89" s="24">
        <v>6.6666666666666666E-2</v>
      </c>
      <c r="X89" s="24">
        <v>0.48888888888888887</v>
      </c>
      <c r="Y89" s="24">
        <v>0.44444444444444442</v>
      </c>
    </row>
    <row r="90" spans="1:25" x14ac:dyDescent="0.15">
      <c r="A90" s="16" t="s">
        <v>58</v>
      </c>
      <c r="B90" s="26">
        <v>66</v>
      </c>
      <c r="C90" s="26">
        <v>3</v>
      </c>
      <c r="D90" s="26">
        <v>18</v>
      </c>
      <c r="E90" s="26">
        <v>45</v>
      </c>
      <c r="F90" s="18"/>
      <c r="G90" s="116" t="s">
        <v>161</v>
      </c>
      <c r="H90" s="99" t="s">
        <v>192</v>
      </c>
      <c r="I90" s="49">
        <v>74</v>
      </c>
      <c r="J90" s="49">
        <v>1</v>
      </c>
      <c r="K90" s="49">
        <v>31</v>
      </c>
      <c r="L90" s="49">
        <v>42</v>
      </c>
      <c r="M90" s="20">
        <v>1.3513513513513514E-2</v>
      </c>
      <c r="N90" s="20">
        <v>0.41891891891891891</v>
      </c>
      <c r="O90" s="20">
        <v>0.56756756756756754</v>
      </c>
      <c r="Q90" s="97" t="s">
        <v>164</v>
      </c>
      <c r="R90" s="102" t="s">
        <v>164</v>
      </c>
      <c r="S90" s="103">
        <v>282</v>
      </c>
      <c r="T90" s="103">
        <v>20</v>
      </c>
      <c r="U90" s="103">
        <v>130</v>
      </c>
      <c r="V90" s="103">
        <v>132</v>
      </c>
      <c r="W90" s="104">
        <v>7.0921985815602842E-2</v>
      </c>
      <c r="X90" s="104">
        <v>0.46099290780141844</v>
      </c>
      <c r="Y90" s="104">
        <v>0.46808510638297873</v>
      </c>
    </row>
    <row r="91" spans="1:25" x14ac:dyDescent="0.15">
      <c r="A91" s="16" t="s">
        <v>60</v>
      </c>
      <c r="B91" s="26">
        <v>26</v>
      </c>
      <c r="C91" s="26">
        <v>0</v>
      </c>
      <c r="D91" s="26">
        <v>8</v>
      </c>
      <c r="E91" s="26">
        <v>18</v>
      </c>
      <c r="F91" s="27"/>
      <c r="G91" s="116" t="s">
        <v>161</v>
      </c>
      <c r="H91" s="99" t="s">
        <v>193</v>
      </c>
      <c r="I91" s="49">
        <v>98</v>
      </c>
      <c r="J91" s="49">
        <v>2</v>
      </c>
      <c r="K91" s="49">
        <v>43</v>
      </c>
      <c r="L91" s="49">
        <v>53</v>
      </c>
      <c r="M91" s="20">
        <v>2.0408163265306121E-2</v>
      </c>
      <c r="N91" s="20">
        <v>0.43877551020408162</v>
      </c>
      <c r="O91" s="20">
        <v>0.54081632653061229</v>
      </c>
      <c r="Q91" s="108" t="s">
        <v>176</v>
      </c>
      <c r="R91" s="109" t="s">
        <v>177</v>
      </c>
      <c r="S91" s="49">
        <v>35</v>
      </c>
      <c r="T91" s="49">
        <v>1</v>
      </c>
      <c r="U91" s="49">
        <v>12</v>
      </c>
      <c r="V91" s="49">
        <v>22</v>
      </c>
      <c r="W91" s="24">
        <v>2.8571428571428571E-2</v>
      </c>
      <c r="X91" s="24">
        <v>0.34285714285714286</v>
      </c>
      <c r="Y91" s="24">
        <v>0.62857142857142856</v>
      </c>
    </row>
    <row r="92" spans="1:25" x14ac:dyDescent="0.15">
      <c r="A92" s="16" t="s">
        <v>62</v>
      </c>
      <c r="B92" s="26">
        <v>21</v>
      </c>
      <c r="C92" s="26">
        <v>0</v>
      </c>
      <c r="D92" s="26">
        <v>10</v>
      </c>
      <c r="E92" s="26">
        <v>11</v>
      </c>
      <c r="F92" s="18"/>
      <c r="G92" s="116" t="s">
        <v>161</v>
      </c>
      <c r="H92" s="99" t="s">
        <v>195</v>
      </c>
      <c r="I92" s="49">
        <v>123</v>
      </c>
      <c r="J92" s="49">
        <v>5</v>
      </c>
      <c r="K92" s="49">
        <v>61</v>
      </c>
      <c r="L92" s="49">
        <v>57</v>
      </c>
      <c r="M92" s="20">
        <v>4.065040650406504E-2</v>
      </c>
      <c r="N92" s="20">
        <v>0.49593495934959347</v>
      </c>
      <c r="O92" s="20">
        <v>0.46341463414634149</v>
      </c>
      <c r="Q92" s="108" t="s">
        <v>176</v>
      </c>
      <c r="R92" s="109" t="s">
        <v>178</v>
      </c>
      <c r="S92" s="49">
        <v>90</v>
      </c>
      <c r="T92" s="49">
        <v>9</v>
      </c>
      <c r="U92" s="49">
        <v>46</v>
      </c>
      <c r="V92" s="49">
        <v>35</v>
      </c>
      <c r="W92" s="24">
        <v>0.1</v>
      </c>
      <c r="X92" s="24">
        <v>0.51111111111111107</v>
      </c>
      <c r="Y92" s="24">
        <v>0.3888888888888889</v>
      </c>
    </row>
    <row r="93" spans="1:25" x14ac:dyDescent="0.15">
      <c r="A93" s="16" t="s">
        <v>173</v>
      </c>
      <c r="B93" s="26">
        <v>772</v>
      </c>
      <c r="C93" s="26">
        <v>60</v>
      </c>
      <c r="D93" s="26">
        <v>338</v>
      </c>
      <c r="E93" s="26">
        <v>374</v>
      </c>
      <c r="F93" s="18"/>
      <c r="G93" s="116" t="s">
        <v>161</v>
      </c>
      <c r="H93" s="99" t="s">
        <v>197</v>
      </c>
      <c r="I93" s="49">
        <v>63</v>
      </c>
      <c r="J93" s="49">
        <v>8</v>
      </c>
      <c r="K93" s="49">
        <v>37</v>
      </c>
      <c r="L93" s="49">
        <v>18</v>
      </c>
      <c r="M93" s="20">
        <v>0.12698412698412698</v>
      </c>
      <c r="N93" s="20">
        <v>0.58730158730158732</v>
      </c>
      <c r="O93" s="20">
        <v>0.2857142857142857</v>
      </c>
      <c r="Q93" s="108" t="s">
        <v>176</v>
      </c>
      <c r="R93" s="109" t="s">
        <v>179</v>
      </c>
      <c r="S93" s="49">
        <v>36</v>
      </c>
      <c r="T93" s="49">
        <v>4</v>
      </c>
      <c r="U93" s="49">
        <v>19</v>
      </c>
      <c r="V93" s="49">
        <v>13</v>
      </c>
      <c r="W93" s="24">
        <v>0.1111111111111111</v>
      </c>
      <c r="X93" s="24">
        <v>0.52777777777777779</v>
      </c>
      <c r="Y93" s="24">
        <v>0.3611111111111111</v>
      </c>
    </row>
    <row r="94" spans="1:25" x14ac:dyDescent="0.15">
      <c r="A94" s="16" t="s">
        <v>175</v>
      </c>
      <c r="B94" s="26">
        <v>323</v>
      </c>
      <c r="C94" s="26">
        <v>0</v>
      </c>
      <c r="D94" s="26">
        <v>323</v>
      </c>
      <c r="E94" s="26">
        <v>0</v>
      </c>
      <c r="F94" s="18"/>
      <c r="G94" s="116" t="s">
        <v>161</v>
      </c>
      <c r="H94" s="99" t="s">
        <v>199</v>
      </c>
      <c r="I94" s="49">
        <v>89</v>
      </c>
      <c r="J94" s="49">
        <v>9</v>
      </c>
      <c r="K94" s="49">
        <v>48</v>
      </c>
      <c r="L94" s="49">
        <v>32</v>
      </c>
      <c r="M94" s="20">
        <v>0.10112359550561797</v>
      </c>
      <c r="N94" s="20">
        <v>0.5393258426966292</v>
      </c>
      <c r="O94" s="20">
        <v>0.3595505617977528</v>
      </c>
      <c r="Q94" s="108" t="s">
        <v>176</v>
      </c>
      <c r="R94" s="109" t="s">
        <v>180</v>
      </c>
      <c r="S94" s="49">
        <v>35</v>
      </c>
      <c r="T94" s="49">
        <v>3</v>
      </c>
      <c r="U94" s="49">
        <v>17</v>
      </c>
      <c r="V94" s="49">
        <v>15</v>
      </c>
      <c r="W94" s="24">
        <v>8.5714285714285715E-2</v>
      </c>
      <c r="X94" s="24">
        <v>0.48571428571428571</v>
      </c>
      <c r="Y94" s="24">
        <v>0.42857142857142855</v>
      </c>
    </row>
    <row r="95" spans="1:25" x14ac:dyDescent="0.15">
      <c r="A95" s="16" t="s">
        <v>70</v>
      </c>
      <c r="B95" s="26">
        <v>149</v>
      </c>
      <c r="C95" s="26">
        <v>13</v>
      </c>
      <c r="D95" s="26">
        <v>82</v>
      </c>
      <c r="E95" s="26">
        <v>54</v>
      </c>
      <c r="F95" s="27"/>
      <c r="G95" s="116" t="s">
        <v>161</v>
      </c>
      <c r="H95" s="99" t="s">
        <v>200</v>
      </c>
      <c r="I95" s="49">
        <v>94</v>
      </c>
      <c r="J95" s="49">
        <v>7</v>
      </c>
      <c r="K95" s="49">
        <v>39</v>
      </c>
      <c r="L95" s="49">
        <v>48</v>
      </c>
      <c r="M95" s="20">
        <v>7.4468085106382975E-2</v>
      </c>
      <c r="N95" s="20">
        <v>0.41489361702127658</v>
      </c>
      <c r="O95" s="20">
        <v>0.51063829787234039</v>
      </c>
      <c r="Q95" s="108" t="s">
        <v>176</v>
      </c>
      <c r="R95" s="109" t="s">
        <v>181</v>
      </c>
      <c r="S95" s="49">
        <v>82</v>
      </c>
      <c r="T95" s="49">
        <v>2</v>
      </c>
      <c r="U95" s="49">
        <v>48</v>
      </c>
      <c r="V95" s="49">
        <v>32</v>
      </c>
      <c r="W95" s="24">
        <v>2.4390243902439025E-2</v>
      </c>
      <c r="X95" s="24">
        <v>0.58536585365853655</v>
      </c>
      <c r="Y95" s="24">
        <v>0.3902439024390244</v>
      </c>
    </row>
    <row r="96" spans="1:25" x14ac:dyDescent="0.15">
      <c r="A96" s="16" t="s">
        <v>72</v>
      </c>
      <c r="B96" s="26">
        <v>81</v>
      </c>
      <c r="C96" s="26">
        <v>9</v>
      </c>
      <c r="D96" s="26">
        <v>42</v>
      </c>
      <c r="E96" s="26">
        <v>30</v>
      </c>
      <c r="F96" s="18"/>
      <c r="G96" s="116" t="s">
        <v>161</v>
      </c>
      <c r="H96" s="99" t="s">
        <v>123</v>
      </c>
      <c r="I96" s="49">
        <v>185</v>
      </c>
      <c r="J96" s="49">
        <v>9</v>
      </c>
      <c r="K96" s="49">
        <v>84</v>
      </c>
      <c r="L96" s="49">
        <v>92</v>
      </c>
      <c r="M96" s="20">
        <v>4.8648648648648651E-2</v>
      </c>
      <c r="N96" s="20">
        <v>0.45405405405405408</v>
      </c>
      <c r="O96" s="20">
        <v>0.49729729729729732</v>
      </c>
      <c r="Q96" s="108" t="s">
        <v>176</v>
      </c>
      <c r="R96" s="109" t="s">
        <v>182</v>
      </c>
      <c r="S96" s="49">
        <v>311</v>
      </c>
      <c r="T96" s="49">
        <v>53</v>
      </c>
      <c r="U96" s="49">
        <v>161</v>
      </c>
      <c r="V96" s="49">
        <v>97</v>
      </c>
      <c r="W96" s="24">
        <v>0.17041800643086816</v>
      </c>
      <c r="X96" s="24">
        <v>0.51768488745980712</v>
      </c>
      <c r="Y96" s="24">
        <v>0.31189710610932475</v>
      </c>
    </row>
    <row r="97" spans="1:25" x14ac:dyDescent="0.15">
      <c r="A97" s="16" t="s">
        <v>73</v>
      </c>
      <c r="B97" s="26">
        <v>111</v>
      </c>
      <c r="C97" s="26">
        <v>14</v>
      </c>
      <c r="D97" s="26">
        <v>68</v>
      </c>
      <c r="E97" s="26">
        <v>29</v>
      </c>
      <c r="F97" s="18"/>
      <c r="G97" s="116" t="s">
        <v>161</v>
      </c>
      <c r="H97" s="99" t="s">
        <v>203</v>
      </c>
      <c r="I97" s="49">
        <v>46</v>
      </c>
      <c r="J97" s="49">
        <v>2</v>
      </c>
      <c r="K97" s="49">
        <v>24</v>
      </c>
      <c r="L97" s="49">
        <v>20</v>
      </c>
      <c r="M97" s="20">
        <v>4.3478260869565216E-2</v>
      </c>
      <c r="N97" s="20">
        <v>0.52173913043478259</v>
      </c>
      <c r="O97" s="20">
        <v>0.43478260869565216</v>
      </c>
      <c r="Q97" s="108" t="s">
        <v>176</v>
      </c>
      <c r="R97" s="109" t="s">
        <v>183</v>
      </c>
      <c r="S97" s="49">
        <v>60</v>
      </c>
      <c r="T97" s="49">
        <v>4</v>
      </c>
      <c r="U97" s="49">
        <v>27</v>
      </c>
      <c r="V97" s="49">
        <v>29</v>
      </c>
      <c r="W97" s="24">
        <v>6.6666666666666666E-2</v>
      </c>
      <c r="X97" s="24">
        <v>0.45</v>
      </c>
      <c r="Y97" s="24">
        <v>0.48333333333333334</v>
      </c>
    </row>
    <row r="98" spans="1:25" x14ac:dyDescent="0.15">
      <c r="A98" s="16" t="s">
        <v>75</v>
      </c>
      <c r="B98" s="26">
        <v>41</v>
      </c>
      <c r="C98" s="26">
        <v>0</v>
      </c>
      <c r="D98" s="26">
        <v>7</v>
      </c>
      <c r="E98" s="26">
        <v>34</v>
      </c>
      <c r="F98" s="18"/>
      <c r="G98" s="116" t="s">
        <v>161</v>
      </c>
      <c r="H98" s="99" t="s">
        <v>205</v>
      </c>
      <c r="I98" s="49">
        <v>17</v>
      </c>
      <c r="J98" s="49">
        <v>0</v>
      </c>
      <c r="K98" s="49">
        <v>5</v>
      </c>
      <c r="L98" s="49">
        <v>12</v>
      </c>
      <c r="M98" s="20">
        <v>0</v>
      </c>
      <c r="N98" s="20">
        <v>0.29411764705882354</v>
      </c>
      <c r="O98" s="20">
        <v>0.70588235294117652</v>
      </c>
      <c r="Q98" s="108" t="s">
        <v>176</v>
      </c>
      <c r="R98" s="109" t="s">
        <v>185</v>
      </c>
      <c r="S98" s="49">
        <v>174</v>
      </c>
      <c r="T98" s="49">
        <v>22</v>
      </c>
      <c r="U98" s="49">
        <v>83</v>
      </c>
      <c r="V98" s="49">
        <v>69</v>
      </c>
      <c r="W98" s="24">
        <v>0.12643678160919541</v>
      </c>
      <c r="X98" s="24">
        <v>0.47701149425287354</v>
      </c>
      <c r="Y98" s="24">
        <v>0.39655172413793105</v>
      </c>
    </row>
    <row r="99" spans="1:25" x14ac:dyDescent="0.15">
      <c r="A99" s="16" t="s">
        <v>12</v>
      </c>
      <c r="B99" s="26">
        <v>280</v>
      </c>
      <c r="C99" s="26">
        <v>29</v>
      </c>
      <c r="D99" s="26">
        <v>135</v>
      </c>
      <c r="E99" s="26">
        <v>116</v>
      </c>
      <c r="F99" s="18"/>
      <c r="G99" s="116" t="s">
        <v>161</v>
      </c>
      <c r="H99" s="140" t="s">
        <v>18</v>
      </c>
      <c r="I99" s="141">
        <v>471</v>
      </c>
      <c r="J99" s="141">
        <v>73</v>
      </c>
      <c r="K99" s="141">
        <v>233</v>
      </c>
      <c r="L99" s="141">
        <v>165</v>
      </c>
      <c r="M99" s="142">
        <v>0.15498938428874734</v>
      </c>
      <c r="N99" s="142">
        <v>0.49469214437367304</v>
      </c>
      <c r="O99" s="142">
        <v>0.3503184713375796</v>
      </c>
      <c r="Q99" s="108" t="s">
        <v>176</v>
      </c>
      <c r="R99" s="109" t="s">
        <v>187</v>
      </c>
      <c r="S99" s="49">
        <v>99</v>
      </c>
      <c r="T99" s="49">
        <v>11</v>
      </c>
      <c r="U99" s="49">
        <v>55</v>
      </c>
      <c r="V99" s="49">
        <v>33</v>
      </c>
      <c r="W99" s="24">
        <v>0.1111111111111111</v>
      </c>
      <c r="X99" s="24">
        <v>0.55555555555555558</v>
      </c>
      <c r="Y99" s="24">
        <v>0.33333333333333331</v>
      </c>
    </row>
    <row r="100" spans="1:25" x14ac:dyDescent="0.15">
      <c r="A100" s="16" t="s">
        <v>78</v>
      </c>
      <c r="B100" s="139">
        <v>52</v>
      </c>
      <c r="C100" s="139">
        <v>0</v>
      </c>
      <c r="D100" s="139">
        <v>23</v>
      </c>
      <c r="E100" s="139">
        <v>29</v>
      </c>
      <c r="F100" s="18"/>
      <c r="G100" s="116" t="s">
        <v>161</v>
      </c>
      <c r="H100" s="99" t="s">
        <v>208</v>
      </c>
      <c r="I100" s="49">
        <v>84</v>
      </c>
      <c r="J100" s="49">
        <v>11</v>
      </c>
      <c r="K100" s="49">
        <v>46</v>
      </c>
      <c r="L100" s="49">
        <v>27</v>
      </c>
      <c r="M100" s="20">
        <v>0.13095238095238096</v>
      </c>
      <c r="N100" s="20">
        <v>0.54761904761904767</v>
      </c>
      <c r="O100" s="20">
        <v>0.32142857142857145</v>
      </c>
      <c r="Q100" s="108" t="s">
        <v>176</v>
      </c>
      <c r="R100" s="109" t="s">
        <v>189</v>
      </c>
      <c r="S100" s="49">
        <v>119</v>
      </c>
      <c r="T100" s="49">
        <v>22</v>
      </c>
      <c r="U100" s="49">
        <v>74</v>
      </c>
      <c r="V100" s="49">
        <v>23</v>
      </c>
      <c r="W100" s="24">
        <v>0.18487394957983194</v>
      </c>
      <c r="X100" s="24">
        <v>0.62184873949579833</v>
      </c>
      <c r="Y100" s="24">
        <v>0.19327731092436976</v>
      </c>
    </row>
    <row r="101" spans="1:25" x14ac:dyDescent="0.15">
      <c r="A101" s="16" t="s">
        <v>80</v>
      </c>
      <c r="B101" s="26">
        <v>36</v>
      </c>
      <c r="C101" s="26">
        <v>3</v>
      </c>
      <c r="D101" s="26">
        <v>8</v>
      </c>
      <c r="E101" s="26">
        <v>25</v>
      </c>
      <c r="F101" s="27"/>
      <c r="G101" s="116" t="s">
        <v>161</v>
      </c>
      <c r="H101" s="99" t="s">
        <v>209</v>
      </c>
      <c r="I101" s="49">
        <v>21</v>
      </c>
      <c r="J101" s="49">
        <v>1</v>
      </c>
      <c r="K101" s="49">
        <v>11</v>
      </c>
      <c r="L101" s="49">
        <v>9</v>
      </c>
      <c r="M101" s="20">
        <v>4.7619047619047616E-2</v>
      </c>
      <c r="N101" s="20">
        <v>0.52380952380952384</v>
      </c>
      <c r="O101" s="20">
        <v>0.42857142857142855</v>
      </c>
      <c r="Q101" s="108" t="s">
        <v>176</v>
      </c>
      <c r="R101" s="129" t="s">
        <v>191</v>
      </c>
      <c r="S101" s="49">
        <v>28</v>
      </c>
      <c r="T101" s="49">
        <v>2</v>
      </c>
      <c r="U101" s="49">
        <v>18</v>
      </c>
      <c r="V101" s="49">
        <v>8</v>
      </c>
      <c r="W101" s="24">
        <v>7.1428571428571425E-2</v>
      </c>
      <c r="X101" s="24">
        <v>0.6428571428571429</v>
      </c>
      <c r="Y101" s="24">
        <v>0.2857142857142857</v>
      </c>
    </row>
    <row r="102" spans="1:25" x14ac:dyDescent="0.15">
      <c r="A102" s="16" t="s">
        <v>82</v>
      </c>
      <c r="B102" s="26">
        <v>27</v>
      </c>
      <c r="C102" s="26">
        <v>0</v>
      </c>
      <c r="D102" s="26">
        <v>9</v>
      </c>
      <c r="E102" s="26">
        <v>18</v>
      </c>
      <c r="F102" s="18"/>
      <c r="G102" s="116" t="s">
        <v>161</v>
      </c>
      <c r="H102" s="99" t="s">
        <v>211</v>
      </c>
      <c r="I102" s="49">
        <v>23</v>
      </c>
      <c r="J102" s="49">
        <v>0</v>
      </c>
      <c r="K102" s="49">
        <v>10</v>
      </c>
      <c r="L102" s="49">
        <v>13</v>
      </c>
      <c r="M102" s="20">
        <v>0</v>
      </c>
      <c r="N102" s="20">
        <v>0.43478260869565216</v>
      </c>
      <c r="O102" s="20">
        <v>0.56521739130434778</v>
      </c>
      <c r="Q102" s="109" t="s">
        <v>176</v>
      </c>
      <c r="R102" s="109" t="s">
        <v>176</v>
      </c>
      <c r="S102" s="130">
        <v>1069</v>
      </c>
      <c r="T102" s="130">
        <v>133</v>
      </c>
      <c r="U102" s="130">
        <v>560</v>
      </c>
      <c r="V102" s="130">
        <v>376</v>
      </c>
      <c r="W102" s="131">
        <v>0.1244153414405987</v>
      </c>
      <c r="X102" s="131">
        <v>0.52385406922357347</v>
      </c>
      <c r="Y102" s="132">
        <v>0.3517305893358279</v>
      </c>
    </row>
    <row r="103" spans="1:25" x14ac:dyDescent="0.15">
      <c r="A103" s="16" t="s">
        <v>84</v>
      </c>
      <c r="B103" s="26">
        <v>15</v>
      </c>
      <c r="C103" s="26">
        <v>0</v>
      </c>
      <c r="D103" s="26">
        <v>4</v>
      </c>
      <c r="E103" s="26">
        <v>11</v>
      </c>
      <c r="F103" s="18"/>
      <c r="G103" s="116" t="s">
        <v>161</v>
      </c>
      <c r="H103" s="99" t="s">
        <v>212</v>
      </c>
      <c r="I103" s="49">
        <v>85</v>
      </c>
      <c r="J103" s="49">
        <v>14</v>
      </c>
      <c r="K103" s="49">
        <v>37</v>
      </c>
      <c r="L103" s="49">
        <v>34</v>
      </c>
      <c r="M103" s="20">
        <v>0.16470588235294117</v>
      </c>
      <c r="N103" s="20">
        <v>0.43529411764705883</v>
      </c>
      <c r="O103" s="20">
        <v>0.4</v>
      </c>
      <c r="Q103" s="133" t="s">
        <v>188</v>
      </c>
      <c r="R103" s="134" t="s">
        <v>194</v>
      </c>
      <c r="S103" s="49">
        <v>118</v>
      </c>
      <c r="T103" s="49">
        <v>16</v>
      </c>
      <c r="U103" s="49">
        <v>62</v>
      </c>
      <c r="V103" s="49">
        <v>40</v>
      </c>
      <c r="W103" s="24">
        <v>0.13559322033898305</v>
      </c>
      <c r="X103" s="24">
        <v>0.52542372881355937</v>
      </c>
      <c r="Y103" s="20">
        <v>0.33898305084745761</v>
      </c>
    </row>
    <row r="104" spans="1:25" x14ac:dyDescent="0.15">
      <c r="A104" s="16" t="s">
        <v>86</v>
      </c>
      <c r="B104" s="26">
        <v>34</v>
      </c>
      <c r="C104" s="26">
        <v>6</v>
      </c>
      <c r="D104" s="26">
        <v>12</v>
      </c>
      <c r="E104" s="26">
        <v>16</v>
      </c>
      <c r="F104" s="27"/>
      <c r="G104" s="116" t="s">
        <v>161</v>
      </c>
      <c r="H104" s="99" t="s">
        <v>215</v>
      </c>
      <c r="I104" s="49">
        <v>79</v>
      </c>
      <c r="J104" s="49">
        <v>11</v>
      </c>
      <c r="K104" s="49">
        <v>48</v>
      </c>
      <c r="L104" s="49">
        <v>20</v>
      </c>
      <c r="M104" s="20">
        <v>0.13924050632911392</v>
      </c>
      <c r="N104" s="20">
        <v>0.60759493670886078</v>
      </c>
      <c r="O104" s="20">
        <v>0.25316455696202533</v>
      </c>
      <c r="Q104" s="133" t="s">
        <v>188</v>
      </c>
      <c r="R104" s="134" t="s">
        <v>196</v>
      </c>
      <c r="S104" s="49">
        <v>190</v>
      </c>
      <c r="T104" s="49">
        <v>43</v>
      </c>
      <c r="U104" s="49">
        <v>93</v>
      </c>
      <c r="V104" s="49">
        <v>54</v>
      </c>
      <c r="W104" s="24">
        <v>0.22631578947368422</v>
      </c>
      <c r="X104" s="24">
        <v>0.48947368421052634</v>
      </c>
      <c r="Y104" s="20">
        <v>0.28421052631578947</v>
      </c>
    </row>
    <row r="105" spans="1:25" x14ac:dyDescent="0.15">
      <c r="A105" s="16" t="s">
        <v>88</v>
      </c>
      <c r="B105" s="26">
        <v>17</v>
      </c>
      <c r="C105" s="26">
        <v>0</v>
      </c>
      <c r="D105" s="26">
        <v>7</v>
      </c>
      <c r="E105" s="26">
        <v>10</v>
      </c>
      <c r="F105" s="18"/>
      <c r="G105" s="116" t="s">
        <v>161</v>
      </c>
      <c r="H105" s="99" t="s">
        <v>217</v>
      </c>
      <c r="I105" s="49">
        <v>94</v>
      </c>
      <c r="J105" s="49">
        <v>4</v>
      </c>
      <c r="K105" s="49">
        <v>49</v>
      </c>
      <c r="L105" s="49">
        <v>41</v>
      </c>
      <c r="M105" s="20">
        <v>4.2553191489361701E-2</v>
      </c>
      <c r="N105" s="20">
        <v>0.52127659574468088</v>
      </c>
      <c r="O105" s="20">
        <v>0.43617021276595747</v>
      </c>
      <c r="Q105" s="133" t="s">
        <v>188</v>
      </c>
      <c r="R105" s="134" t="s">
        <v>198</v>
      </c>
      <c r="S105" s="49">
        <v>154</v>
      </c>
      <c r="T105" s="49">
        <v>37</v>
      </c>
      <c r="U105" s="49">
        <v>73</v>
      </c>
      <c r="V105" s="49">
        <v>44</v>
      </c>
      <c r="W105" s="24">
        <v>0.24025974025974026</v>
      </c>
      <c r="X105" s="24">
        <v>0.47402597402597402</v>
      </c>
      <c r="Y105" s="20">
        <v>0.2857142857142857</v>
      </c>
    </row>
    <row r="106" spans="1:25" x14ac:dyDescent="0.15">
      <c r="A106" s="16" t="s">
        <v>90</v>
      </c>
      <c r="B106" s="26">
        <v>2</v>
      </c>
      <c r="C106" s="26">
        <v>0</v>
      </c>
      <c r="D106" s="26">
        <v>0</v>
      </c>
      <c r="E106" s="26">
        <v>2</v>
      </c>
      <c r="F106" s="18"/>
      <c r="G106" s="116" t="s">
        <v>161</v>
      </c>
      <c r="H106" s="99" t="s">
        <v>218</v>
      </c>
      <c r="I106" s="49">
        <v>80</v>
      </c>
      <c r="J106" s="49">
        <v>9</v>
      </c>
      <c r="K106" s="49">
        <v>34</v>
      </c>
      <c r="L106" s="49">
        <v>37</v>
      </c>
      <c r="M106" s="20">
        <v>0.1125</v>
      </c>
      <c r="N106" s="20">
        <v>0.42499999999999999</v>
      </c>
      <c r="O106" s="20">
        <v>0.46250000000000002</v>
      </c>
      <c r="Q106" s="134" t="s">
        <v>188</v>
      </c>
      <c r="R106" s="134" t="s">
        <v>188</v>
      </c>
      <c r="S106" s="135">
        <v>462</v>
      </c>
      <c r="T106" s="135">
        <v>96</v>
      </c>
      <c r="U106" s="135">
        <v>228</v>
      </c>
      <c r="V106" s="135">
        <v>138</v>
      </c>
      <c r="W106" s="136">
        <v>0.20779220779220781</v>
      </c>
      <c r="X106" s="136">
        <v>0.4935064935064935</v>
      </c>
      <c r="Y106" s="125">
        <v>0.29870129870129869</v>
      </c>
    </row>
    <row r="107" spans="1:25" x14ac:dyDescent="0.15">
      <c r="A107" s="16" t="s">
        <v>92</v>
      </c>
      <c r="B107" s="26">
        <v>4</v>
      </c>
      <c r="C107" s="26">
        <v>0</v>
      </c>
      <c r="D107" s="26">
        <v>2</v>
      </c>
      <c r="E107" s="26">
        <v>2</v>
      </c>
      <c r="F107" s="27"/>
      <c r="G107" s="116" t="s">
        <v>161</v>
      </c>
      <c r="H107" s="99" t="s">
        <v>220</v>
      </c>
      <c r="I107" s="49">
        <v>142</v>
      </c>
      <c r="J107" s="49">
        <v>10</v>
      </c>
      <c r="K107" s="49">
        <v>88</v>
      </c>
      <c r="L107" s="49">
        <v>44</v>
      </c>
      <c r="M107" s="20">
        <v>7.0422535211267609E-2</v>
      </c>
      <c r="N107" s="20">
        <v>0.61971830985915488</v>
      </c>
      <c r="O107" s="20">
        <v>0.30985915492957744</v>
      </c>
      <c r="Q107" s="137" t="s">
        <v>190</v>
      </c>
      <c r="R107" s="138" t="s">
        <v>201</v>
      </c>
      <c r="S107" s="49">
        <v>32</v>
      </c>
      <c r="T107" s="49">
        <v>4</v>
      </c>
      <c r="U107" s="49">
        <v>19</v>
      </c>
      <c r="V107" s="49">
        <v>9</v>
      </c>
      <c r="W107" s="24">
        <v>0.125</v>
      </c>
      <c r="X107" s="24">
        <v>0.59375</v>
      </c>
      <c r="Y107" s="20">
        <v>0.28125</v>
      </c>
    </row>
    <row r="108" spans="1:25" x14ac:dyDescent="0.15">
      <c r="A108" s="16" t="s">
        <v>94</v>
      </c>
      <c r="B108" s="26">
        <v>42</v>
      </c>
      <c r="C108" s="26">
        <v>1</v>
      </c>
      <c r="D108" s="26">
        <v>16</v>
      </c>
      <c r="E108" s="26">
        <v>25</v>
      </c>
      <c r="F108" s="18"/>
      <c r="G108" s="116" t="s">
        <v>161</v>
      </c>
      <c r="H108" s="99" t="s">
        <v>222</v>
      </c>
      <c r="I108" s="49">
        <v>340</v>
      </c>
      <c r="J108" s="49">
        <v>41</v>
      </c>
      <c r="K108" s="49">
        <v>159</v>
      </c>
      <c r="L108" s="49">
        <v>140</v>
      </c>
      <c r="M108" s="20">
        <v>0.12058823529411765</v>
      </c>
      <c r="N108" s="20">
        <v>0.46764705882352942</v>
      </c>
      <c r="O108" s="20">
        <v>0.41176470588235292</v>
      </c>
      <c r="Q108" s="137" t="s">
        <v>190</v>
      </c>
      <c r="R108" s="138" t="s">
        <v>202</v>
      </c>
      <c r="S108" s="49">
        <v>92</v>
      </c>
      <c r="T108" s="49">
        <v>11</v>
      </c>
      <c r="U108" s="49">
        <v>43</v>
      </c>
      <c r="V108" s="49">
        <v>38</v>
      </c>
      <c r="W108" s="24">
        <v>0.11956521739130435</v>
      </c>
      <c r="X108" s="24">
        <v>0.46739130434782611</v>
      </c>
      <c r="Y108" s="20">
        <v>0.41304347826086957</v>
      </c>
    </row>
    <row r="109" spans="1:25" x14ac:dyDescent="0.15">
      <c r="A109" s="16" t="s">
        <v>96</v>
      </c>
      <c r="B109" s="26">
        <v>30</v>
      </c>
      <c r="C109" s="26">
        <v>0</v>
      </c>
      <c r="D109" s="26">
        <v>3</v>
      </c>
      <c r="E109" s="26">
        <v>27</v>
      </c>
      <c r="F109" s="18"/>
      <c r="G109" s="116" t="s">
        <v>161</v>
      </c>
      <c r="H109" s="99" t="s">
        <v>224</v>
      </c>
      <c r="I109" s="49">
        <v>76</v>
      </c>
      <c r="J109" s="49">
        <v>0</v>
      </c>
      <c r="K109" s="49">
        <v>38</v>
      </c>
      <c r="L109" s="49">
        <v>38</v>
      </c>
      <c r="M109" s="20">
        <v>0</v>
      </c>
      <c r="N109" s="20">
        <v>0.5</v>
      </c>
      <c r="O109" s="20">
        <v>0.5</v>
      </c>
      <c r="Q109" s="137" t="s">
        <v>190</v>
      </c>
      <c r="R109" s="138" t="s">
        <v>204</v>
      </c>
      <c r="S109" s="49">
        <v>56</v>
      </c>
      <c r="T109" s="49">
        <v>8</v>
      </c>
      <c r="U109" s="49">
        <v>25</v>
      </c>
      <c r="V109" s="49">
        <v>23</v>
      </c>
      <c r="W109" s="24">
        <v>0.14285714285714285</v>
      </c>
      <c r="X109" s="24">
        <v>0.44642857142857145</v>
      </c>
      <c r="Y109" s="20">
        <v>0.4107142857142857</v>
      </c>
    </row>
    <row r="110" spans="1:25" x14ac:dyDescent="0.15">
      <c r="A110" s="16" t="s">
        <v>98</v>
      </c>
      <c r="B110" s="26">
        <v>56</v>
      </c>
      <c r="C110" s="26">
        <v>6</v>
      </c>
      <c r="D110" s="26">
        <v>16</v>
      </c>
      <c r="E110" s="26">
        <v>34</v>
      </c>
      <c r="F110" s="18"/>
      <c r="G110" s="116" t="s">
        <v>161</v>
      </c>
      <c r="H110" s="156" t="s">
        <v>213</v>
      </c>
      <c r="I110" s="157">
        <v>184</v>
      </c>
      <c r="J110" s="157">
        <v>15</v>
      </c>
      <c r="K110" s="157">
        <v>83</v>
      </c>
      <c r="L110" s="157">
        <v>86</v>
      </c>
      <c r="M110" s="158">
        <v>8.1521739130434784E-2</v>
      </c>
      <c r="N110" s="158">
        <v>0.45108695652173914</v>
      </c>
      <c r="O110" s="158">
        <v>0.46739130434782611</v>
      </c>
      <c r="Q110" s="137" t="s">
        <v>190</v>
      </c>
      <c r="R110" s="138" t="s">
        <v>206</v>
      </c>
      <c r="S110" s="49">
        <v>78</v>
      </c>
      <c r="T110" s="49">
        <v>5</v>
      </c>
      <c r="U110" s="49">
        <v>32</v>
      </c>
      <c r="V110" s="49">
        <v>41</v>
      </c>
      <c r="W110" s="24">
        <v>6.4102564102564097E-2</v>
      </c>
      <c r="X110" s="24">
        <v>0.41025641025641024</v>
      </c>
      <c r="Y110" s="20">
        <v>0.52564102564102566</v>
      </c>
    </row>
    <row r="111" spans="1:25" x14ac:dyDescent="0.15">
      <c r="A111" s="16" t="s">
        <v>104</v>
      </c>
      <c r="B111" s="26">
        <v>35</v>
      </c>
      <c r="C111" s="26">
        <v>0</v>
      </c>
      <c r="D111" s="26">
        <v>9</v>
      </c>
      <c r="E111" s="26">
        <v>26</v>
      </c>
      <c r="F111" s="18"/>
      <c r="G111" s="116" t="s">
        <v>161</v>
      </c>
      <c r="H111" s="99" t="s">
        <v>227</v>
      </c>
      <c r="I111" s="49">
        <v>98</v>
      </c>
      <c r="J111" s="49">
        <v>9</v>
      </c>
      <c r="K111" s="49">
        <v>44</v>
      </c>
      <c r="L111" s="49">
        <v>45</v>
      </c>
      <c r="M111" s="20">
        <v>9.1836734693877556E-2</v>
      </c>
      <c r="N111" s="20">
        <v>0.44897959183673469</v>
      </c>
      <c r="O111" s="20">
        <v>0.45918367346938777</v>
      </c>
      <c r="Q111" s="137" t="s">
        <v>190</v>
      </c>
      <c r="R111" s="138" t="s">
        <v>207</v>
      </c>
      <c r="S111" s="49">
        <v>11</v>
      </c>
      <c r="T111" s="49">
        <v>0</v>
      </c>
      <c r="U111" s="49">
        <v>4</v>
      </c>
      <c r="V111" s="49">
        <v>7</v>
      </c>
      <c r="W111" s="24">
        <v>0</v>
      </c>
      <c r="X111" s="24">
        <v>0.36363636363636365</v>
      </c>
      <c r="Y111" s="20">
        <v>0.63636363636363635</v>
      </c>
    </row>
    <row r="112" spans="1:25" x14ac:dyDescent="0.15">
      <c r="A112" s="16" t="s">
        <v>106</v>
      </c>
      <c r="B112" s="26">
        <v>41</v>
      </c>
      <c r="C112" s="26">
        <v>2</v>
      </c>
      <c r="D112" s="26">
        <v>17</v>
      </c>
      <c r="E112" s="26">
        <v>22</v>
      </c>
      <c r="F112" s="18"/>
      <c r="G112" s="116" t="s">
        <v>161</v>
      </c>
      <c r="H112" s="99" t="s">
        <v>229</v>
      </c>
      <c r="I112" s="49">
        <v>25</v>
      </c>
      <c r="J112" s="49">
        <v>1</v>
      </c>
      <c r="K112" s="49">
        <v>10</v>
      </c>
      <c r="L112" s="49">
        <v>14</v>
      </c>
      <c r="M112" s="20">
        <v>0.04</v>
      </c>
      <c r="N112" s="20">
        <v>0.4</v>
      </c>
      <c r="O112" s="20">
        <v>0.56000000000000005</v>
      </c>
      <c r="Q112" s="137" t="s">
        <v>190</v>
      </c>
      <c r="R112" s="143" t="s">
        <v>190</v>
      </c>
      <c r="S112" s="144">
        <v>269</v>
      </c>
      <c r="T112" s="144">
        <v>28</v>
      </c>
      <c r="U112" s="144">
        <v>123</v>
      </c>
      <c r="V112" s="144">
        <v>118</v>
      </c>
      <c r="W112" s="145">
        <v>0.10408921933085502</v>
      </c>
      <c r="X112" s="145">
        <v>0.45724907063197023</v>
      </c>
      <c r="Y112" s="128">
        <v>0.43866171003717475</v>
      </c>
    </row>
    <row r="113" spans="1:25" x14ac:dyDescent="0.15">
      <c r="A113" s="16" t="s">
        <v>109</v>
      </c>
      <c r="B113" s="26">
        <v>150</v>
      </c>
      <c r="C113" s="26">
        <v>14</v>
      </c>
      <c r="D113" s="26">
        <v>62</v>
      </c>
      <c r="E113" s="26">
        <v>74</v>
      </c>
      <c r="F113" s="18"/>
      <c r="G113" s="116" t="s">
        <v>161</v>
      </c>
      <c r="H113" s="55" t="s">
        <v>219</v>
      </c>
      <c r="I113" s="100">
        <v>236</v>
      </c>
      <c r="J113" s="100">
        <v>20</v>
      </c>
      <c r="K113" s="100">
        <v>115</v>
      </c>
      <c r="L113" s="100">
        <v>101</v>
      </c>
      <c r="M113" s="101">
        <v>8.4745762711864403E-2</v>
      </c>
      <c r="N113" s="101">
        <v>0.48728813559322032</v>
      </c>
      <c r="O113" s="101">
        <v>0.42796610169491528</v>
      </c>
      <c r="Q113" s="146" t="s">
        <v>18</v>
      </c>
      <c r="R113" s="147" t="s">
        <v>16</v>
      </c>
      <c r="S113" s="49">
        <v>349</v>
      </c>
      <c r="T113" s="49">
        <v>54</v>
      </c>
      <c r="U113" s="49">
        <v>166</v>
      </c>
      <c r="V113" s="49">
        <v>129</v>
      </c>
      <c r="W113" s="24">
        <v>0.15472779369627507</v>
      </c>
      <c r="X113" s="24">
        <v>0.47564469914040114</v>
      </c>
      <c r="Y113" s="20">
        <v>0.36962750716332377</v>
      </c>
    </row>
    <row r="114" spans="1:25" x14ac:dyDescent="0.15">
      <c r="A114" s="16" t="s">
        <v>112</v>
      </c>
      <c r="B114" s="26">
        <v>128</v>
      </c>
      <c r="C114" s="26">
        <v>7</v>
      </c>
      <c r="D114" s="26">
        <v>47</v>
      </c>
      <c r="E114" s="26">
        <v>74</v>
      </c>
      <c r="F114" s="27"/>
      <c r="G114" s="116" t="s">
        <v>161</v>
      </c>
      <c r="H114" s="99" t="s">
        <v>232</v>
      </c>
      <c r="I114" s="49">
        <v>54</v>
      </c>
      <c r="J114" s="49">
        <v>5</v>
      </c>
      <c r="K114" s="49">
        <v>23</v>
      </c>
      <c r="L114" s="49">
        <v>26</v>
      </c>
      <c r="M114" s="20">
        <v>9.2592592592592587E-2</v>
      </c>
      <c r="N114" s="20">
        <v>0.42592592592592593</v>
      </c>
      <c r="O114" s="20">
        <v>0.48148148148148145</v>
      </c>
      <c r="Q114" s="146" t="s">
        <v>18</v>
      </c>
      <c r="R114" s="147" t="s">
        <v>210</v>
      </c>
      <c r="S114" s="49">
        <v>122</v>
      </c>
      <c r="T114" s="49">
        <v>19</v>
      </c>
      <c r="U114" s="49">
        <v>67</v>
      </c>
      <c r="V114" s="49">
        <v>36</v>
      </c>
      <c r="W114" s="24">
        <v>0.15573770491803279</v>
      </c>
      <c r="X114" s="24">
        <v>0.54918032786885251</v>
      </c>
      <c r="Y114" s="20">
        <v>0.29508196721311475</v>
      </c>
    </row>
    <row r="115" spans="1:25" x14ac:dyDescent="0.15">
      <c r="A115" s="16" t="s">
        <v>114</v>
      </c>
      <c r="B115" s="26">
        <v>40</v>
      </c>
      <c r="C115" s="26">
        <v>2</v>
      </c>
      <c r="D115" s="26">
        <v>9</v>
      </c>
      <c r="E115" s="26">
        <v>29</v>
      </c>
      <c r="F115" s="18"/>
      <c r="G115" s="116" t="s">
        <v>161</v>
      </c>
      <c r="H115" s="99" t="s">
        <v>234</v>
      </c>
      <c r="I115" s="49">
        <v>50</v>
      </c>
      <c r="J115" s="49">
        <v>3</v>
      </c>
      <c r="K115" s="49">
        <v>20</v>
      </c>
      <c r="L115" s="49">
        <v>27</v>
      </c>
      <c r="M115" s="20">
        <v>0.06</v>
      </c>
      <c r="N115" s="20">
        <v>0.4</v>
      </c>
      <c r="O115" s="20">
        <v>0.54</v>
      </c>
      <c r="Q115" s="146" t="s">
        <v>18</v>
      </c>
      <c r="R115" s="148" t="s">
        <v>18</v>
      </c>
      <c r="S115" s="149">
        <v>471</v>
      </c>
      <c r="T115" s="149">
        <v>73</v>
      </c>
      <c r="U115" s="149">
        <v>233</v>
      </c>
      <c r="V115" s="149">
        <v>165</v>
      </c>
      <c r="W115" s="150">
        <v>0.15498938428874734</v>
      </c>
      <c r="X115" s="150">
        <v>0.49469214437367304</v>
      </c>
      <c r="Y115" s="142">
        <v>0.3503184713375796</v>
      </c>
    </row>
    <row r="116" spans="1:25" x14ac:dyDescent="0.15">
      <c r="A116" s="16" t="s">
        <v>100</v>
      </c>
      <c r="B116" s="26">
        <v>25</v>
      </c>
      <c r="C116" s="26">
        <v>0</v>
      </c>
      <c r="D116" s="26">
        <v>6</v>
      </c>
      <c r="E116" s="26">
        <v>19</v>
      </c>
      <c r="F116" s="18"/>
      <c r="G116" s="116" t="s">
        <v>161</v>
      </c>
      <c r="H116" s="99" t="s">
        <v>236</v>
      </c>
      <c r="I116" s="49">
        <v>56</v>
      </c>
      <c r="J116" s="49">
        <v>1</v>
      </c>
      <c r="K116" s="49">
        <v>28</v>
      </c>
      <c r="L116" s="49">
        <v>27</v>
      </c>
      <c r="M116" s="20">
        <v>1.7857142857142856E-2</v>
      </c>
      <c r="N116" s="20">
        <v>0.5</v>
      </c>
      <c r="O116" s="20">
        <v>0.48214285714285715</v>
      </c>
      <c r="Q116" s="85" t="s">
        <v>213</v>
      </c>
      <c r="R116" s="80" t="s">
        <v>214</v>
      </c>
      <c r="S116" s="49">
        <v>92</v>
      </c>
      <c r="T116" s="49">
        <v>3</v>
      </c>
      <c r="U116" s="49">
        <v>38</v>
      </c>
      <c r="V116" s="49">
        <v>51</v>
      </c>
      <c r="W116" s="24">
        <v>3.2608695652173912E-2</v>
      </c>
      <c r="X116" s="24">
        <v>0.41304347826086957</v>
      </c>
      <c r="Y116" s="20">
        <v>0.55434782608695654</v>
      </c>
    </row>
    <row r="117" spans="1:25" x14ac:dyDescent="0.15">
      <c r="A117" s="16" t="s">
        <v>119</v>
      </c>
      <c r="B117" s="26">
        <v>52</v>
      </c>
      <c r="C117" s="26">
        <v>1</v>
      </c>
      <c r="D117" s="26">
        <v>20</v>
      </c>
      <c r="E117" s="26">
        <v>31</v>
      </c>
      <c r="F117" s="18"/>
      <c r="G117" s="116" t="s">
        <v>161</v>
      </c>
      <c r="H117" s="99" t="s">
        <v>237</v>
      </c>
      <c r="I117" s="49">
        <v>75</v>
      </c>
      <c r="J117" s="49">
        <v>10</v>
      </c>
      <c r="K117" s="49">
        <v>28</v>
      </c>
      <c r="L117" s="49">
        <v>37</v>
      </c>
      <c r="M117" s="20">
        <v>0.13333333333333333</v>
      </c>
      <c r="N117" s="20">
        <v>0.37333333333333335</v>
      </c>
      <c r="O117" s="20">
        <v>0.49333333333333335</v>
      </c>
      <c r="Q117" s="85" t="s">
        <v>213</v>
      </c>
      <c r="R117" s="80" t="s">
        <v>216</v>
      </c>
      <c r="S117" s="49">
        <v>92</v>
      </c>
      <c r="T117" s="49">
        <v>12</v>
      </c>
      <c r="U117" s="49">
        <v>45</v>
      </c>
      <c r="V117" s="49">
        <v>35</v>
      </c>
      <c r="W117" s="24">
        <v>0.13043478260869565</v>
      </c>
      <c r="X117" s="24">
        <v>0.4891304347826087</v>
      </c>
      <c r="Y117" s="20">
        <v>0.38043478260869568</v>
      </c>
    </row>
    <row r="118" spans="1:25" x14ac:dyDescent="0.15">
      <c r="A118" s="16" t="s">
        <v>121</v>
      </c>
      <c r="B118" s="26">
        <v>228</v>
      </c>
      <c r="C118" s="26">
        <v>24</v>
      </c>
      <c r="D118" s="26">
        <v>114</v>
      </c>
      <c r="E118" s="26">
        <v>90</v>
      </c>
      <c r="F118" s="27"/>
      <c r="G118" s="116" t="s">
        <v>161</v>
      </c>
      <c r="H118" s="171" t="s">
        <v>230</v>
      </c>
      <c r="I118" s="172">
        <v>328</v>
      </c>
      <c r="J118" s="172">
        <v>28</v>
      </c>
      <c r="K118" s="172">
        <v>162</v>
      </c>
      <c r="L118" s="172">
        <v>138</v>
      </c>
      <c r="M118" s="168">
        <v>8.5365853658536592E-2</v>
      </c>
      <c r="N118" s="168">
        <v>0.49390243902439024</v>
      </c>
      <c r="O118" s="168">
        <v>0.42073170731707316</v>
      </c>
      <c r="Q118" s="85" t="s">
        <v>213</v>
      </c>
      <c r="R118" s="151" t="s">
        <v>213</v>
      </c>
      <c r="S118" s="152">
        <v>184</v>
      </c>
      <c r="T118" s="152">
        <v>15</v>
      </c>
      <c r="U118" s="152">
        <v>83</v>
      </c>
      <c r="V118" s="152">
        <v>86</v>
      </c>
      <c r="W118" s="88">
        <v>8.1521739130434784E-2</v>
      </c>
      <c r="X118" s="88">
        <v>0.45108695652173914</v>
      </c>
      <c r="Y118" s="153">
        <v>0.46739130434782611</v>
      </c>
    </row>
    <row r="119" spans="1:25" x14ac:dyDescent="0.15">
      <c r="A119" s="16" t="s">
        <v>123</v>
      </c>
      <c r="B119" s="26">
        <v>48</v>
      </c>
      <c r="C119" s="26">
        <v>5</v>
      </c>
      <c r="D119" s="26">
        <v>16</v>
      </c>
      <c r="E119" s="26">
        <v>27</v>
      </c>
      <c r="F119" s="18"/>
      <c r="G119" s="116" t="s">
        <v>161</v>
      </c>
      <c r="H119" s="173" t="s">
        <v>238</v>
      </c>
      <c r="I119" s="174">
        <v>942</v>
      </c>
      <c r="J119" s="174">
        <v>173</v>
      </c>
      <c r="K119" s="174">
        <v>500</v>
      </c>
      <c r="L119" s="174">
        <v>269</v>
      </c>
      <c r="M119" s="175">
        <v>0.18365180467091294</v>
      </c>
      <c r="N119" s="175">
        <v>0.53078556263269638</v>
      </c>
      <c r="O119" s="175">
        <v>0.28556263269639065</v>
      </c>
      <c r="Q119" s="154" t="s">
        <v>219</v>
      </c>
      <c r="R119" s="155" t="s">
        <v>219</v>
      </c>
      <c r="S119" s="49">
        <v>117</v>
      </c>
      <c r="T119" s="49">
        <v>7</v>
      </c>
      <c r="U119" s="49">
        <v>54</v>
      </c>
      <c r="V119" s="49">
        <v>56</v>
      </c>
      <c r="W119" s="24">
        <v>5.9829059829059832E-2</v>
      </c>
      <c r="X119" s="24">
        <v>0.46153846153846156</v>
      </c>
      <c r="Y119" s="20">
        <v>0.47863247863247865</v>
      </c>
    </row>
    <row r="120" spans="1:25" x14ac:dyDescent="0.15">
      <c r="A120" s="16" t="s">
        <v>125</v>
      </c>
      <c r="B120" s="26">
        <v>19</v>
      </c>
      <c r="C120" s="26">
        <v>1</v>
      </c>
      <c r="D120" s="26">
        <v>18</v>
      </c>
      <c r="E120" s="26">
        <v>0</v>
      </c>
      <c r="F120" s="18"/>
      <c r="G120" s="116" t="s">
        <v>161</v>
      </c>
      <c r="H120" s="99" t="s">
        <v>242</v>
      </c>
      <c r="I120" s="49">
        <v>289</v>
      </c>
      <c r="J120" s="49">
        <v>26</v>
      </c>
      <c r="K120" s="49">
        <v>152</v>
      </c>
      <c r="L120" s="49">
        <v>111</v>
      </c>
      <c r="M120" s="20">
        <v>8.9965397923875437E-2</v>
      </c>
      <c r="N120" s="20">
        <v>0.52595155709342556</v>
      </c>
      <c r="O120" s="20">
        <v>0.38408304498269896</v>
      </c>
      <c r="Q120" s="154" t="s">
        <v>219</v>
      </c>
      <c r="R120" s="155" t="s">
        <v>221</v>
      </c>
      <c r="S120" s="49">
        <v>11</v>
      </c>
      <c r="T120" s="49">
        <v>1</v>
      </c>
      <c r="U120" s="49">
        <v>6</v>
      </c>
      <c r="V120" s="49">
        <v>4</v>
      </c>
      <c r="W120" s="24">
        <v>9.0909090909090912E-2</v>
      </c>
      <c r="X120" s="24">
        <v>0.54545454545454541</v>
      </c>
      <c r="Y120" s="20">
        <v>0.36363636363636365</v>
      </c>
    </row>
    <row r="121" spans="1:25" x14ac:dyDescent="0.15">
      <c r="A121" s="16" t="s">
        <v>127</v>
      </c>
      <c r="B121" s="139">
        <v>13</v>
      </c>
      <c r="C121" s="139">
        <v>0</v>
      </c>
      <c r="D121" s="139">
        <v>5</v>
      </c>
      <c r="E121" s="139">
        <v>8</v>
      </c>
      <c r="F121" s="18"/>
      <c r="G121" s="116" t="s">
        <v>161</v>
      </c>
      <c r="H121" s="176" t="s">
        <v>244</v>
      </c>
      <c r="I121" s="177">
        <v>16</v>
      </c>
      <c r="J121" s="177">
        <v>0</v>
      </c>
      <c r="K121" s="177">
        <v>3</v>
      </c>
      <c r="L121" s="177">
        <v>13</v>
      </c>
      <c r="M121" s="178">
        <v>0</v>
      </c>
      <c r="N121" s="178">
        <v>0.1875</v>
      </c>
      <c r="O121" s="178">
        <v>0.8125</v>
      </c>
      <c r="Q121" s="154" t="s">
        <v>219</v>
      </c>
      <c r="R121" s="155" t="s">
        <v>223</v>
      </c>
      <c r="S121" s="49">
        <v>74</v>
      </c>
      <c r="T121" s="49">
        <v>9</v>
      </c>
      <c r="U121" s="49">
        <v>38</v>
      </c>
      <c r="V121" s="49">
        <v>27</v>
      </c>
      <c r="W121" s="24">
        <v>0.12162162162162163</v>
      </c>
      <c r="X121" s="24">
        <v>0.51351351351351349</v>
      </c>
      <c r="Y121" s="20">
        <v>0.36486486486486486</v>
      </c>
    </row>
    <row r="122" spans="1:25" x14ac:dyDescent="0.15">
      <c r="A122" s="16" t="s">
        <v>129</v>
      </c>
      <c r="B122" s="26">
        <v>45</v>
      </c>
      <c r="C122" s="26">
        <v>4</v>
      </c>
      <c r="D122" s="26">
        <v>20</v>
      </c>
      <c r="E122" s="26">
        <v>21</v>
      </c>
      <c r="F122" s="18"/>
      <c r="G122" s="116" t="s">
        <v>161</v>
      </c>
      <c r="H122" s="99" t="s">
        <v>246</v>
      </c>
      <c r="I122" s="49">
        <v>26</v>
      </c>
      <c r="J122" s="49">
        <v>2</v>
      </c>
      <c r="K122" s="49">
        <v>9</v>
      </c>
      <c r="L122" s="49">
        <v>15</v>
      </c>
      <c r="M122" s="20">
        <v>7.6923076923076927E-2</v>
      </c>
      <c r="N122" s="20">
        <v>0.34615384615384615</v>
      </c>
      <c r="O122" s="20">
        <v>0.57692307692307687</v>
      </c>
      <c r="Q122" s="154" t="s">
        <v>219</v>
      </c>
      <c r="R122" s="155" t="s">
        <v>225</v>
      </c>
      <c r="S122" s="49">
        <v>7</v>
      </c>
      <c r="T122" s="49">
        <v>0</v>
      </c>
      <c r="U122" s="49">
        <v>4</v>
      </c>
      <c r="V122" s="49">
        <v>3</v>
      </c>
      <c r="W122" s="24">
        <v>0</v>
      </c>
      <c r="X122" s="24">
        <v>0.5714285714285714</v>
      </c>
      <c r="Y122" s="20">
        <v>0.42857142857142855</v>
      </c>
    </row>
    <row r="123" spans="1:25" x14ac:dyDescent="0.15">
      <c r="A123" s="16" t="s">
        <v>131</v>
      </c>
      <c r="B123" s="26">
        <v>29</v>
      </c>
      <c r="C123" s="26">
        <v>4</v>
      </c>
      <c r="D123" s="26">
        <v>7</v>
      </c>
      <c r="E123" s="26">
        <v>18</v>
      </c>
      <c r="F123" s="18"/>
      <c r="G123" s="116" t="s">
        <v>161</v>
      </c>
      <c r="H123" s="183" t="s">
        <v>247</v>
      </c>
      <c r="I123" s="184">
        <v>200</v>
      </c>
      <c r="J123" s="184">
        <v>23</v>
      </c>
      <c r="K123" s="184">
        <v>100</v>
      </c>
      <c r="L123" s="184">
        <v>77</v>
      </c>
      <c r="M123" s="185">
        <v>0.115</v>
      </c>
      <c r="N123" s="185">
        <v>0.5</v>
      </c>
      <c r="O123" s="185">
        <v>0.38500000000000001</v>
      </c>
      <c r="Q123" s="154" t="s">
        <v>219</v>
      </c>
      <c r="R123" s="155" t="s">
        <v>226</v>
      </c>
      <c r="S123" s="49">
        <v>12</v>
      </c>
      <c r="T123" s="49">
        <v>0</v>
      </c>
      <c r="U123" s="49">
        <v>8</v>
      </c>
      <c r="V123" s="49">
        <v>4</v>
      </c>
      <c r="W123" s="24">
        <v>0</v>
      </c>
      <c r="X123" s="24">
        <v>0.66666666666666663</v>
      </c>
      <c r="Y123" s="20">
        <v>0.33333333333333331</v>
      </c>
    </row>
    <row r="124" spans="1:25" x14ac:dyDescent="0.15">
      <c r="A124" s="16" t="s">
        <v>133</v>
      </c>
      <c r="B124" s="26">
        <v>61</v>
      </c>
      <c r="C124" s="26">
        <v>5</v>
      </c>
      <c r="D124" s="26">
        <v>29</v>
      </c>
      <c r="E124" s="26">
        <v>27</v>
      </c>
      <c r="F124" s="27"/>
      <c r="G124" s="116" t="s">
        <v>161</v>
      </c>
      <c r="H124" s="99" t="s">
        <v>249</v>
      </c>
      <c r="I124" s="49">
        <v>291</v>
      </c>
      <c r="J124" s="49">
        <v>36</v>
      </c>
      <c r="K124" s="49">
        <v>136</v>
      </c>
      <c r="L124" s="49">
        <v>119</v>
      </c>
      <c r="M124" s="20">
        <v>0.12371134020618557</v>
      </c>
      <c r="N124" s="20">
        <v>0.46735395189003437</v>
      </c>
      <c r="O124" s="20">
        <v>0.40893470790378006</v>
      </c>
      <c r="Q124" s="154" t="s">
        <v>219</v>
      </c>
      <c r="R124" s="155" t="s">
        <v>228</v>
      </c>
      <c r="S124" s="49">
        <v>15</v>
      </c>
      <c r="T124" s="49">
        <v>3</v>
      </c>
      <c r="U124" s="49">
        <v>5</v>
      </c>
      <c r="V124" s="49">
        <v>7</v>
      </c>
      <c r="W124" s="24">
        <v>0.2</v>
      </c>
      <c r="X124" s="24">
        <v>0.33333333333333331</v>
      </c>
      <c r="Y124" s="20">
        <v>0.46666666666666667</v>
      </c>
    </row>
    <row r="125" spans="1:25" x14ac:dyDescent="0.15">
      <c r="A125" s="16" t="s">
        <v>135</v>
      </c>
      <c r="B125" s="26">
        <v>30</v>
      </c>
      <c r="C125" s="26">
        <v>0</v>
      </c>
      <c r="D125" s="26">
        <v>4</v>
      </c>
      <c r="E125" s="26">
        <v>26</v>
      </c>
      <c r="F125" s="18"/>
      <c r="G125" s="116" t="s">
        <v>161</v>
      </c>
      <c r="H125" s="99" t="s">
        <v>251</v>
      </c>
      <c r="I125" s="49">
        <v>143</v>
      </c>
      <c r="J125" s="49">
        <v>13</v>
      </c>
      <c r="K125" s="49">
        <v>63</v>
      </c>
      <c r="L125" s="49">
        <v>67</v>
      </c>
      <c r="M125" s="20">
        <v>9.0909090909090912E-2</v>
      </c>
      <c r="N125" s="20">
        <v>0.44055944055944057</v>
      </c>
      <c r="O125" s="20">
        <v>0.46853146853146854</v>
      </c>
      <c r="Q125" s="154" t="s">
        <v>219</v>
      </c>
      <c r="R125" s="159" t="s">
        <v>219</v>
      </c>
      <c r="S125" s="160">
        <v>236</v>
      </c>
      <c r="T125" s="160">
        <v>20</v>
      </c>
      <c r="U125" s="160">
        <v>115</v>
      </c>
      <c r="V125" s="160">
        <v>101</v>
      </c>
      <c r="W125" s="161">
        <v>8.4745762711864403E-2</v>
      </c>
      <c r="X125" s="161">
        <v>0.48728813559322032</v>
      </c>
      <c r="Y125" s="162">
        <v>0.42796610169491528</v>
      </c>
    </row>
    <row r="126" spans="1:25" x14ac:dyDescent="0.15">
      <c r="A126" s="16" t="s">
        <v>137</v>
      </c>
      <c r="B126" s="26">
        <v>43</v>
      </c>
      <c r="C126" s="26">
        <v>7</v>
      </c>
      <c r="D126" s="26">
        <v>12</v>
      </c>
      <c r="E126" s="26">
        <v>24</v>
      </c>
      <c r="F126" s="18"/>
      <c r="G126" s="116" t="s">
        <v>161</v>
      </c>
      <c r="H126" s="99" t="s">
        <v>252</v>
      </c>
      <c r="I126" s="49">
        <v>25</v>
      </c>
      <c r="J126" s="49">
        <v>0</v>
      </c>
      <c r="K126" s="49">
        <v>12</v>
      </c>
      <c r="L126" s="49">
        <v>13</v>
      </c>
      <c r="M126" s="20">
        <v>0</v>
      </c>
      <c r="N126" s="20">
        <v>0.48</v>
      </c>
      <c r="O126" s="20">
        <v>0.52</v>
      </c>
      <c r="Q126" s="163" t="s">
        <v>230</v>
      </c>
      <c r="R126" s="164" t="s">
        <v>231</v>
      </c>
      <c r="S126" s="49">
        <v>162</v>
      </c>
      <c r="T126" s="49">
        <v>8</v>
      </c>
      <c r="U126" s="49">
        <v>82</v>
      </c>
      <c r="V126" s="49">
        <v>72</v>
      </c>
      <c r="W126" s="24">
        <v>4.9382716049382713E-2</v>
      </c>
      <c r="X126" s="24">
        <v>0.50617283950617287</v>
      </c>
      <c r="Y126" s="20">
        <v>0.44444444444444442</v>
      </c>
    </row>
    <row r="127" spans="1:25" x14ac:dyDescent="0.15">
      <c r="A127" s="16" t="s">
        <v>139</v>
      </c>
      <c r="B127" s="26">
        <v>67</v>
      </c>
      <c r="C127" s="26">
        <v>5</v>
      </c>
      <c r="D127" s="26">
        <v>24</v>
      </c>
      <c r="E127" s="26">
        <v>38</v>
      </c>
      <c r="F127" s="27"/>
      <c r="G127" s="116" t="s">
        <v>161</v>
      </c>
      <c r="H127" s="117" t="s">
        <v>254</v>
      </c>
      <c r="I127" s="118">
        <v>461</v>
      </c>
      <c r="J127" s="118">
        <v>33</v>
      </c>
      <c r="K127" s="118">
        <v>199</v>
      </c>
      <c r="L127" s="118">
        <v>229</v>
      </c>
      <c r="M127" s="119">
        <v>7.1583514099783085E-2</v>
      </c>
      <c r="N127" s="119">
        <v>0.4316702819956616</v>
      </c>
      <c r="O127" s="119">
        <v>0.49674620390455532</v>
      </c>
      <c r="Q127" s="163" t="s">
        <v>230</v>
      </c>
      <c r="R127" s="164" t="s">
        <v>233</v>
      </c>
      <c r="S127" s="49">
        <v>116</v>
      </c>
      <c r="T127" s="49">
        <v>15</v>
      </c>
      <c r="U127" s="49">
        <v>58</v>
      </c>
      <c r="V127" s="49">
        <v>43</v>
      </c>
      <c r="W127" s="24">
        <v>0.12931034482758622</v>
      </c>
      <c r="X127" s="24">
        <v>0.5</v>
      </c>
      <c r="Y127" s="20">
        <v>0.37068965517241381</v>
      </c>
    </row>
    <row r="128" spans="1:25" x14ac:dyDescent="0.15">
      <c r="A128" s="16" t="s">
        <v>143</v>
      </c>
      <c r="B128" s="26">
        <v>35</v>
      </c>
      <c r="C128" s="26">
        <v>2</v>
      </c>
      <c r="D128" s="26">
        <v>14</v>
      </c>
      <c r="E128" s="26">
        <v>19</v>
      </c>
      <c r="F128" s="18"/>
      <c r="G128" s="116" t="s">
        <v>161</v>
      </c>
      <c r="H128" s="99" t="s">
        <v>256</v>
      </c>
      <c r="I128" s="49">
        <v>47</v>
      </c>
      <c r="J128" s="49">
        <v>1</v>
      </c>
      <c r="K128" s="49">
        <v>13</v>
      </c>
      <c r="L128" s="49">
        <v>33</v>
      </c>
      <c r="M128" s="20">
        <v>2.1276595744680851E-2</v>
      </c>
      <c r="N128" s="20">
        <v>0.27659574468085107</v>
      </c>
      <c r="O128" s="20">
        <v>0.7021276595744681</v>
      </c>
      <c r="Q128" s="163" t="s">
        <v>230</v>
      </c>
      <c r="R128" s="164" t="s">
        <v>235</v>
      </c>
      <c r="S128" s="49">
        <v>50</v>
      </c>
      <c r="T128" s="49">
        <v>5</v>
      </c>
      <c r="U128" s="49">
        <v>22</v>
      </c>
      <c r="V128" s="49">
        <v>23</v>
      </c>
      <c r="W128" s="24">
        <v>0.1</v>
      </c>
      <c r="X128" s="24">
        <v>0.44</v>
      </c>
      <c r="Y128" s="20">
        <v>0.46</v>
      </c>
    </row>
    <row r="129" spans="1:25" x14ac:dyDescent="0.15">
      <c r="A129" s="16" t="s">
        <v>145</v>
      </c>
      <c r="B129" s="26">
        <v>114</v>
      </c>
      <c r="C129" s="26">
        <v>14</v>
      </c>
      <c r="D129" s="26">
        <v>51</v>
      </c>
      <c r="E129" s="26">
        <v>49</v>
      </c>
      <c r="F129" s="18"/>
      <c r="G129" s="116" t="s">
        <v>161</v>
      </c>
      <c r="H129" s="99" t="s">
        <v>257</v>
      </c>
      <c r="I129" s="49">
        <v>55</v>
      </c>
      <c r="J129" s="49">
        <v>1</v>
      </c>
      <c r="K129" s="49">
        <v>17</v>
      </c>
      <c r="L129" s="49">
        <v>37</v>
      </c>
      <c r="M129" s="20">
        <v>1.8181818181818181E-2</v>
      </c>
      <c r="N129" s="20">
        <v>0.30909090909090908</v>
      </c>
      <c r="O129" s="20">
        <v>0.67272727272727273</v>
      </c>
      <c r="Q129" s="163" t="s">
        <v>230</v>
      </c>
      <c r="R129" s="165" t="s">
        <v>230</v>
      </c>
      <c r="S129" s="166">
        <v>328</v>
      </c>
      <c r="T129" s="166">
        <v>28</v>
      </c>
      <c r="U129" s="166">
        <v>162</v>
      </c>
      <c r="V129" s="166">
        <v>138</v>
      </c>
      <c r="W129" s="167">
        <v>8.5365853658536592E-2</v>
      </c>
      <c r="X129" s="167">
        <v>0.49390243902439024</v>
      </c>
      <c r="Y129" s="168">
        <v>0.42073170731707316</v>
      </c>
    </row>
    <row r="130" spans="1:25" x14ac:dyDescent="0.15">
      <c r="A130" s="16" t="s">
        <v>147</v>
      </c>
      <c r="B130" s="26">
        <v>7</v>
      </c>
      <c r="C130" s="26">
        <v>0</v>
      </c>
      <c r="D130" s="26">
        <v>3</v>
      </c>
      <c r="E130" s="26">
        <v>4</v>
      </c>
      <c r="F130" s="27"/>
      <c r="G130" s="116" t="s">
        <v>161</v>
      </c>
      <c r="H130" s="99" t="s">
        <v>259</v>
      </c>
      <c r="I130" s="49">
        <v>33</v>
      </c>
      <c r="J130" s="49">
        <v>1</v>
      </c>
      <c r="K130" s="49">
        <v>10</v>
      </c>
      <c r="L130" s="49">
        <v>22</v>
      </c>
      <c r="M130" s="20">
        <v>3.0303030303030304E-2</v>
      </c>
      <c r="N130" s="20">
        <v>0.30303030303030304</v>
      </c>
      <c r="O130" s="20">
        <v>0.66666666666666663</v>
      </c>
      <c r="Q130" s="169" t="s">
        <v>238</v>
      </c>
      <c r="R130" s="170" t="s">
        <v>239</v>
      </c>
      <c r="S130" s="49">
        <v>29</v>
      </c>
      <c r="T130" s="49">
        <v>3</v>
      </c>
      <c r="U130" s="49">
        <v>12</v>
      </c>
      <c r="V130" s="49">
        <v>14</v>
      </c>
      <c r="W130" s="24">
        <v>0.10344827586206896</v>
      </c>
      <c r="X130" s="24">
        <v>0.41379310344827586</v>
      </c>
      <c r="Y130" s="20">
        <v>0.48275862068965519</v>
      </c>
    </row>
    <row r="131" spans="1:25" x14ac:dyDescent="0.15">
      <c r="A131" s="16" t="s">
        <v>148</v>
      </c>
      <c r="B131" s="26">
        <v>9</v>
      </c>
      <c r="C131" s="26">
        <v>0</v>
      </c>
      <c r="D131" s="26">
        <v>2</v>
      </c>
      <c r="E131" s="26">
        <v>7</v>
      </c>
      <c r="F131" s="18"/>
      <c r="G131" s="116" t="s">
        <v>161</v>
      </c>
      <c r="H131" s="99" t="s">
        <v>262</v>
      </c>
      <c r="I131" s="49">
        <v>1192</v>
      </c>
      <c r="J131" s="49">
        <v>257</v>
      </c>
      <c r="K131" s="49">
        <v>678</v>
      </c>
      <c r="L131" s="49">
        <v>257</v>
      </c>
      <c r="M131" s="20">
        <v>0.21560402684563759</v>
      </c>
      <c r="N131" s="20">
        <v>0.56879194630872487</v>
      </c>
      <c r="O131" s="20">
        <v>0.21560402684563759</v>
      </c>
      <c r="Q131" s="169" t="s">
        <v>238</v>
      </c>
      <c r="R131" s="170" t="s">
        <v>240</v>
      </c>
      <c r="S131" s="49">
        <v>42</v>
      </c>
      <c r="T131" s="49">
        <v>5</v>
      </c>
      <c r="U131" s="49">
        <v>17</v>
      </c>
      <c r="V131" s="49">
        <v>20</v>
      </c>
      <c r="W131" s="24">
        <v>0.11904761904761904</v>
      </c>
      <c r="X131" s="24">
        <v>0.40476190476190477</v>
      </c>
      <c r="Y131" s="20">
        <v>0.47619047619047616</v>
      </c>
    </row>
    <row r="132" spans="1:25" x14ac:dyDescent="0.15">
      <c r="A132" s="16" t="s">
        <v>51</v>
      </c>
      <c r="B132" s="26">
        <v>146</v>
      </c>
      <c r="C132" s="26">
        <v>14</v>
      </c>
      <c r="D132" s="26">
        <v>69</v>
      </c>
      <c r="E132" s="26">
        <v>63</v>
      </c>
      <c r="F132" s="18"/>
      <c r="G132" s="116" t="s">
        <v>161</v>
      </c>
      <c r="H132" s="99" t="s">
        <v>264</v>
      </c>
      <c r="I132" s="49">
        <v>192</v>
      </c>
      <c r="J132" s="49">
        <v>23</v>
      </c>
      <c r="K132" s="49">
        <v>110</v>
      </c>
      <c r="L132" s="49">
        <v>59</v>
      </c>
      <c r="M132" s="20">
        <v>0.11979166666666667</v>
      </c>
      <c r="N132" s="20">
        <v>0.57291666666666663</v>
      </c>
      <c r="O132" s="20">
        <v>0.30729166666666669</v>
      </c>
      <c r="Q132" s="169" t="s">
        <v>238</v>
      </c>
      <c r="R132" s="170" t="s">
        <v>241</v>
      </c>
      <c r="S132" s="49">
        <v>528</v>
      </c>
      <c r="T132" s="49">
        <v>108</v>
      </c>
      <c r="U132" s="49">
        <v>282</v>
      </c>
      <c r="V132" s="49">
        <v>138</v>
      </c>
      <c r="W132" s="24">
        <v>0.20454545454545456</v>
      </c>
      <c r="X132" s="24">
        <v>0.53409090909090906</v>
      </c>
      <c r="Y132" s="20">
        <v>0.26136363636363635</v>
      </c>
    </row>
    <row r="133" spans="1:25" x14ac:dyDescent="0.15">
      <c r="A133" s="16" t="s">
        <v>151</v>
      </c>
      <c r="B133" s="26">
        <v>30</v>
      </c>
      <c r="C133" s="26">
        <v>0</v>
      </c>
      <c r="D133" s="26">
        <v>9</v>
      </c>
      <c r="E133" s="26">
        <v>21</v>
      </c>
      <c r="F133" s="27"/>
      <c r="G133" s="116" t="s">
        <v>161</v>
      </c>
      <c r="H133" s="99" t="s">
        <v>267</v>
      </c>
      <c r="I133" s="49">
        <v>16</v>
      </c>
      <c r="J133" s="49">
        <v>0</v>
      </c>
      <c r="K133" s="49">
        <v>11</v>
      </c>
      <c r="L133" s="49">
        <v>5</v>
      </c>
      <c r="M133" s="20">
        <v>0</v>
      </c>
      <c r="N133" s="20">
        <v>0.6875</v>
      </c>
      <c r="O133" s="20">
        <v>0.3125</v>
      </c>
      <c r="Q133" s="169" t="s">
        <v>238</v>
      </c>
      <c r="R133" s="170" t="s">
        <v>243</v>
      </c>
      <c r="S133" s="49">
        <v>295</v>
      </c>
      <c r="T133" s="49">
        <v>57</v>
      </c>
      <c r="U133" s="49">
        <v>162</v>
      </c>
      <c r="V133" s="49">
        <v>76</v>
      </c>
      <c r="W133" s="24">
        <v>0.19322033898305085</v>
      </c>
      <c r="X133" s="24">
        <v>0.54915254237288136</v>
      </c>
      <c r="Y133" s="20">
        <v>0.25762711864406779</v>
      </c>
    </row>
    <row r="134" spans="1:25" x14ac:dyDescent="0.15">
      <c r="A134" s="16" t="s">
        <v>62</v>
      </c>
      <c r="B134" s="26">
        <v>59</v>
      </c>
      <c r="C134" s="26">
        <v>0</v>
      </c>
      <c r="D134" s="26">
        <v>22</v>
      </c>
      <c r="E134" s="26">
        <v>37</v>
      </c>
      <c r="F134" s="18"/>
      <c r="G134" s="116" t="s">
        <v>161</v>
      </c>
      <c r="H134" s="99" t="s">
        <v>270</v>
      </c>
      <c r="I134" s="49">
        <v>197</v>
      </c>
      <c r="J134" s="49">
        <v>35</v>
      </c>
      <c r="K134" s="49">
        <v>93</v>
      </c>
      <c r="L134" s="49">
        <v>69</v>
      </c>
      <c r="M134" s="20">
        <v>0.17766497461928935</v>
      </c>
      <c r="N134" s="20">
        <v>0.4720812182741117</v>
      </c>
      <c r="O134" s="20">
        <v>0.35025380710659898</v>
      </c>
      <c r="Q134" s="169" t="s">
        <v>238</v>
      </c>
      <c r="R134" s="170" t="s">
        <v>245</v>
      </c>
      <c r="S134" s="49">
        <v>48</v>
      </c>
      <c r="T134" s="49">
        <v>0</v>
      </c>
      <c r="U134" s="49">
        <v>27</v>
      </c>
      <c r="V134" s="49">
        <v>21</v>
      </c>
      <c r="W134" s="24">
        <v>0</v>
      </c>
      <c r="X134" s="24">
        <v>0.5625</v>
      </c>
      <c r="Y134" s="20">
        <v>0.4375</v>
      </c>
    </row>
    <row r="135" spans="1:25" x14ac:dyDescent="0.15">
      <c r="A135" s="16" t="s">
        <v>157</v>
      </c>
      <c r="B135" s="26">
        <v>14</v>
      </c>
      <c r="C135" s="26">
        <v>0</v>
      </c>
      <c r="D135" s="26">
        <v>3</v>
      </c>
      <c r="E135" s="26">
        <v>11</v>
      </c>
      <c r="F135" s="18"/>
      <c r="G135" s="116" t="s">
        <v>161</v>
      </c>
      <c r="H135" s="204" t="s">
        <v>265</v>
      </c>
      <c r="I135" s="205">
        <v>183</v>
      </c>
      <c r="J135" s="205">
        <v>13</v>
      </c>
      <c r="K135" s="205">
        <v>85</v>
      </c>
      <c r="L135" s="205">
        <v>85</v>
      </c>
      <c r="M135" s="206">
        <v>7.1038251366120214E-2</v>
      </c>
      <c r="N135" s="206">
        <v>0.46448087431693991</v>
      </c>
      <c r="O135" s="206">
        <v>0.46448087431693991</v>
      </c>
      <c r="Q135" s="169" t="s">
        <v>238</v>
      </c>
      <c r="R135" s="179" t="s">
        <v>238</v>
      </c>
      <c r="S135" s="180">
        <v>942</v>
      </c>
      <c r="T135" s="180">
        <v>173</v>
      </c>
      <c r="U135" s="180">
        <v>500</v>
      </c>
      <c r="V135" s="180">
        <v>269</v>
      </c>
      <c r="W135" s="181">
        <v>0.18365180467091294</v>
      </c>
      <c r="X135" s="181">
        <v>0.53078556263269638</v>
      </c>
      <c r="Y135" s="182">
        <v>0.28556263269639065</v>
      </c>
    </row>
    <row r="136" spans="1:25" x14ac:dyDescent="0.15">
      <c r="A136" s="16" t="s">
        <v>261</v>
      </c>
      <c r="B136" s="26">
        <v>49</v>
      </c>
      <c r="C136" s="26">
        <v>4</v>
      </c>
      <c r="D136" s="26">
        <v>15</v>
      </c>
      <c r="E136" s="26">
        <v>30</v>
      </c>
      <c r="F136" s="27"/>
      <c r="G136" s="116" t="s">
        <v>161</v>
      </c>
      <c r="H136" s="209" t="s">
        <v>272</v>
      </c>
      <c r="I136" s="210">
        <v>375</v>
      </c>
      <c r="J136" s="210">
        <v>42</v>
      </c>
      <c r="K136" s="210">
        <v>154</v>
      </c>
      <c r="L136" s="210">
        <v>179</v>
      </c>
      <c r="M136" s="211">
        <v>0.112</v>
      </c>
      <c r="N136" s="211">
        <v>0.41066666666666668</v>
      </c>
      <c r="O136" s="211">
        <v>0.47733333333333333</v>
      </c>
      <c r="Q136" s="186" t="s">
        <v>244</v>
      </c>
      <c r="R136" s="187" t="s">
        <v>248</v>
      </c>
      <c r="S136" s="49">
        <v>3</v>
      </c>
      <c r="T136" s="49">
        <v>0</v>
      </c>
      <c r="U136" s="49">
        <v>2</v>
      </c>
      <c r="V136" s="49">
        <v>1</v>
      </c>
      <c r="W136" s="24">
        <v>0</v>
      </c>
      <c r="X136" s="24">
        <v>0.66666666666666663</v>
      </c>
      <c r="Y136" s="20">
        <v>0.33333333333333331</v>
      </c>
    </row>
    <row r="137" spans="1:25" x14ac:dyDescent="0.15">
      <c r="A137" s="16" t="s">
        <v>263</v>
      </c>
      <c r="B137" s="26">
        <v>16</v>
      </c>
      <c r="C137" s="26">
        <v>0</v>
      </c>
      <c r="D137" s="26">
        <v>4</v>
      </c>
      <c r="E137" s="26">
        <v>12</v>
      </c>
      <c r="F137" s="18"/>
      <c r="G137" s="116" t="s">
        <v>161</v>
      </c>
      <c r="H137" s="99" t="s">
        <v>277</v>
      </c>
      <c r="I137" s="139">
        <v>69</v>
      </c>
      <c r="J137" s="139">
        <v>5</v>
      </c>
      <c r="K137" s="139">
        <v>37</v>
      </c>
      <c r="L137" s="139">
        <v>27</v>
      </c>
      <c r="M137" s="20">
        <v>7.2463768115942032E-2</v>
      </c>
      <c r="N137" s="20">
        <v>0.53623188405797106</v>
      </c>
      <c r="O137" s="20">
        <v>0.39130434782608697</v>
      </c>
      <c r="Q137" s="186" t="s">
        <v>244</v>
      </c>
      <c r="R137" s="187" t="s">
        <v>250</v>
      </c>
      <c r="S137" s="49">
        <v>13</v>
      </c>
      <c r="T137" s="49">
        <v>0</v>
      </c>
      <c r="U137" s="49">
        <v>1</v>
      </c>
      <c r="V137" s="49">
        <v>12</v>
      </c>
      <c r="W137" s="24">
        <v>0</v>
      </c>
      <c r="X137" s="24">
        <v>7.6923076923076927E-2</v>
      </c>
      <c r="Y137" s="20">
        <v>0.92307692307692313</v>
      </c>
    </row>
    <row r="138" spans="1:25" x14ac:dyDescent="0.15">
      <c r="A138" s="16" t="s">
        <v>266</v>
      </c>
      <c r="B138" s="26">
        <v>32</v>
      </c>
      <c r="C138" s="26">
        <v>4</v>
      </c>
      <c r="D138" s="26">
        <v>12</v>
      </c>
      <c r="E138" s="26">
        <v>16</v>
      </c>
      <c r="F138" s="18"/>
      <c r="G138" s="116" t="s">
        <v>161</v>
      </c>
      <c r="H138" s="99" t="s">
        <v>280</v>
      </c>
      <c r="I138" s="139">
        <v>490</v>
      </c>
      <c r="J138" s="139">
        <v>95</v>
      </c>
      <c r="K138" s="139">
        <v>303</v>
      </c>
      <c r="L138" s="139">
        <v>92</v>
      </c>
      <c r="M138" s="20">
        <v>0.19387755102040816</v>
      </c>
      <c r="N138" s="20">
        <v>0.61836734693877549</v>
      </c>
      <c r="O138" s="20">
        <v>0.18775510204081633</v>
      </c>
      <c r="Q138" s="186" t="s">
        <v>244</v>
      </c>
      <c r="R138" s="188" t="s">
        <v>244</v>
      </c>
      <c r="S138" s="189">
        <v>16</v>
      </c>
      <c r="T138" s="189">
        <v>0</v>
      </c>
      <c r="U138" s="189">
        <v>3</v>
      </c>
      <c r="V138" s="189">
        <v>13</v>
      </c>
      <c r="W138" s="190">
        <v>0</v>
      </c>
      <c r="X138" s="190">
        <v>0.1875</v>
      </c>
      <c r="Y138" s="191">
        <v>0.8125</v>
      </c>
    </row>
    <row r="139" spans="1:25" x14ac:dyDescent="0.15">
      <c r="A139" s="16" t="s">
        <v>269</v>
      </c>
      <c r="B139" s="26">
        <v>89</v>
      </c>
      <c r="C139" s="26">
        <v>7</v>
      </c>
      <c r="D139" s="26">
        <v>39</v>
      </c>
      <c r="E139" s="26">
        <v>43</v>
      </c>
      <c r="F139" s="18"/>
      <c r="G139" s="116" t="s">
        <v>161</v>
      </c>
      <c r="H139" s="216" t="s">
        <v>282</v>
      </c>
      <c r="I139" s="217">
        <v>132</v>
      </c>
      <c r="J139" s="217">
        <v>24</v>
      </c>
      <c r="K139" s="217">
        <v>79</v>
      </c>
      <c r="L139" s="217">
        <v>29</v>
      </c>
      <c r="M139" s="218">
        <v>0.18181818181818182</v>
      </c>
      <c r="N139" s="218">
        <v>0.59848484848484851</v>
      </c>
      <c r="O139" s="218">
        <v>0.2196969696969697</v>
      </c>
      <c r="Q139" s="192" t="s">
        <v>247</v>
      </c>
      <c r="R139" s="193" t="s">
        <v>253</v>
      </c>
      <c r="S139" s="49">
        <v>129</v>
      </c>
      <c r="T139" s="49">
        <v>14</v>
      </c>
      <c r="U139" s="49">
        <v>63</v>
      </c>
      <c r="V139" s="49">
        <v>52</v>
      </c>
      <c r="W139" s="24">
        <v>0.10852713178294573</v>
      </c>
      <c r="X139" s="24">
        <v>0.48837209302325579</v>
      </c>
      <c r="Y139" s="20">
        <v>0.40310077519379844</v>
      </c>
    </row>
    <row r="140" spans="1:25" x14ac:dyDescent="0.15">
      <c r="A140" s="16" t="s">
        <v>271</v>
      </c>
      <c r="B140" s="26">
        <v>35</v>
      </c>
      <c r="C140" s="26">
        <v>1</v>
      </c>
      <c r="D140" s="26">
        <v>12</v>
      </c>
      <c r="E140" s="26">
        <v>22</v>
      </c>
      <c r="F140" s="27"/>
      <c r="G140" s="221" t="s">
        <v>285</v>
      </c>
      <c r="H140" s="222" t="s">
        <v>286</v>
      </c>
      <c r="I140" s="49">
        <v>129</v>
      </c>
      <c r="J140" s="49">
        <v>4</v>
      </c>
      <c r="K140" s="49">
        <v>45</v>
      </c>
      <c r="L140" s="49">
        <v>80</v>
      </c>
      <c r="M140" s="20">
        <v>3.1007751937984496E-2</v>
      </c>
      <c r="N140" s="20">
        <v>0.34883720930232559</v>
      </c>
      <c r="O140" s="20">
        <v>0.62015503875968991</v>
      </c>
      <c r="Q140" s="192" t="s">
        <v>247</v>
      </c>
      <c r="R140" s="193" t="s">
        <v>255</v>
      </c>
      <c r="S140" s="49">
        <v>71</v>
      </c>
      <c r="T140" s="49">
        <v>9</v>
      </c>
      <c r="U140" s="49">
        <v>37</v>
      </c>
      <c r="V140" s="49">
        <v>25</v>
      </c>
      <c r="W140" s="24">
        <v>0.12676056338028169</v>
      </c>
      <c r="X140" s="24">
        <v>0.52112676056338025</v>
      </c>
      <c r="Y140" s="20">
        <v>0.352112676056338</v>
      </c>
    </row>
    <row r="141" spans="1:25" x14ac:dyDescent="0.15">
      <c r="A141" s="16" t="s">
        <v>274</v>
      </c>
      <c r="B141" s="26">
        <v>90</v>
      </c>
      <c r="C141" s="26">
        <v>9</v>
      </c>
      <c r="D141" s="26">
        <v>46</v>
      </c>
      <c r="E141" s="26">
        <v>35</v>
      </c>
      <c r="F141" s="18"/>
      <c r="G141" s="221" t="s">
        <v>285</v>
      </c>
      <c r="H141" s="223" t="s">
        <v>289</v>
      </c>
      <c r="I141" s="49">
        <v>527</v>
      </c>
      <c r="J141" s="49">
        <v>23</v>
      </c>
      <c r="K141" s="49">
        <v>213</v>
      </c>
      <c r="L141" s="49">
        <v>291</v>
      </c>
      <c r="M141" s="20">
        <v>4.3643263757115747E-2</v>
      </c>
      <c r="N141" s="20">
        <v>0.40417457305502846</v>
      </c>
      <c r="O141" s="20">
        <v>0.55218216318785573</v>
      </c>
      <c r="Q141" s="192" t="s">
        <v>247</v>
      </c>
      <c r="R141" s="194" t="s">
        <v>247</v>
      </c>
      <c r="S141" s="195">
        <v>200</v>
      </c>
      <c r="T141" s="195">
        <v>23</v>
      </c>
      <c r="U141" s="195">
        <v>100</v>
      </c>
      <c r="V141" s="195">
        <v>77</v>
      </c>
      <c r="W141" s="196">
        <v>0.115</v>
      </c>
      <c r="X141" s="196">
        <v>0.5</v>
      </c>
      <c r="Y141" s="197">
        <v>0.38500000000000001</v>
      </c>
    </row>
    <row r="142" spans="1:25" x14ac:dyDescent="0.15">
      <c r="A142" s="212" t="s">
        <v>276</v>
      </c>
      <c r="B142" s="139">
        <v>36</v>
      </c>
      <c r="C142" s="139">
        <v>4</v>
      </c>
      <c r="D142" s="139">
        <v>19</v>
      </c>
      <c r="E142" s="139">
        <v>13</v>
      </c>
      <c r="F142" s="18"/>
      <c r="G142" s="221" t="s">
        <v>285</v>
      </c>
      <c r="H142" s="228" t="s">
        <v>291</v>
      </c>
      <c r="I142" s="49">
        <v>336</v>
      </c>
      <c r="J142" s="49">
        <v>12</v>
      </c>
      <c r="K142" s="49">
        <v>131</v>
      </c>
      <c r="L142" s="49">
        <v>193</v>
      </c>
      <c r="M142" s="20">
        <v>3.5714285714285712E-2</v>
      </c>
      <c r="N142" s="20">
        <v>0.38988095238095238</v>
      </c>
      <c r="O142" s="20">
        <v>0.57440476190476186</v>
      </c>
      <c r="Q142" s="97" t="s">
        <v>254</v>
      </c>
      <c r="R142" s="98" t="s">
        <v>258</v>
      </c>
      <c r="S142" s="49">
        <v>148</v>
      </c>
      <c r="T142" s="49">
        <v>13</v>
      </c>
      <c r="U142" s="49">
        <v>58</v>
      </c>
      <c r="V142" s="49">
        <v>77</v>
      </c>
      <c r="W142" s="24">
        <v>8.7837837837837843E-2</v>
      </c>
      <c r="X142" s="24">
        <v>0.39189189189189189</v>
      </c>
      <c r="Y142" s="20">
        <v>0.52027027027027029</v>
      </c>
    </row>
    <row r="143" spans="1:25" x14ac:dyDescent="0.15">
      <c r="A143" s="16" t="s">
        <v>279</v>
      </c>
      <c r="B143" s="26">
        <v>35</v>
      </c>
      <c r="C143" s="26">
        <v>3</v>
      </c>
      <c r="D143" s="26">
        <v>17</v>
      </c>
      <c r="E143" s="26">
        <v>15</v>
      </c>
      <c r="F143" s="27"/>
      <c r="G143" s="221" t="s">
        <v>285</v>
      </c>
      <c r="H143" s="229" t="s">
        <v>292</v>
      </c>
      <c r="I143" s="49">
        <v>312</v>
      </c>
      <c r="J143" s="49">
        <v>13</v>
      </c>
      <c r="K143" s="49">
        <v>129</v>
      </c>
      <c r="L143" s="49">
        <v>170</v>
      </c>
      <c r="M143" s="20">
        <v>4.1666666666666664E-2</v>
      </c>
      <c r="N143" s="20">
        <v>0.41346153846153844</v>
      </c>
      <c r="O143" s="20">
        <v>0.54487179487179482</v>
      </c>
      <c r="Q143" s="97" t="s">
        <v>254</v>
      </c>
      <c r="R143" s="98" t="s">
        <v>260</v>
      </c>
      <c r="S143" s="49">
        <v>313</v>
      </c>
      <c r="T143" s="49">
        <v>20</v>
      </c>
      <c r="U143" s="49">
        <v>141</v>
      </c>
      <c r="V143" s="49">
        <v>152</v>
      </c>
      <c r="W143" s="24">
        <v>6.3897763578274758E-2</v>
      </c>
      <c r="X143" s="24">
        <v>0.45047923322683708</v>
      </c>
      <c r="Y143" s="20">
        <v>0.48562300319488816</v>
      </c>
    </row>
    <row r="144" spans="1:25" x14ac:dyDescent="0.15">
      <c r="A144" s="16" t="s">
        <v>281</v>
      </c>
      <c r="B144" s="26">
        <v>82</v>
      </c>
      <c r="C144" s="26">
        <v>2</v>
      </c>
      <c r="D144" s="26">
        <v>48</v>
      </c>
      <c r="E144" s="26">
        <v>32</v>
      </c>
      <c r="G144" s="221" t="s">
        <v>285</v>
      </c>
      <c r="H144" s="230" t="s">
        <v>293</v>
      </c>
      <c r="I144" s="49">
        <v>675</v>
      </c>
      <c r="J144" s="49">
        <v>54</v>
      </c>
      <c r="K144" s="49">
        <v>308</v>
      </c>
      <c r="L144" s="49">
        <v>313</v>
      </c>
      <c r="M144" s="20">
        <v>0.08</v>
      </c>
      <c r="N144" s="20">
        <v>0.45629629629629631</v>
      </c>
      <c r="O144" s="20">
        <v>0.46370370370370373</v>
      </c>
      <c r="Q144" s="97" t="s">
        <v>254</v>
      </c>
      <c r="R144" s="102" t="s">
        <v>254</v>
      </c>
      <c r="S144" s="103">
        <v>461</v>
      </c>
      <c r="T144" s="103">
        <v>33</v>
      </c>
      <c r="U144" s="103">
        <v>199</v>
      </c>
      <c r="V144" s="103">
        <v>229</v>
      </c>
      <c r="W144" s="104">
        <v>7.1583514099783085E-2</v>
      </c>
      <c r="X144" s="104">
        <v>0.4316702819956616</v>
      </c>
      <c r="Y144" s="119">
        <v>0.49674620390455532</v>
      </c>
    </row>
    <row r="145" spans="1:25" x14ac:dyDescent="0.15">
      <c r="A145" s="16" t="s">
        <v>284</v>
      </c>
      <c r="B145" s="26">
        <v>311</v>
      </c>
      <c r="C145" s="26">
        <v>53</v>
      </c>
      <c r="D145" s="26">
        <v>161</v>
      </c>
      <c r="E145" s="26">
        <v>97</v>
      </c>
      <c r="G145" s="221" t="s">
        <v>285</v>
      </c>
      <c r="H145" s="231" t="s">
        <v>295</v>
      </c>
      <c r="I145" s="49">
        <v>1286</v>
      </c>
      <c r="J145" s="49">
        <v>225</v>
      </c>
      <c r="K145" s="49">
        <v>708</v>
      </c>
      <c r="L145" s="49">
        <v>353</v>
      </c>
      <c r="M145" s="20">
        <v>0.17496111975116641</v>
      </c>
      <c r="N145" s="20">
        <v>0.55054432348367033</v>
      </c>
      <c r="O145" s="20">
        <v>0.27449455676516332</v>
      </c>
      <c r="Q145" s="198" t="s">
        <v>265</v>
      </c>
      <c r="R145" s="199" t="s">
        <v>265</v>
      </c>
      <c r="S145" s="49">
        <v>178</v>
      </c>
      <c r="T145" s="49">
        <v>13</v>
      </c>
      <c r="U145" s="49">
        <v>82</v>
      </c>
      <c r="V145" s="49">
        <v>83</v>
      </c>
      <c r="W145" s="24">
        <v>7.3033707865168537E-2</v>
      </c>
      <c r="X145" s="24">
        <v>0.4606741573033708</v>
      </c>
      <c r="Y145" s="20">
        <v>0.46629213483146065</v>
      </c>
    </row>
    <row r="146" spans="1:25" x14ac:dyDescent="0.15">
      <c r="A146" s="16" t="s">
        <v>288</v>
      </c>
      <c r="B146" s="26">
        <v>60</v>
      </c>
      <c r="C146" s="26">
        <v>4</v>
      </c>
      <c r="D146" s="26">
        <v>27</v>
      </c>
      <c r="E146" s="26">
        <v>29</v>
      </c>
      <c r="G146" s="221" t="s">
        <v>285</v>
      </c>
      <c r="H146" s="232" t="s">
        <v>297</v>
      </c>
      <c r="I146" s="49">
        <v>686</v>
      </c>
      <c r="J146" s="49">
        <v>91</v>
      </c>
      <c r="K146" s="49">
        <v>331</v>
      </c>
      <c r="L146" s="49">
        <v>264</v>
      </c>
      <c r="M146" s="20">
        <v>0.1326530612244898</v>
      </c>
      <c r="N146" s="20">
        <v>0.48250728862973763</v>
      </c>
      <c r="O146" s="20">
        <v>0.38483965014577259</v>
      </c>
      <c r="Q146" s="198" t="s">
        <v>265</v>
      </c>
      <c r="R146" s="199" t="s">
        <v>268</v>
      </c>
      <c r="S146" s="49">
        <v>5</v>
      </c>
      <c r="T146" s="49">
        <v>0</v>
      </c>
      <c r="U146" s="49">
        <v>3</v>
      </c>
      <c r="V146" s="49">
        <v>2</v>
      </c>
      <c r="W146" s="24">
        <v>0</v>
      </c>
      <c r="X146" s="24">
        <v>0.6</v>
      </c>
      <c r="Y146" s="20">
        <v>0.4</v>
      </c>
    </row>
    <row r="147" spans="1:25" x14ac:dyDescent="0.15">
      <c r="A147" s="16" t="s">
        <v>290</v>
      </c>
      <c r="B147" s="26">
        <v>174</v>
      </c>
      <c r="C147" s="26">
        <v>22</v>
      </c>
      <c r="D147" s="26">
        <v>83</v>
      </c>
      <c r="E147" s="26">
        <v>69</v>
      </c>
      <c r="G147" s="221" t="s">
        <v>285</v>
      </c>
      <c r="H147" s="233" t="s">
        <v>299</v>
      </c>
      <c r="I147" s="49">
        <v>366</v>
      </c>
      <c r="J147" s="49">
        <v>23</v>
      </c>
      <c r="K147" s="49">
        <v>154</v>
      </c>
      <c r="L147" s="49">
        <v>189</v>
      </c>
      <c r="M147" s="20">
        <v>6.2841530054644809E-2</v>
      </c>
      <c r="N147" s="20">
        <v>0.42076502732240439</v>
      </c>
      <c r="O147" s="20">
        <v>0.51639344262295084</v>
      </c>
      <c r="Q147" s="198" t="s">
        <v>265</v>
      </c>
      <c r="R147" s="200" t="s">
        <v>265</v>
      </c>
      <c r="S147" s="201">
        <v>183</v>
      </c>
      <c r="T147" s="201">
        <v>13</v>
      </c>
      <c r="U147" s="201">
        <v>85</v>
      </c>
      <c r="V147" s="201">
        <v>85</v>
      </c>
      <c r="W147" s="202">
        <v>7.1038251366120214E-2</v>
      </c>
      <c r="X147" s="202">
        <v>0.46448087431693991</v>
      </c>
      <c r="Y147" s="203">
        <v>0.46448087431693991</v>
      </c>
    </row>
    <row r="148" spans="1:25" x14ac:dyDescent="0.15">
      <c r="A148" s="16" t="s">
        <v>184</v>
      </c>
      <c r="B148" s="26">
        <v>124</v>
      </c>
      <c r="C148" s="26">
        <v>12</v>
      </c>
      <c r="D148" s="26">
        <v>72</v>
      </c>
      <c r="E148" s="26">
        <v>40</v>
      </c>
      <c r="G148" s="221" t="s">
        <v>285</v>
      </c>
      <c r="H148" s="234" t="s">
        <v>301</v>
      </c>
      <c r="I148" s="49">
        <v>379</v>
      </c>
      <c r="J148" s="49">
        <v>37</v>
      </c>
      <c r="K148" s="49">
        <v>179</v>
      </c>
      <c r="L148" s="49">
        <v>163</v>
      </c>
      <c r="M148" s="20">
        <v>9.7625329815303433E-2</v>
      </c>
      <c r="N148" s="20">
        <v>0.47229551451187335</v>
      </c>
      <c r="O148" s="20">
        <v>0.43007915567282323</v>
      </c>
      <c r="Q148" s="207" t="s">
        <v>272</v>
      </c>
      <c r="R148" s="208" t="s">
        <v>273</v>
      </c>
      <c r="S148" s="49">
        <v>172</v>
      </c>
      <c r="T148" s="49">
        <v>15</v>
      </c>
      <c r="U148" s="49">
        <v>68</v>
      </c>
      <c r="V148" s="49">
        <v>89</v>
      </c>
      <c r="W148" s="24">
        <v>8.7209302325581398E-2</v>
      </c>
      <c r="X148" s="24">
        <v>0.39534883720930231</v>
      </c>
      <c r="Y148" s="20">
        <v>0.51744186046511631</v>
      </c>
    </row>
    <row r="149" spans="1:25" ht="14.25" thickBot="1" x14ac:dyDescent="0.2">
      <c r="A149" s="16" t="s">
        <v>186</v>
      </c>
      <c r="B149" s="26">
        <v>256</v>
      </c>
      <c r="C149" s="26">
        <v>54</v>
      </c>
      <c r="D149" s="26">
        <v>136</v>
      </c>
      <c r="E149" s="26">
        <v>66</v>
      </c>
      <c r="G149" s="221" t="s">
        <v>285</v>
      </c>
      <c r="H149" s="235" t="s">
        <v>303</v>
      </c>
      <c r="I149" s="236">
        <v>972</v>
      </c>
      <c r="J149" s="236">
        <v>207</v>
      </c>
      <c r="K149" s="236">
        <v>528</v>
      </c>
      <c r="L149" s="236">
        <v>237</v>
      </c>
      <c r="M149" s="237">
        <v>0.21296296296296297</v>
      </c>
      <c r="N149" s="237">
        <v>0.54320987654320985</v>
      </c>
      <c r="O149" s="237">
        <v>0.24382716049382716</v>
      </c>
      <c r="Q149" s="207" t="s">
        <v>272</v>
      </c>
      <c r="R149" s="208" t="s">
        <v>275</v>
      </c>
      <c r="S149" s="49">
        <v>116</v>
      </c>
      <c r="T149" s="49">
        <v>21</v>
      </c>
      <c r="U149" s="49">
        <v>45</v>
      </c>
      <c r="V149" s="49">
        <v>50</v>
      </c>
      <c r="W149" s="24">
        <v>0.18103448275862069</v>
      </c>
      <c r="X149" s="24">
        <v>0.38793103448275862</v>
      </c>
      <c r="Y149" s="20">
        <v>0.43103448275862066</v>
      </c>
    </row>
    <row r="150" spans="1:25" ht="14.25" thickTop="1" x14ac:dyDescent="0.15">
      <c r="A150" s="16" t="s">
        <v>294</v>
      </c>
      <c r="B150" s="26">
        <v>99</v>
      </c>
      <c r="C150" s="26">
        <v>11</v>
      </c>
      <c r="D150" s="26">
        <v>55</v>
      </c>
      <c r="E150" s="26">
        <v>33</v>
      </c>
      <c r="H150" s="238" t="s">
        <v>305</v>
      </c>
      <c r="I150" s="239">
        <v>97663</v>
      </c>
      <c r="J150" s="239">
        <v>13732</v>
      </c>
      <c r="K150" s="239">
        <v>53338</v>
      </c>
      <c r="L150" s="239">
        <v>30593</v>
      </c>
      <c r="M150" s="240">
        <v>0.14060596131595385</v>
      </c>
      <c r="N150" s="240">
        <v>0.54614337057022622</v>
      </c>
      <c r="O150" s="240">
        <v>0.31325066811381996</v>
      </c>
      <c r="Q150" s="207" t="s">
        <v>272</v>
      </c>
      <c r="R150" s="208" t="s">
        <v>278</v>
      </c>
      <c r="S150" s="49">
        <v>87</v>
      </c>
      <c r="T150" s="49">
        <v>6</v>
      </c>
      <c r="U150" s="49">
        <v>41</v>
      </c>
      <c r="V150" s="49">
        <v>40</v>
      </c>
      <c r="W150" s="24">
        <v>6.8965517241379309E-2</v>
      </c>
      <c r="X150" s="24">
        <v>0.47126436781609193</v>
      </c>
      <c r="Y150" s="20">
        <v>0.45977011494252873</v>
      </c>
    </row>
    <row r="151" spans="1:25" x14ac:dyDescent="0.15">
      <c r="A151" s="16" t="s">
        <v>296</v>
      </c>
      <c r="B151" s="26">
        <v>118</v>
      </c>
      <c r="C151" s="26">
        <v>16</v>
      </c>
      <c r="D151" s="26">
        <v>62</v>
      </c>
      <c r="E151" s="26">
        <v>40</v>
      </c>
      <c r="H151" s="241" t="s">
        <v>307</v>
      </c>
      <c r="Q151" s="207" t="s">
        <v>272</v>
      </c>
      <c r="R151" s="213" t="s">
        <v>272</v>
      </c>
      <c r="S151" s="214">
        <v>375</v>
      </c>
      <c r="T151" s="214">
        <v>42</v>
      </c>
      <c r="U151" s="214">
        <v>154</v>
      </c>
      <c r="V151" s="214">
        <v>179</v>
      </c>
      <c r="W151" s="215">
        <v>0.112</v>
      </c>
      <c r="X151" s="215">
        <v>0.41066666666666668</v>
      </c>
      <c r="Y151" s="211">
        <v>0.47733333333333333</v>
      </c>
    </row>
    <row r="152" spans="1:25" x14ac:dyDescent="0.15">
      <c r="A152" s="16" t="s">
        <v>298</v>
      </c>
      <c r="B152" s="26">
        <v>190</v>
      </c>
      <c r="C152" s="26">
        <v>43</v>
      </c>
      <c r="D152" s="26">
        <v>93</v>
      </c>
      <c r="E152" s="26">
        <v>54</v>
      </c>
      <c r="G152" s="7"/>
      <c r="Q152" s="219" t="s">
        <v>282</v>
      </c>
      <c r="R152" s="220" t="s">
        <v>283</v>
      </c>
      <c r="S152" s="49">
        <v>112</v>
      </c>
      <c r="T152" s="49">
        <v>16</v>
      </c>
      <c r="U152" s="49">
        <v>68</v>
      </c>
      <c r="V152" s="49">
        <v>28</v>
      </c>
      <c r="W152" s="24">
        <v>0.14285714285714285</v>
      </c>
      <c r="X152" s="24">
        <v>0.6071428571428571</v>
      </c>
      <c r="Y152" s="20">
        <v>0.25</v>
      </c>
    </row>
    <row r="153" spans="1:25" x14ac:dyDescent="0.15">
      <c r="A153" s="16" t="s">
        <v>300</v>
      </c>
      <c r="B153" s="26">
        <v>51</v>
      </c>
      <c r="C153" s="26">
        <v>2</v>
      </c>
      <c r="D153" s="26">
        <v>38</v>
      </c>
      <c r="E153" s="26">
        <v>11</v>
      </c>
      <c r="H153" s="7"/>
      <c r="I153" s="7"/>
      <c r="J153" s="7"/>
      <c r="K153" s="7"/>
      <c r="L153" s="7"/>
      <c r="M153" s="7"/>
      <c r="N153" s="7"/>
      <c r="O153" s="7"/>
      <c r="Q153" s="219" t="s">
        <v>282</v>
      </c>
      <c r="R153" s="220" t="s">
        <v>287</v>
      </c>
      <c r="S153" s="49">
        <v>20</v>
      </c>
      <c r="T153" s="49">
        <v>8</v>
      </c>
      <c r="U153" s="49">
        <v>11</v>
      </c>
      <c r="V153" s="49">
        <v>1</v>
      </c>
      <c r="W153" s="24">
        <v>0.4</v>
      </c>
      <c r="X153" s="24">
        <v>0.55000000000000004</v>
      </c>
      <c r="Y153" s="20">
        <v>0.05</v>
      </c>
    </row>
    <row r="154" spans="1:25" x14ac:dyDescent="0.15">
      <c r="A154" s="16" t="s">
        <v>302</v>
      </c>
      <c r="B154" s="26">
        <v>32</v>
      </c>
      <c r="C154" s="26">
        <v>4</v>
      </c>
      <c r="D154" s="26">
        <v>19</v>
      </c>
      <c r="E154" s="26">
        <v>9</v>
      </c>
      <c r="Q154" s="220" t="s">
        <v>282</v>
      </c>
      <c r="R154" s="224" t="s">
        <v>282</v>
      </c>
      <c r="S154" s="225">
        <v>132</v>
      </c>
      <c r="T154" s="225">
        <v>24</v>
      </c>
      <c r="U154" s="225">
        <v>79</v>
      </c>
      <c r="V154" s="225">
        <v>29</v>
      </c>
      <c r="W154" s="226">
        <v>0.18181818181818182</v>
      </c>
      <c r="X154" s="226">
        <v>0.59848484848484851</v>
      </c>
      <c r="Y154" s="227">
        <v>0.2196969696969697</v>
      </c>
    </row>
    <row r="155" spans="1:25" x14ac:dyDescent="0.15">
      <c r="A155" s="16" t="s">
        <v>304</v>
      </c>
      <c r="B155" s="26">
        <v>92</v>
      </c>
      <c r="C155" s="26">
        <v>11</v>
      </c>
      <c r="D155" s="26">
        <v>43</v>
      </c>
      <c r="E155" s="26">
        <v>38</v>
      </c>
      <c r="G155" s="243"/>
    </row>
    <row r="156" spans="1:25" x14ac:dyDescent="0.15">
      <c r="A156" s="16" t="s">
        <v>306</v>
      </c>
      <c r="B156" s="26">
        <v>56</v>
      </c>
      <c r="C156" s="26">
        <v>8</v>
      </c>
      <c r="D156" s="26">
        <v>25</v>
      </c>
      <c r="E156" s="26">
        <v>23</v>
      </c>
      <c r="G156" s="243"/>
    </row>
    <row r="157" spans="1:25" x14ac:dyDescent="0.15">
      <c r="A157" s="16" t="s">
        <v>308</v>
      </c>
      <c r="B157" s="26">
        <v>78</v>
      </c>
      <c r="C157" s="26">
        <v>5</v>
      </c>
      <c r="D157" s="26">
        <v>32</v>
      </c>
      <c r="E157" s="26">
        <v>41</v>
      </c>
      <c r="G157" s="243"/>
    </row>
    <row r="158" spans="1:25" x14ac:dyDescent="0.15">
      <c r="A158" s="16" t="s">
        <v>309</v>
      </c>
      <c r="B158" s="26">
        <v>11</v>
      </c>
      <c r="C158" s="26">
        <v>0</v>
      </c>
      <c r="D158" s="26">
        <v>4</v>
      </c>
      <c r="E158" s="26">
        <v>7</v>
      </c>
      <c r="G158" s="243"/>
    </row>
    <row r="159" spans="1:25" x14ac:dyDescent="0.15">
      <c r="A159" s="16" t="s">
        <v>310</v>
      </c>
      <c r="B159" s="26">
        <v>154</v>
      </c>
      <c r="C159" s="26">
        <v>37</v>
      </c>
      <c r="D159" s="26">
        <v>73</v>
      </c>
      <c r="E159" s="26">
        <v>44</v>
      </c>
      <c r="G159" s="243"/>
    </row>
    <row r="160" spans="1:25" x14ac:dyDescent="0.15">
      <c r="A160" s="16" t="s">
        <v>311</v>
      </c>
      <c r="B160" s="26">
        <v>45</v>
      </c>
      <c r="C160" s="26">
        <v>3</v>
      </c>
      <c r="D160" s="26">
        <v>22</v>
      </c>
      <c r="E160" s="26">
        <v>20</v>
      </c>
      <c r="G160" s="243"/>
    </row>
    <row r="161" spans="1:25" x14ac:dyDescent="0.15">
      <c r="A161" s="16" t="s">
        <v>192</v>
      </c>
      <c r="B161" s="26">
        <v>74</v>
      </c>
      <c r="C161" s="26">
        <v>1</v>
      </c>
      <c r="D161" s="26">
        <v>31</v>
      </c>
      <c r="E161" s="26">
        <v>42</v>
      </c>
      <c r="G161" s="243"/>
    </row>
    <row r="162" spans="1:25" x14ac:dyDescent="0.15">
      <c r="A162" s="16" t="s">
        <v>193</v>
      </c>
      <c r="B162" s="26">
        <v>98</v>
      </c>
      <c r="C162" s="26">
        <v>2</v>
      </c>
      <c r="D162" s="26">
        <v>43</v>
      </c>
      <c r="E162" s="26">
        <v>53</v>
      </c>
      <c r="G162" s="243"/>
    </row>
    <row r="163" spans="1:25" x14ac:dyDescent="0.15">
      <c r="A163" s="16" t="s">
        <v>195</v>
      </c>
      <c r="B163" s="26">
        <v>123</v>
      </c>
      <c r="C163" s="26">
        <v>5</v>
      </c>
      <c r="D163" s="26">
        <v>61</v>
      </c>
      <c r="E163" s="26">
        <v>57</v>
      </c>
      <c r="G163" s="243"/>
    </row>
    <row r="164" spans="1:25" x14ac:dyDescent="0.15">
      <c r="A164" s="16" t="s">
        <v>197</v>
      </c>
      <c r="B164" s="26">
        <v>63</v>
      </c>
      <c r="C164" s="26">
        <v>8</v>
      </c>
      <c r="D164" s="26">
        <v>37</v>
      </c>
      <c r="E164" s="26">
        <v>18</v>
      </c>
      <c r="G164" s="243"/>
    </row>
    <row r="165" spans="1:25" x14ac:dyDescent="0.15">
      <c r="A165" s="16" t="s">
        <v>199</v>
      </c>
      <c r="B165" s="26">
        <v>89</v>
      </c>
      <c r="C165" s="26">
        <v>9</v>
      </c>
      <c r="D165" s="26">
        <v>48</v>
      </c>
      <c r="E165" s="26">
        <v>32</v>
      </c>
    </row>
    <row r="166" spans="1:25" x14ac:dyDescent="0.15">
      <c r="A166" s="16" t="s">
        <v>200</v>
      </c>
      <c r="B166" s="26">
        <v>94</v>
      </c>
      <c r="C166" s="26">
        <v>7</v>
      </c>
      <c r="D166" s="26">
        <v>39</v>
      </c>
      <c r="E166" s="26">
        <v>48</v>
      </c>
      <c r="Y166" s="7"/>
    </row>
    <row r="167" spans="1:25" x14ac:dyDescent="0.15">
      <c r="A167" s="16" t="s">
        <v>123</v>
      </c>
      <c r="B167" s="26">
        <v>185</v>
      </c>
      <c r="C167" s="26">
        <v>9</v>
      </c>
      <c r="D167" s="26">
        <v>84</v>
      </c>
      <c r="E167" s="26">
        <v>92</v>
      </c>
      <c r="Q167" s="7"/>
      <c r="R167" s="7"/>
      <c r="S167" s="7"/>
      <c r="T167" s="7"/>
      <c r="U167" s="7"/>
      <c r="V167" s="7"/>
      <c r="W167" s="7"/>
      <c r="X167" s="7"/>
    </row>
    <row r="168" spans="1:25" x14ac:dyDescent="0.15">
      <c r="A168" s="16" t="s">
        <v>203</v>
      </c>
      <c r="B168" s="26">
        <v>46</v>
      </c>
      <c r="C168" s="26">
        <v>2</v>
      </c>
      <c r="D168" s="26">
        <v>24</v>
      </c>
      <c r="E168" s="26">
        <v>20</v>
      </c>
    </row>
    <row r="169" spans="1:25" x14ac:dyDescent="0.15">
      <c r="A169" s="16" t="s">
        <v>205</v>
      </c>
      <c r="B169" s="26">
        <v>17</v>
      </c>
      <c r="C169" s="26">
        <v>0</v>
      </c>
      <c r="D169" s="26">
        <v>5</v>
      </c>
      <c r="E169" s="26">
        <v>12</v>
      </c>
    </row>
    <row r="170" spans="1:25" x14ac:dyDescent="0.15">
      <c r="A170" s="16" t="s">
        <v>312</v>
      </c>
      <c r="B170" s="26">
        <v>119</v>
      </c>
      <c r="C170" s="26">
        <v>22</v>
      </c>
      <c r="D170" s="26">
        <v>74</v>
      </c>
      <c r="E170" s="26">
        <v>23</v>
      </c>
    </row>
    <row r="171" spans="1:25" x14ac:dyDescent="0.15">
      <c r="A171" s="16" t="s">
        <v>191</v>
      </c>
      <c r="B171" s="26">
        <v>28</v>
      </c>
      <c r="C171" s="26">
        <v>2</v>
      </c>
      <c r="D171" s="26">
        <v>18</v>
      </c>
      <c r="E171" s="26">
        <v>8</v>
      </c>
    </row>
    <row r="172" spans="1:25" x14ac:dyDescent="0.15">
      <c r="A172" s="16" t="s">
        <v>18</v>
      </c>
      <c r="B172" s="26">
        <v>349</v>
      </c>
      <c r="C172" s="26">
        <v>54</v>
      </c>
      <c r="D172" s="26">
        <v>166</v>
      </c>
      <c r="E172" s="26">
        <v>129</v>
      </c>
    </row>
    <row r="173" spans="1:25" x14ac:dyDescent="0.15">
      <c r="A173" s="16" t="s">
        <v>313</v>
      </c>
      <c r="B173" s="26">
        <v>122</v>
      </c>
      <c r="C173" s="26">
        <v>19</v>
      </c>
      <c r="D173" s="26">
        <v>67</v>
      </c>
      <c r="E173" s="26">
        <v>36</v>
      </c>
    </row>
    <row r="174" spans="1:25" x14ac:dyDescent="0.15">
      <c r="A174" s="16" t="s">
        <v>208</v>
      </c>
      <c r="B174" s="26">
        <v>84</v>
      </c>
      <c r="C174" s="26">
        <v>11</v>
      </c>
      <c r="D174" s="26">
        <v>46</v>
      </c>
      <c r="E174" s="26">
        <v>27</v>
      </c>
    </row>
    <row r="175" spans="1:25" x14ac:dyDescent="0.15">
      <c r="A175" s="16" t="s">
        <v>209</v>
      </c>
      <c r="B175" s="26">
        <v>21</v>
      </c>
      <c r="C175" s="26">
        <v>1</v>
      </c>
      <c r="D175" s="26">
        <v>11</v>
      </c>
      <c r="E175" s="26">
        <v>9</v>
      </c>
    </row>
    <row r="176" spans="1:25" x14ac:dyDescent="0.15">
      <c r="A176" s="16" t="s">
        <v>211</v>
      </c>
      <c r="B176" s="26">
        <v>23</v>
      </c>
      <c r="C176" s="26">
        <v>0</v>
      </c>
      <c r="D176" s="26">
        <v>10</v>
      </c>
      <c r="E176" s="26">
        <v>13</v>
      </c>
    </row>
    <row r="177" spans="1:5" x14ac:dyDescent="0.15">
      <c r="A177" s="16" t="s">
        <v>212</v>
      </c>
      <c r="B177" s="26">
        <v>85</v>
      </c>
      <c r="C177" s="26">
        <v>14</v>
      </c>
      <c r="D177" s="26">
        <v>37</v>
      </c>
      <c r="E177" s="26">
        <v>34</v>
      </c>
    </row>
    <row r="178" spans="1:5" x14ac:dyDescent="0.15">
      <c r="A178" s="16" t="s">
        <v>215</v>
      </c>
      <c r="B178" s="26">
        <v>79</v>
      </c>
      <c r="C178" s="26">
        <v>11</v>
      </c>
      <c r="D178" s="26">
        <v>48</v>
      </c>
      <c r="E178" s="26">
        <v>20</v>
      </c>
    </row>
    <row r="179" spans="1:5" x14ac:dyDescent="0.15">
      <c r="A179" s="16" t="s">
        <v>217</v>
      </c>
      <c r="B179" s="26">
        <v>94</v>
      </c>
      <c r="C179" s="26">
        <v>4</v>
      </c>
      <c r="D179" s="26">
        <v>49</v>
      </c>
      <c r="E179" s="26">
        <v>41</v>
      </c>
    </row>
    <row r="180" spans="1:5" x14ac:dyDescent="0.15">
      <c r="A180" s="16" t="s">
        <v>218</v>
      </c>
      <c r="B180" s="26">
        <v>80</v>
      </c>
      <c r="C180" s="26">
        <v>9</v>
      </c>
      <c r="D180" s="26">
        <v>34</v>
      </c>
      <c r="E180" s="26">
        <v>37</v>
      </c>
    </row>
    <row r="181" spans="1:5" x14ac:dyDescent="0.15">
      <c r="A181" s="16" t="s">
        <v>224</v>
      </c>
      <c r="B181" s="26">
        <v>76</v>
      </c>
      <c r="C181" s="26">
        <v>0</v>
      </c>
      <c r="D181" s="26">
        <v>38</v>
      </c>
      <c r="E181" s="26">
        <v>38</v>
      </c>
    </row>
    <row r="182" spans="1:5" x14ac:dyDescent="0.15">
      <c r="A182" s="16" t="s">
        <v>229</v>
      </c>
      <c r="B182" s="26">
        <v>25</v>
      </c>
      <c r="C182" s="26">
        <v>1</v>
      </c>
      <c r="D182" s="26">
        <v>10</v>
      </c>
      <c r="E182" s="26">
        <v>14</v>
      </c>
    </row>
    <row r="183" spans="1:5" x14ac:dyDescent="0.15">
      <c r="A183" s="16" t="s">
        <v>314</v>
      </c>
      <c r="B183" s="26">
        <v>92</v>
      </c>
      <c r="C183" s="26">
        <v>3</v>
      </c>
      <c r="D183" s="26">
        <v>38</v>
      </c>
      <c r="E183" s="26">
        <v>51</v>
      </c>
    </row>
    <row r="184" spans="1:5" x14ac:dyDescent="0.15">
      <c r="A184" s="16" t="s">
        <v>315</v>
      </c>
      <c r="B184" s="26">
        <v>92</v>
      </c>
      <c r="C184" s="26">
        <v>12</v>
      </c>
      <c r="D184" s="26">
        <v>45</v>
      </c>
      <c r="E184" s="26">
        <v>35</v>
      </c>
    </row>
    <row r="185" spans="1:5" x14ac:dyDescent="0.15">
      <c r="A185" s="16" t="s">
        <v>227</v>
      </c>
      <c r="B185" s="26">
        <v>98</v>
      </c>
      <c r="C185" s="26">
        <v>9</v>
      </c>
      <c r="D185" s="26">
        <v>44</v>
      </c>
      <c r="E185" s="26">
        <v>45</v>
      </c>
    </row>
    <row r="186" spans="1:5" x14ac:dyDescent="0.15">
      <c r="A186" s="16" t="s">
        <v>316</v>
      </c>
      <c r="B186" s="26">
        <v>117</v>
      </c>
      <c r="C186" s="26">
        <v>7</v>
      </c>
      <c r="D186" s="26">
        <v>54</v>
      </c>
      <c r="E186" s="26">
        <v>56</v>
      </c>
    </row>
    <row r="187" spans="1:5" x14ac:dyDescent="0.15">
      <c r="A187" s="16" t="s">
        <v>317</v>
      </c>
      <c r="B187" s="26">
        <v>11</v>
      </c>
      <c r="C187" s="26">
        <v>1</v>
      </c>
      <c r="D187" s="26">
        <v>6</v>
      </c>
      <c r="E187" s="26">
        <v>4</v>
      </c>
    </row>
    <row r="188" spans="1:5" x14ac:dyDescent="0.15">
      <c r="A188" s="16" t="s">
        <v>318</v>
      </c>
      <c r="B188" s="26">
        <v>74</v>
      </c>
      <c r="C188" s="26">
        <v>9</v>
      </c>
      <c r="D188" s="26">
        <v>38</v>
      </c>
      <c r="E188" s="26">
        <v>27</v>
      </c>
    </row>
    <row r="189" spans="1:5" x14ac:dyDescent="0.15">
      <c r="A189" s="16" t="s">
        <v>319</v>
      </c>
      <c r="B189" s="26">
        <v>7</v>
      </c>
      <c r="C189" s="26">
        <v>0</v>
      </c>
      <c r="D189" s="26">
        <v>4</v>
      </c>
      <c r="E189" s="26">
        <v>3</v>
      </c>
    </row>
    <row r="190" spans="1:5" x14ac:dyDescent="0.15">
      <c r="A190" s="16" t="s">
        <v>320</v>
      </c>
      <c r="B190" s="26">
        <v>12</v>
      </c>
      <c r="C190" s="26">
        <v>0</v>
      </c>
      <c r="D190" s="26">
        <v>8</v>
      </c>
      <c r="E190" s="26">
        <v>4</v>
      </c>
    </row>
    <row r="191" spans="1:5" x14ac:dyDescent="0.15">
      <c r="A191" s="16" t="s">
        <v>228</v>
      </c>
      <c r="B191" s="26">
        <v>15</v>
      </c>
      <c r="C191" s="26">
        <v>3</v>
      </c>
      <c r="D191" s="26">
        <v>5</v>
      </c>
      <c r="E191" s="26">
        <v>7</v>
      </c>
    </row>
    <row r="192" spans="1:5" x14ac:dyDescent="0.15">
      <c r="A192" s="16" t="s">
        <v>232</v>
      </c>
      <c r="B192" s="26">
        <v>54</v>
      </c>
      <c r="C192" s="26">
        <v>5</v>
      </c>
      <c r="D192" s="26">
        <v>23</v>
      </c>
      <c r="E192" s="26">
        <v>26</v>
      </c>
    </row>
    <row r="193" spans="1:5" x14ac:dyDescent="0.15">
      <c r="A193" s="16" t="s">
        <v>234</v>
      </c>
      <c r="B193" s="26">
        <v>50</v>
      </c>
      <c r="C193" s="26">
        <v>3</v>
      </c>
      <c r="D193" s="26">
        <v>20</v>
      </c>
      <c r="E193" s="26">
        <v>27</v>
      </c>
    </row>
    <row r="194" spans="1:5" x14ac:dyDescent="0.15">
      <c r="A194" s="16" t="s">
        <v>236</v>
      </c>
      <c r="B194" s="26">
        <v>56</v>
      </c>
      <c r="C194" s="26">
        <v>1</v>
      </c>
      <c r="D194" s="26">
        <v>28</v>
      </c>
      <c r="E194" s="26">
        <v>27</v>
      </c>
    </row>
    <row r="195" spans="1:5" x14ac:dyDescent="0.15">
      <c r="A195" s="16" t="s">
        <v>237</v>
      </c>
      <c r="B195" s="26">
        <v>75</v>
      </c>
      <c r="C195" s="26">
        <v>10</v>
      </c>
      <c r="D195" s="26">
        <v>28</v>
      </c>
      <c r="E195" s="26">
        <v>37</v>
      </c>
    </row>
    <row r="196" spans="1:5" x14ac:dyDescent="0.15">
      <c r="A196" s="16" t="s">
        <v>321</v>
      </c>
      <c r="B196" s="26">
        <v>162</v>
      </c>
      <c r="C196" s="26">
        <v>8</v>
      </c>
      <c r="D196" s="26">
        <v>82</v>
      </c>
      <c r="E196" s="26">
        <v>72</v>
      </c>
    </row>
    <row r="197" spans="1:5" x14ac:dyDescent="0.15">
      <c r="A197" s="16" t="s">
        <v>322</v>
      </c>
      <c r="B197" s="26">
        <v>29</v>
      </c>
      <c r="C197" s="26">
        <v>3</v>
      </c>
      <c r="D197" s="26">
        <v>12</v>
      </c>
      <c r="E197" s="26">
        <v>14</v>
      </c>
    </row>
    <row r="198" spans="1:5" x14ac:dyDescent="0.15">
      <c r="A198" s="16" t="s">
        <v>323</v>
      </c>
      <c r="B198" s="26">
        <v>116</v>
      </c>
      <c r="C198" s="26">
        <v>15</v>
      </c>
      <c r="D198" s="26">
        <v>58</v>
      </c>
      <c r="E198" s="26">
        <v>43</v>
      </c>
    </row>
    <row r="199" spans="1:5" x14ac:dyDescent="0.15">
      <c r="A199" s="16" t="s">
        <v>242</v>
      </c>
      <c r="B199" s="26">
        <v>289</v>
      </c>
      <c r="C199" s="26">
        <v>26</v>
      </c>
      <c r="D199" s="26">
        <v>152</v>
      </c>
      <c r="E199" s="26">
        <v>111</v>
      </c>
    </row>
    <row r="200" spans="1:5" x14ac:dyDescent="0.15">
      <c r="A200" s="16" t="s">
        <v>324</v>
      </c>
      <c r="B200" s="26">
        <v>50</v>
      </c>
      <c r="C200" s="26">
        <v>5</v>
      </c>
      <c r="D200" s="26">
        <v>22</v>
      </c>
      <c r="E200" s="26">
        <v>23</v>
      </c>
    </row>
    <row r="201" spans="1:5" x14ac:dyDescent="0.15">
      <c r="A201" s="16" t="s">
        <v>325</v>
      </c>
      <c r="B201" s="26">
        <v>42</v>
      </c>
      <c r="C201" s="26">
        <v>5</v>
      </c>
      <c r="D201" s="26">
        <v>17</v>
      </c>
      <c r="E201" s="26">
        <v>20</v>
      </c>
    </row>
    <row r="202" spans="1:5" x14ac:dyDescent="0.15">
      <c r="A202" s="16" t="s">
        <v>326</v>
      </c>
      <c r="B202" s="26">
        <v>528</v>
      </c>
      <c r="C202" s="26">
        <v>108</v>
      </c>
      <c r="D202" s="26">
        <v>282</v>
      </c>
      <c r="E202" s="26">
        <v>138</v>
      </c>
    </row>
    <row r="203" spans="1:5" x14ac:dyDescent="0.15">
      <c r="A203" s="16" t="s">
        <v>327</v>
      </c>
      <c r="B203" s="26">
        <v>295</v>
      </c>
      <c r="C203" s="26">
        <v>57</v>
      </c>
      <c r="D203" s="26">
        <v>162</v>
      </c>
      <c r="E203" s="26">
        <v>76</v>
      </c>
    </row>
    <row r="204" spans="1:5" x14ac:dyDescent="0.15">
      <c r="A204" s="16" t="s">
        <v>328</v>
      </c>
      <c r="B204" s="26">
        <v>48</v>
      </c>
      <c r="C204" s="26">
        <v>0</v>
      </c>
      <c r="D204" s="26">
        <v>27</v>
      </c>
      <c r="E204" s="26">
        <v>21</v>
      </c>
    </row>
    <row r="205" spans="1:5" x14ac:dyDescent="0.15">
      <c r="A205" s="16" t="s">
        <v>329</v>
      </c>
      <c r="B205" s="26">
        <v>3</v>
      </c>
      <c r="C205" s="26">
        <v>0</v>
      </c>
      <c r="D205" s="26">
        <v>2</v>
      </c>
      <c r="E205" s="26">
        <v>1</v>
      </c>
    </row>
    <row r="206" spans="1:5" x14ac:dyDescent="0.15">
      <c r="A206" s="16" t="s">
        <v>330</v>
      </c>
      <c r="B206" s="26">
        <v>13</v>
      </c>
      <c r="C206" s="26">
        <v>0</v>
      </c>
      <c r="D206" s="26">
        <v>1</v>
      </c>
      <c r="E206" s="26">
        <v>12</v>
      </c>
    </row>
    <row r="207" spans="1:5" x14ac:dyDescent="0.15">
      <c r="A207" s="16" t="s">
        <v>246</v>
      </c>
      <c r="B207" s="26">
        <v>26</v>
      </c>
      <c r="C207" s="26">
        <v>2</v>
      </c>
      <c r="D207" s="26">
        <v>9</v>
      </c>
      <c r="E207" s="26">
        <v>15</v>
      </c>
    </row>
    <row r="208" spans="1:5" x14ac:dyDescent="0.15">
      <c r="A208" s="16" t="s">
        <v>331</v>
      </c>
      <c r="B208" s="26">
        <v>129</v>
      </c>
      <c r="C208" s="26">
        <v>14</v>
      </c>
      <c r="D208" s="26">
        <v>63</v>
      </c>
      <c r="E208" s="26">
        <v>52</v>
      </c>
    </row>
    <row r="209" spans="1:5" x14ac:dyDescent="0.15">
      <c r="A209" s="16" t="s">
        <v>332</v>
      </c>
      <c r="B209" s="26">
        <v>71</v>
      </c>
      <c r="C209" s="26">
        <v>9</v>
      </c>
      <c r="D209" s="26">
        <v>37</v>
      </c>
      <c r="E209" s="26">
        <v>25</v>
      </c>
    </row>
    <row r="210" spans="1:5" x14ac:dyDescent="0.15">
      <c r="A210" s="16" t="s">
        <v>249</v>
      </c>
      <c r="B210" s="26">
        <v>291</v>
      </c>
      <c r="C210" s="26">
        <v>36</v>
      </c>
      <c r="D210" s="26">
        <v>136</v>
      </c>
      <c r="E210" s="26">
        <v>119</v>
      </c>
    </row>
    <row r="211" spans="1:5" x14ac:dyDescent="0.15">
      <c r="A211" s="16" t="s">
        <v>220</v>
      </c>
      <c r="B211" s="26">
        <v>142</v>
      </c>
      <c r="C211" s="26">
        <v>10</v>
      </c>
      <c r="D211" s="26">
        <v>88</v>
      </c>
      <c r="E211" s="26">
        <v>44</v>
      </c>
    </row>
    <row r="212" spans="1:5" x14ac:dyDescent="0.15">
      <c r="A212" s="16" t="s">
        <v>251</v>
      </c>
      <c r="B212" s="26">
        <v>143</v>
      </c>
      <c r="C212" s="26">
        <v>13</v>
      </c>
      <c r="D212" s="26">
        <v>63</v>
      </c>
      <c r="E212" s="26">
        <v>67</v>
      </c>
    </row>
    <row r="213" spans="1:5" x14ac:dyDescent="0.15">
      <c r="A213" s="16" t="s">
        <v>252</v>
      </c>
      <c r="B213" s="26">
        <v>25</v>
      </c>
      <c r="C213" s="26">
        <v>0</v>
      </c>
      <c r="D213" s="26">
        <v>12</v>
      </c>
      <c r="E213" s="26">
        <v>13</v>
      </c>
    </row>
    <row r="214" spans="1:5" x14ac:dyDescent="0.15">
      <c r="A214" s="16" t="s">
        <v>333</v>
      </c>
      <c r="B214" s="26">
        <v>148</v>
      </c>
      <c r="C214" s="26">
        <v>13</v>
      </c>
      <c r="D214" s="26">
        <v>58</v>
      </c>
      <c r="E214" s="26">
        <v>77</v>
      </c>
    </row>
    <row r="215" spans="1:5" x14ac:dyDescent="0.15">
      <c r="A215" s="16" t="s">
        <v>334</v>
      </c>
      <c r="B215" s="26">
        <v>313</v>
      </c>
      <c r="C215" s="26">
        <v>20</v>
      </c>
      <c r="D215" s="26">
        <v>141</v>
      </c>
      <c r="E215" s="26">
        <v>152</v>
      </c>
    </row>
    <row r="216" spans="1:5" x14ac:dyDescent="0.15">
      <c r="A216" s="16" t="s">
        <v>256</v>
      </c>
      <c r="B216" s="26">
        <v>47</v>
      </c>
      <c r="C216" s="26">
        <v>1</v>
      </c>
      <c r="D216" s="26">
        <v>13</v>
      </c>
      <c r="E216" s="26">
        <v>33</v>
      </c>
    </row>
    <row r="217" spans="1:5" x14ac:dyDescent="0.15">
      <c r="A217" s="16" t="s">
        <v>257</v>
      </c>
      <c r="B217" s="26">
        <v>55</v>
      </c>
      <c r="C217" s="26">
        <v>1</v>
      </c>
      <c r="D217" s="26">
        <v>17</v>
      </c>
      <c r="E217" s="26">
        <v>37</v>
      </c>
    </row>
    <row r="218" spans="1:5" x14ac:dyDescent="0.15">
      <c r="A218" s="16" t="s">
        <v>259</v>
      </c>
      <c r="B218" s="26">
        <v>33</v>
      </c>
      <c r="C218" s="26">
        <v>1</v>
      </c>
      <c r="D218" s="26">
        <v>10</v>
      </c>
      <c r="E218" s="26">
        <v>22</v>
      </c>
    </row>
    <row r="219" spans="1:5" x14ac:dyDescent="0.15">
      <c r="A219" s="16" t="s">
        <v>262</v>
      </c>
      <c r="B219" s="26">
        <v>1192</v>
      </c>
      <c r="C219" s="26">
        <v>257</v>
      </c>
      <c r="D219" s="26">
        <v>678</v>
      </c>
      <c r="E219" s="26">
        <v>257</v>
      </c>
    </row>
    <row r="220" spans="1:5" x14ac:dyDescent="0.15">
      <c r="A220" s="16" t="s">
        <v>264</v>
      </c>
      <c r="B220" s="26">
        <v>192</v>
      </c>
      <c r="C220" s="26">
        <v>23</v>
      </c>
      <c r="D220" s="26">
        <v>110</v>
      </c>
      <c r="E220" s="26">
        <v>59</v>
      </c>
    </row>
    <row r="221" spans="1:5" x14ac:dyDescent="0.15">
      <c r="A221" s="16" t="s">
        <v>267</v>
      </c>
      <c r="B221" s="26">
        <v>16</v>
      </c>
      <c r="C221" s="26">
        <v>0</v>
      </c>
      <c r="D221" s="26">
        <v>11</v>
      </c>
      <c r="E221" s="26">
        <v>5</v>
      </c>
    </row>
    <row r="222" spans="1:5" x14ac:dyDescent="0.15">
      <c r="A222" s="16" t="s">
        <v>270</v>
      </c>
      <c r="B222" s="26">
        <v>197</v>
      </c>
      <c r="C222" s="26">
        <v>35</v>
      </c>
      <c r="D222" s="26">
        <v>93</v>
      </c>
      <c r="E222" s="26">
        <v>69</v>
      </c>
    </row>
    <row r="223" spans="1:5" x14ac:dyDescent="0.15">
      <c r="A223" s="16" t="s">
        <v>335</v>
      </c>
      <c r="B223" s="26">
        <v>178</v>
      </c>
      <c r="C223" s="26">
        <v>13</v>
      </c>
      <c r="D223" s="26">
        <v>82</v>
      </c>
      <c r="E223" s="26">
        <v>83</v>
      </c>
    </row>
    <row r="224" spans="1:5" x14ac:dyDescent="0.15">
      <c r="A224" s="16" t="s">
        <v>336</v>
      </c>
      <c r="B224" s="26">
        <v>5</v>
      </c>
      <c r="C224" s="26">
        <v>0</v>
      </c>
      <c r="D224" s="26">
        <v>3</v>
      </c>
      <c r="E224" s="26">
        <v>2</v>
      </c>
    </row>
    <row r="225" spans="1:5" x14ac:dyDescent="0.15">
      <c r="A225" s="16" t="s">
        <v>337</v>
      </c>
      <c r="B225" s="26">
        <v>172</v>
      </c>
      <c r="C225" s="26">
        <v>15</v>
      </c>
      <c r="D225" s="26">
        <v>68</v>
      </c>
      <c r="E225" s="26">
        <v>89</v>
      </c>
    </row>
    <row r="226" spans="1:5" x14ac:dyDescent="0.15">
      <c r="A226" s="16" t="s">
        <v>338</v>
      </c>
      <c r="B226" s="26">
        <v>116</v>
      </c>
      <c r="C226" s="26">
        <v>21</v>
      </c>
      <c r="D226" s="26">
        <v>45</v>
      </c>
      <c r="E226" s="26">
        <v>50</v>
      </c>
    </row>
    <row r="227" spans="1:5" x14ac:dyDescent="0.15">
      <c r="A227" s="16" t="s">
        <v>339</v>
      </c>
      <c r="B227" s="26">
        <v>87</v>
      </c>
      <c r="C227" s="26">
        <v>6</v>
      </c>
      <c r="D227" s="26">
        <v>41</v>
      </c>
      <c r="E227" s="26">
        <v>40</v>
      </c>
    </row>
    <row r="228" spans="1:5" x14ac:dyDescent="0.15">
      <c r="A228" s="16" t="s">
        <v>277</v>
      </c>
      <c r="B228" s="26">
        <v>69</v>
      </c>
      <c r="C228" s="26">
        <v>5</v>
      </c>
      <c r="D228" s="26">
        <v>37</v>
      </c>
      <c r="E228" s="26">
        <v>27</v>
      </c>
    </row>
    <row r="229" spans="1:5" x14ac:dyDescent="0.15">
      <c r="A229" s="16" t="s">
        <v>280</v>
      </c>
      <c r="B229" s="26">
        <v>490</v>
      </c>
      <c r="C229" s="26">
        <v>95</v>
      </c>
      <c r="D229" s="26">
        <v>303</v>
      </c>
      <c r="E229" s="26">
        <v>92</v>
      </c>
    </row>
    <row r="230" spans="1:5" x14ac:dyDescent="0.15">
      <c r="A230" s="16" t="s">
        <v>222</v>
      </c>
      <c r="B230" s="26">
        <v>340</v>
      </c>
      <c r="C230" s="26">
        <v>41</v>
      </c>
      <c r="D230" s="26">
        <v>159</v>
      </c>
      <c r="E230" s="26">
        <v>140</v>
      </c>
    </row>
    <row r="231" spans="1:5" x14ac:dyDescent="0.15">
      <c r="A231" s="16" t="s">
        <v>340</v>
      </c>
      <c r="B231" s="26">
        <v>112</v>
      </c>
      <c r="C231" s="26">
        <v>16</v>
      </c>
      <c r="D231" s="26">
        <v>68</v>
      </c>
      <c r="E231" s="26">
        <v>28</v>
      </c>
    </row>
    <row r="232" spans="1:5" x14ac:dyDescent="0.15">
      <c r="A232" s="16" t="s">
        <v>341</v>
      </c>
      <c r="B232" s="26">
        <v>20</v>
      </c>
      <c r="C232" s="26">
        <v>8</v>
      </c>
      <c r="D232" s="26">
        <v>11</v>
      </c>
      <c r="E232" s="26">
        <v>1</v>
      </c>
    </row>
    <row r="233" spans="1:5" x14ac:dyDescent="0.15">
      <c r="A233" s="16" t="s">
        <v>286</v>
      </c>
      <c r="B233" s="26">
        <v>129</v>
      </c>
      <c r="C233" s="26">
        <v>4</v>
      </c>
      <c r="D233" s="26">
        <v>45</v>
      </c>
      <c r="E233" s="26">
        <v>80</v>
      </c>
    </row>
    <row r="234" spans="1:5" x14ac:dyDescent="0.15">
      <c r="A234" s="16" t="s">
        <v>289</v>
      </c>
      <c r="B234" s="26">
        <v>527</v>
      </c>
      <c r="C234" s="26">
        <v>23</v>
      </c>
      <c r="D234" s="26">
        <v>213</v>
      </c>
      <c r="E234" s="26">
        <v>291</v>
      </c>
    </row>
    <row r="235" spans="1:5" x14ac:dyDescent="0.15">
      <c r="A235" s="16" t="s">
        <v>291</v>
      </c>
      <c r="B235" s="26">
        <v>336</v>
      </c>
      <c r="C235" s="26">
        <v>12</v>
      </c>
      <c r="D235" s="26">
        <v>131</v>
      </c>
      <c r="E235" s="26">
        <v>193</v>
      </c>
    </row>
    <row r="236" spans="1:5" x14ac:dyDescent="0.15">
      <c r="A236" s="16" t="s">
        <v>292</v>
      </c>
      <c r="B236" s="26">
        <v>312</v>
      </c>
      <c r="C236" s="26">
        <v>13</v>
      </c>
      <c r="D236" s="26">
        <v>129</v>
      </c>
      <c r="E236" s="26">
        <v>170</v>
      </c>
    </row>
    <row r="237" spans="1:5" x14ac:dyDescent="0.15">
      <c r="A237" s="16" t="s">
        <v>293</v>
      </c>
      <c r="B237" s="26">
        <v>675</v>
      </c>
      <c r="C237" s="26">
        <v>54</v>
      </c>
      <c r="D237" s="26">
        <v>308</v>
      </c>
      <c r="E237" s="26">
        <v>313</v>
      </c>
    </row>
    <row r="238" spans="1:5" x14ac:dyDescent="0.15">
      <c r="A238" s="16" t="s">
        <v>295</v>
      </c>
      <c r="B238" s="26">
        <v>1286</v>
      </c>
      <c r="C238" s="26">
        <v>225</v>
      </c>
      <c r="D238" s="26">
        <v>708</v>
      </c>
      <c r="E238" s="26">
        <v>353</v>
      </c>
    </row>
    <row r="239" spans="1:5" x14ac:dyDescent="0.15">
      <c r="A239" s="16" t="s">
        <v>297</v>
      </c>
      <c r="B239" s="26">
        <v>686</v>
      </c>
      <c r="C239" s="26">
        <v>91</v>
      </c>
      <c r="D239" s="26">
        <v>331</v>
      </c>
      <c r="E239" s="26">
        <v>264</v>
      </c>
    </row>
    <row r="240" spans="1:5" x14ac:dyDescent="0.15">
      <c r="A240" s="16" t="s">
        <v>299</v>
      </c>
      <c r="B240" s="26">
        <v>366</v>
      </c>
      <c r="C240" s="26">
        <v>23</v>
      </c>
      <c r="D240" s="26">
        <v>154</v>
      </c>
      <c r="E240" s="26">
        <v>189</v>
      </c>
    </row>
    <row r="241" spans="1:5" x14ac:dyDescent="0.15">
      <c r="A241" s="16" t="s">
        <v>301</v>
      </c>
      <c r="B241" s="26">
        <v>379</v>
      </c>
      <c r="C241" s="26">
        <v>37</v>
      </c>
      <c r="D241" s="26">
        <v>179</v>
      </c>
      <c r="E241" s="26">
        <v>163</v>
      </c>
    </row>
    <row r="242" spans="1:5" x14ac:dyDescent="0.15">
      <c r="A242" s="16" t="s">
        <v>303</v>
      </c>
      <c r="B242" s="26">
        <v>972</v>
      </c>
      <c r="C242" s="26">
        <v>207</v>
      </c>
      <c r="D242" s="26">
        <v>528</v>
      </c>
      <c r="E242" s="26">
        <v>237</v>
      </c>
    </row>
    <row r="243" spans="1:5" x14ac:dyDescent="0.15">
      <c r="A243" s="244" t="s">
        <v>305</v>
      </c>
      <c r="B243" s="26">
        <v>97663</v>
      </c>
      <c r="C243" s="26">
        <v>13732</v>
      </c>
      <c r="D243" s="26">
        <v>53338</v>
      </c>
      <c r="E243" s="26">
        <v>30593</v>
      </c>
    </row>
    <row r="244" spans="1:5" ht="19.5" customHeight="1" x14ac:dyDescent="0.15">
      <c r="A244" s="3"/>
    </row>
  </sheetData>
  <phoneticPr fontId="3"/>
  <pageMargins left="0.47" right="0.2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R7.1.31</vt:lpstr>
      <vt:lpstr>R7.2.28</vt:lpstr>
      <vt:lpstr>R7.3.31</vt:lpstr>
      <vt:lpstr>R7.4.30</vt:lpstr>
      <vt:lpstr>R7.5.31</vt:lpstr>
      <vt:lpstr>R7.6.30</vt:lpstr>
      <vt:lpstr>R7.7.31</vt:lpstr>
      <vt:lpstr>R7.8.31</vt:lpstr>
      <vt:lpstr>R7.9.30</vt:lpstr>
      <vt:lpstr>R7.10.31</vt:lpstr>
      <vt:lpstr>R7.11.30</vt:lpstr>
      <vt:lpstr>R7.12.31</vt:lpstr>
      <vt:lpstr>R7.1.31!Print_Area</vt:lpstr>
      <vt:lpstr>R7.10.31!Print_Area</vt:lpstr>
      <vt:lpstr>R7.11.30!Print_Area</vt:lpstr>
      <vt:lpstr>R7.12.31!Print_Area</vt:lpstr>
      <vt:lpstr>R7.3.31!Print_Area</vt:lpstr>
      <vt:lpstr>R7.4.30!Print_Area</vt:lpstr>
      <vt:lpstr>R7.5.31!Print_Area</vt:lpstr>
      <vt:lpstr>R7.6.30!Print_Area</vt:lpstr>
      <vt:lpstr>R7.7.31!Print_Area</vt:lpstr>
      <vt:lpstr>R7.8.31!Print_Area</vt:lpstr>
      <vt:lpstr>R7.9.30!Print_Area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2026-01-07T00:31:19Z</dcterms:modified>
</cp:coreProperties>
</file>