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usv100009\鹿屋\文書庫\01040200子育て支援課\000   データホルダー\01 管理係（含保育料収納関係）\19 児童センター機能移転計画\14_児童センターのあり方\R３-４年度\11_公募型プロポーザル\"/>
    </mc:Choice>
  </mc:AlternateContent>
  <xr:revisionPtr revIDLastSave="0" documentId="13_ncr:1_{DBD366A8-9B10-4D32-878A-62DB27B35E31}" xr6:coauthVersionLast="36" xr6:coauthVersionMax="36" xr10:uidLastSave="{00000000-0000-0000-0000-000000000000}"/>
  <bookViews>
    <workbookView xWindow="0" yWindow="0" windowWidth="20490" windowHeight="8040" xr2:uid="{1C989C94-B3F3-4F94-ACE4-2965F9B2876B}"/>
  </bookViews>
  <sheets>
    <sheet name="作成シート" sheetId="1" r:id="rId1"/>
    <sheet name="記載例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G11" i="3"/>
  <c r="E5" i="1" l="1"/>
  <c r="E5" i="3"/>
  <c r="F19" i="1"/>
  <c r="G19" i="1"/>
  <c r="F11" i="3"/>
  <c r="E11" i="3"/>
  <c r="F6" i="3"/>
  <c r="E6" i="3"/>
  <c r="F5" i="1"/>
  <c r="G5" i="1"/>
  <c r="G11" i="1"/>
  <c r="F11" i="1"/>
  <c r="E11" i="1"/>
  <c r="G6" i="1"/>
  <c r="F6" i="1"/>
  <c r="E6" i="1"/>
  <c r="E19" i="1" l="1"/>
  <c r="F5" i="3"/>
  <c r="F20" i="3" s="1"/>
  <c r="E20" i="3"/>
  <c r="G5" i="3"/>
  <c r="G20" i="3" s="1"/>
</calcChain>
</file>

<file path=xl/sharedStrings.xml><?xml version="1.0" encoding="utf-8"?>
<sst xmlns="http://schemas.openxmlformats.org/spreadsheetml/2006/main" count="58" uniqueCount="37">
  <si>
    <t>①事業費収入</t>
    <rPh sb="1" eb="4">
      <t>ジギョウヒ</t>
    </rPh>
    <rPh sb="4" eb="6">
      <t>シュウニュウ</t>
    </rPh>
    <phoneticPr fontId="2"/>
  </si>
  <si>
    <t>②その他収入</t>
    <rPh sb="3" eb="4">
      <t>タ</t>
    </rPh>
    <rPh sb="4" eb="6">
      <t>シュウニュウ</t>
    </rPh>
    <phoneticPr fontId="2"/>
  </si>
  <si>
    <t>人件費</t>
    <rPh sb="0" eb="3">
      <t>ジンケンヒ</t>
    </rPh>
    <phoneticPr fontId="2"/>
  </si>
  <si>
    <t>○○○</t>
    <phoneticPr fontId="2"/>
  </si>
  <si>
    <t>人件費支出</t>
    <rPh sb="0" eb="3">
      <t>ジンケンヒ</t>
    </rPh>
    <rPh sb="3" eb="5">
      <t>シシュツ</t>
    </rPh>
    <phoneticPr fontId="2"/>
  </si>
  <si>
    <t>人件費支出計</t>
    <rPh sb="0" eb="3">
      <t>ジンケンヒ</t>
    </rPh>
    <rPh sb="3" eb="5">
      <t>シシュツ</t>
    </rPh>
    <rPh sb="5" eb="6">
      <t>ケイ</t>
    </rPh>
    <phoneticPr fontId="2"/>
  </si>
  <si>
    <t>③経費合計</t>
    <rPh sb="1" eb="3">
      <t>ケイヒ</t>
    </rPh>
    <rPh sb="3" eb="5">
      <t>ゴウケイ</t>
    </rPh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</si>
  <si>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</si>
  <si>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</si>
  <si>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※小計・合計が合っているか必ず確認すること。</t>
    <rPh sb="1" eb="3">
      <t>ショウケイ</t>
    </rPh>
    <rPh sb="4" eb="6">
      <t>ゴウケイ</t>
    </rPh>
    <rPh sb="7" eb="8">
      <t>ア</t>
    </rPh>
    <rPh sb="13" eb="14">
      <t>カナラ</t>
    </rPh>
    <rPh sb="15" eb="17">
      <t>カクニン</t>
    </rPh>
    <phoneticPr fontId="2"/>
  </si>
  <si>
    <t>収支差額（①＋②－③）</t>
    <rPh sb="0" eb="2">
      <t>シュウシ</t>
    </rPh>
    <rPh sb="2" eb="4">
      <t>サガク</t>
    </rPh>
    <phoneticPr fontId="2"/>
  </si>
  <si>
    <t>事業費収入、その他収入、各種経費の計算根拠を簡潔に記入してください。</t>
    <rPh sb="0" eb="3">
      <t>ジギョウヒ</t>
    </rPh>
    <rPh sb="3" eb="5">
      <t>シュウニュウ</t>
    </rPh>
    <rPh sb="8" eb="9">
      <t>タ</t>
    </rPh>
    <rPh sb="9" eb="11">
      <t>シュウニュウ</t>
    </rPh>
    <rPh sb="12" eb="14">
      <t>カクシュ</t>
    </rPh>
    <rPh sb="14" eb="16">
      <t>ケイヒ</t>
    </rPh>
    <rPh sb="17" eb="19">
      <t>ケイサン</t>
    </rPh>
    <rPh sb="19" eb="21">
      <t>コンキョ</t>
    </rPh>
    <rPh sb="22" eb="24">
      <t>カンケツ</t>
    </rPh>
    <rPh sb="25" eb="27">
      <t>キニュウ</t>
    </rPh>
    <phoneticPr fontId="2"/>
  </si>
  <si>
    <r>
      <t xml:space="preserve">安定期
</t>
    </r>
    <r>
      <rPr>
        <sz val="10"/>
        <color theme="1"/>
        <rFont val="游ゴシック"/>
        <family val="3"/>
        <charset val="128"/>
        <scheme val="minor"/>
      </rPr>
      <t>（</t>
    </r>
    <r>
      <rPr>
        <sz val="10"/>
        <color rgb="FFFF0000"/>
        <rFont val="游ゴシック"/>
        <family val="3"/>
        <charset val="128"/>
        <scheme val="minor"/>
      </rPr>
      <t>○</t>
    </r>
    <r>
      <rPr>
        <sz val="10"/>
        <color theme="1"/>
        <rFont val="游ゴシック"/>
        <family val="3"/>
        <charset val="128"/>
        <scheme val="minor"/>
      </rPr>
      <t>年目以降）</t>
    </r>
    <rPh sb="0" eb="3">
      <t>アンテイキ</t>
    </rPh>
    <rPh sb="6" eb="8">
      <t>ネンメ</t>
    </rPh>
    <rPh sb="8" eb="10">
      <t>イコウ</t>
    </rPh>
    <phoneticPr fontId="2"/>
  </si>
  <si>
    <r>
      <t xml:space="preserve">安定期
</t>
    </r>
    <r>
      <rPr>
        <sz val="10"/>
        <color theme="1"/>
        <rFont val="游ゴシック"/>
        <family val="3"/>
        <charset val="128"/>
        <scheme val="minor"/>
      </rPr>
      <t>（</t>
    </r>
    <r>
      <rPr>
        <sz val="10"/>
        <color rgb="FFFF0000"/>
        <rFont val="游ゴシック"/>
        <family val="3"/>
        <charset val="128"/>
        <scheme val="minor"/>
      </rPr>
      <t>４</t>
    </r>
    <r>
      <rPr>
        <sz val="10"/>
        <color theme="1"/>
        <rFont val="游ゴシック"/>
        <family val="3"/>
        <charset val="128"/>
        <scheme val="minor"/>
      </rPr>
      <t>年目以降）</t>
    </r>
    <rPh sb="0" eb="3">
      <t>アンテイキ</t>
    </rPh>
    <rPh sb="6" eb="8">
      <t>ネンメ</t>
    </rPh>
    <rPh sb="8" eb="10">
      <t>イコウ</t>
    </rPh>
    <phoneticPr fontId="2"/>
  </si>
  <si>
    <t>職員給料</t>
    <rPh sb="0" eb="2">
      <t>ショクイン</t>
    </rPh>
    <rPh sb="2" eb="4">
      <t>キュウリョウ</t>
    </rPh>
    <phoneticPr fontId="2"/>
  </si>
  <si>
    <t>職員賞与</t>
    <rPh sb="0" eb="2">
      <t>ショクイン</t>
    </rPh>
    <rPh sb="2" eb="4">
      <t>ショウヨ</t>
    </rPh>
    <phoneticPr fontId="2"/>
  </si>
  <si>
    <t>法定福利費</t>
    <rPh sb="0" eb="2">
      <t>ホウテイ</t>
    </rPh>
    <rPh sb="2" eb="5">
      <t>フクリヒ</t>
    </rPh>
    <phoneticPr fontId="2"/>
  </si>
  <si>
    <t>退職給付支出</t>
    <rPh sb="0" eb="2">
      <t>タイショク</t>
    </rPh>
    <rPh sb="2" eb="4">
      <t>キュウフ</t>
    </rPh>
    <rPh sb="4" eb="6">
      <t>シシュツ</t>
    </rPh>
    <phoneticPr fontId="2"/>
  </si>
  <si>
    <t>消耗品費</t>
    <rPh sb="0" eb="4">
      <t>ショウモウヒンヒ</t>
    </rPh>
    <phoneticPr fontId="2"/>
  </si>
  <si>
    <t>その他経費計</t>
    <rPh sb="2" eb="3">
      <t>タ</t>
    </rPh>
    <rPh sb="3" eb="5">
      <t>ケイヒ</t>
    </rPh>
    <rPh sb="5" eb="6">
      <t>ケイ</t>
    </rPh>
    <phoneticPr fontId="2"/>
  </si>
  <si>
    <t>その他経費支出</t>
    <rPh sb="2" eb="3">
      <t>タ</t>
    </rPh>
    <rPh sb="3" eb="5">
      <t>ケイヒ</t>
    </rPh>
    <rPh sb="5" eb="7">
      <t>シシュツ</t>
    </rPh>
    <phoneticPr fontId="2"/>
  </si>
  <si>
    <t>光熱水費</t>
    <rPh sb="0" eb="4">
      <t>コウネツスイヒ</t>
    </rPh>
    <phoneticPr fontId="2"/>
  </si>
  <si>
    <t>修繕料</t>
    <rPh sb="0" eb="3">
      <t>シュウゼンリョウ</t>
    </rPh>
    <phoneticPr fontId="2"/>
  </si>
  <si>
    <t>旅費</t>
    <rPh sb="0" eb="2">
      <t>リョヒ</t>
    </rPh>
    <phoneticPr fontId="2"/>
  </si>
  <si>
    <t>その他経費</t>
    <rPh sb="2" eb="3">
      <t>タ</t>
    </rPh>
    <rPh sb="3" eb="5">
      <t>ケイヒ</t>
    </rPh>
    <phoneticPr fontId="2"/>
  </si>
  <si>
    <t>通信運搬費</t>
    <rPh sb="0" eb="2">
      <t>ツウシン</t>
    </rPh>
    <rPh sb="2" eb="5">
      <t>ウンパンヒ</t>
    </rPh>
    <phoneticPr fontId="2"/>
  </si>
  <si>
    <t>手数料</t>
    <rPh sb="0" eb="3">
      <t>テスウリョウ</t>
    </rPh>
    <phoneticPr fontId="2"/>
  </si>
  <si>
    <t>保険料</t>
    <rPh sb="0" eb="3">
      <t>ホケンリョウ</t>
    </rPh>
    <phoneticPr fontId="2"/>
  </si>
  <si>
    <t>委託料</t>
    <rPh sb="0" eb="3">
      <t>イタクリョウ</t>
    </rPh>
    <phoneticPr fontId="2"/>
  </si>
  <si>
    <t>[○○事業による収入]
 （１年目）○○○円×○○個×12月
 （２年目）○○○円×○○個×12月
 （４年目）○○○円×○○個×12月</t>
    <rPh sb="3" eb="5">
      <t>ジギョウ</t>
    </rPh>
    <rPh sb="8" eb="10">
      <t>シュウニュウ</t>
    </rPh>
    <rPh sb="15" eb="17">
      <t>ネンメ</t>
    </rPh>
    <rPh sb="21" eb="22">
      <t>エン</t>
    </rPh>
    <rPh sb="25" eb="26">
      <t>コ</t>
    </rPh>
    <rPh sb="29" eb="30">
      <t>ツキ</t>
    </rPh>
    <phoneticPr fontId="2"/>
  </si>
  <si>
    <t>[給料]
　常　勤　3,600,000円（年間）×２人
　非常勤　1,000,000円（年間）×８人
[賞与]
　○○○○</t>
    <rPh sb="1" eb="3">
      <t>キュウリョウ</t>
    </rPh>
    <rPh sb="6" eb="7">
      <t>ツネ</t>
    </rPh>
    <rPh sb="8" eb="9">
      <t>ツトム</t>
    </rPh>
    <rPh sb="19" eb="20">
      <t>エン</t>
    </rPh>
    <rPh sb="21" eb="23">
      <t>ネンカン</t>
    </rPh>
    <rPh sb="26" eb="27">
      <t>ニン</t>
    </rPh>
    <rPh sb="29" eb="32">
      <t>ヒジョウキン</t>
    </rPh>
    <rPh sb="42" eb="43">
      <t>エン</t>
    </rPh>
    <rPh sb="44" eb="46">
      <t>ネンカン</t>
    </rPh>
    <rPh sb="49" eb="50">
      <t>ニン</t>
    </rPh>
    <rPh sb="52" eb="54">
      <t>ショウヨ</t>
    </rPh>
    <phoneticPr fontId="2"/>
  </si>
  <si>
    <r>
      <rPr>
        <b/>
        <u/>
        <sz val="11"/>
        <color theme="1"/>
        <rFont val="游ゴシック"/>
        <family val="3"/>
        <charset val="128"/>
        <scheme val="minor"/>
      </rPr>
      <t>※その他経費については、20万円以上の項目について記載</t>
    </r>
    <r>
      <rPr>
        <sz val="11"/>
        <color theme="1"/>
        <rFont val="游ゴシック"/>
        <family val="2"/>
        <charset val="128"/>
        <scheme val="minor"/>
      </rPr>
      <t xml:space="preserve">
[光熱水費』
　電気　○○○円×12月
　水道　○○○円×12月
　ガス　○○○円×12月
[委託料]
　屋外清掃作業委託　300,000円（年間）
　夜間警備委託　　　200,000円（年間）</t>
    </r>
    <rPh sb="3" eb="4">
      <t>タ</t>
    </rPh>
    <rPh sb="4" eb="6">
      <t>ケイヒ</t>
    </rPh>
    <rPh sb="14" eb="15">
      <t>マン</t>
    </rPh>
    <rPh sb="15" eb="16">
      <t>エン</t>
    </rPh>
    <rPh sb="16" eb="18">
      <t>イジョウ</t>
    </rPh>
    <rPh sb="19" eb="21">
      <t>コウモク</t>
    </rPh>
    <rPh sb="25" eb="27">
      <t>キサイ</t>
    </rPh>
    <rPh sb="29" eb="33">
      <t>コウネツスイヒ</t>
    </rPh>
    <rPh sb="36" eb="38">
      <t>デンキ</t>
    </rPh>
    <rPh sb="42" eb="43">
      <t>エン</t>
    </rPh>
    <rPh sb="46" eb="47">
      <t>ツキ</t>
    </rPh>
    <rPh sb="49" eb="51">
      <t>スイドウ</t>
    </rPh>
    <rPh sb="75" eb="78">
      <t>イタクリョウ</t>
    </rPh>
    <rPh sb="81" eb="83">
      <t>オクガイ</t>
    </rPh>
    <rPh sb="83" eb="85">
      <t>セイソウ</t>
    </rPh>
    <rPh sb="85" eb="87">
      <t>サギョウ</t>
    </rPh>
    <rPh sb="87" eb="89">
      <t>イタク</t>
    </rPh>
    <rPh sb="97" eb="98">
      <t>エン</t>
    </rPh>
    <rPh sb="99" eb="101">
      <t>ネンカン</t>
    </rPh>
    <rPh sb="104" eb="106">
      <t>ヤカン</t>
    </rPh>
    <rPh sb="106" eb="108">
      <t>ケイビ</t>
    </rPh>
    <rPh sb="108" eb="110">
      <t>イタク</t>
    </rPh>
    <rPh sb="120" eb="121">
      <t>エン</t>
    </rPh>
    <rPh sb="122" eb="124">
      <t>ネンカン</t>
    </rPh>
    <phoneticPr fontId="2"/>
  </si>
  <si>
    <t>※その他経費については、20万円以上の項目について記載</t>
    <phoneticPr fontId="2"/>
  </si>
  <si>
    <t>※各項目は一例であり、必要に応じて加除すること。</t>
    <rPh sb="1" eb="2">
      <t>カク</t>
    </rPh>
    <rPh sb="2" eb="4">
      <t>コウモク</t>
    </rPh>
    <rPh sb="5" eb="7">
      <t>イチレイ</t>
    </rPh>
    <rPh sb="11" eb="13">
      <t>ヒツヨウ</t>
    </rPh>
    <rPh sb="14" eb="15">
      <t>オウ</t>
    </rPh>
    <rPh sb="17" eb="19">
      <t>カジョ</t>
    </rPh>
    <phoneticPr fontId="2"/>
  </si>
  <si>
    <t>※必要に応じて加除すること。</t>
    <rPh sb="1" eb="3">
      <t>ヒツヨウ</t>
    </rPh>
    <rPh sb="4" eb="5">
      <t>オウ</t>
    </rPh>
    <rPh sb="7" eb="9">
      <t>カジョ</t>
    </rPh>
    <phoneticPr fontId="2"/>
  </si>
  <si>
    <t>・飲料自動販売機収入　　20,000円</t>
    <rPh sb="1" eb="3">
      <t>インリョウ</t>
    </rPh>
    <rPh sb="3" eb="5">
      <t>シュウニュウ</t>
    </rPh>
    <rPh sb="18" eb="19">
      <t>エン</t>
    </rPh>
    <phoneticPr fontId="2"/>
  </si>
  <si>
    <t>（様式14）　事業収支計画書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</si>
</sst>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1" xfId="1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0" fillId="0" borderId="1" xfId="0" applyBorder="1" applyAlignment="1">
      <alignment vertical="top"/>
    </xf>
    <xf numFmtId="38" fontId="0" fillId="0" borderId="15" xfId="1" applyFont="1" applyBorder="1">
      <alignment vertical="center"/>
    </xf>
    <xf numFmtId="0" fontId="0" fillId="0" borderId="16" xfId="0" applyBorder="1">
      <alignment vertical="center"/>
    </xf>
    <xf numFmtId="0" fontId="0" fillId="0" borderId="1" xfId="0" applyBorder="1" applyAlignment="1">
      <alignment vertical="top" wrapText="1"/>
    </xf>
    <xf numFmtId="38" fontId="0" fillId="0" borderId="1" xfId="1" applyFont="1" applyBorder="1" applyAlignment="1" applyProtection="1">
      <alignment horizontal="right" vertical="center"/>
    </xf>
    <xf numFmtId="38" fontId="4" fillId="0" borderId="1" xfId="1" applyFont="1" applyBorder="1" applyAlignment="1" applyProtection="1">
      <alignment horizontal="right" vertical="center"/>
    </xf>
    <xf numFmtId="38" fontId="0" fillId="0" borderId="15" xfId="1" applyFont="1" applyBorder="1" applyProtection="1">
      <alignment vertical="center"/>
    </xf>
    <xf numFmtId="38" fontId="0" fillId="2" borderId="1" xfId="1" applyFont="1" applyFill="1" applyBorder="1" applyAlignment="1">
      <alignment horizontal="right" vertical="center" wrapText="1"/>
    </xf>
    <xf numFmtId="38" fontId="0" fillId="2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right" vertical="center" wrapText="1"/>
    </xf>
    <xf numFmtId="38" fontId="5" fillId="2" borderId="1" xfId="1" applyFont="1" applyFill="1" applyBorder="1" applyAlignment="1">
      <alignment horizontal="right" vertical="center"/>
    </xf>
    <xf numFmtId="38" fontId="4" fillId="2" borderId="9" xfId="1" applyFont="1" applyFill="1" applyBorder="1" applyAlignment="1">
      <alignment horizontal="right" vertical="center"/>
    </xf>
    <xf numFmtId="38" fontId="4" fillId="2" borderId="10" xfId="1" applyFont="1" applyFill="1" applyBorder="1" applyAlignment="1">
      <alignment horizontal="right" vertical="center"/>
    </xf>
    <xf numFmtId="38" fontId="4" fillId="2" borderId="13" xfId="1" applyFont="1" applyFill="1" applyBorder="1" applyAlignment="1">
      <alignment horizontal="right" vertical="center"/>
    </xf>
    <xf numFmtId="38" fontId="4" fillId="2" borderId="11" xfId="1" applyFont="1" applyFill="1" applyBorder="1" applyAlignment="1">
      <alignment horizontal="right" vertical="center"/>
    </xf>
    <xf numFmtId="38" fontId="0" fillId="2" borderId="9" xfId="1" applyFont="1" applyFill="1" applyBorder="1" applyAlignment="1">
      <alignment horizontal="right" vertical="center"/>
    </xf>
    <xf numFmtId="38" fontId="0" fillId="2" borderId="10" xfId="1" applyFont="1" applyFill="1" applyBorder="1" applyAlignment="1">
      <alignment horizontal="right" vertical="center"/>
    </xf>
    <xf numFmtId="38" fontId="0" fillId="2" borderId="13" xfId="1" applyFont="1" applyFill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255" shrinkToFit="1"/>
    </xf>
    <xf numFmtId="0" fontId="5" fillId="0" borderId="6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center" vertical="center" textRotation="255" shrinkToFi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7" fillId="0" borderId="5" xfId="0" applyFont="1" applyBorder="1" applyAlignment="1">
      <alignment vertical="top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5" fillId="0" borderId="5" xfId="0" applyFont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2700617</xdr:colOff>
      <xdr:row>0</xdr:row>
      <xdr:rowOff>44824</xdr:rowOff>
    </xdr:from>
    <xdr:to>
      <xdr:col>7</xdr:col>
      <xdr:colOff>3597088</xdr:colOff>
      <xdr:row>0</xdr:row>
      <xdr:rowOff>493060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C1F3D2A3-6D92-4FDD-8C88-6EA3A97939A5}"/>
            </a:ext>
          </a:extLst>
        </xdr:cNvPr>
        <xdr:cNvSpPr/>
      </xdr:nvSpPr>
      <xdr:spPr>
        <a:xfrm>
          <a:off x="8325970" y="44824"/>
          <a:ext cx="896471" cy="448236"/>
        </a:xfrm>
        <a:prstGeom prst="roundRect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CD529-5A72-4CAA-B4FC-DD965ECA4E56}">
  <dimension ref="A1:H21"/>
  <sheetViews>
    <sheetView tabSelected="1" zoomScale="85" zoomScaleNormal="85" zoomScaleSheetLayoutView="85" workbookViewId="0">
      <selection activeCell="H12" sqref="H12:H18"/>
    </sheetView>
  </sheetViews>
  <sheetFormatPr defaultRowHeight="18.75" x14ac:dyDescent="0.4"/>
  <cols>
    <col min="1" max="3" width="5.625" customWidth="1"/>
    <col min="4" max="4" width="13.375" customWidth="1"/>
    <col min="5" max="7" width="14.625" customWidth="1"/>
    <col min="8" max="8" width="48.25" customWidth="1"/>
  </cols>
  <sheetData>
    <row r="1" spans="1:8" ht="27.75" customHeight="1" x14ac:dyDescent="0.4">
      <c r="A1" t="s">
        <v>36</v>
      </c>
    </row>
    <row r="2" spans="1:8" ht="37.5" x14ac:dyDescent="0.4">
      <c r="A2" s="44"/>
      <c r="B2" s="44"/>
      <c r="C2" s="44"/>
      <c r="D2" s="44"/>
      <c r="E2" s="1" t="s">
        <v>7</v>
      </c>
      <c r="F2" s="1" t="s">
        <v>8</v>
      </c>
      <c r="G2" s="1" t="s">
        <v>12</v>
      </c>
      <c r="H2" s="2" t="s">
        <v>11</v>
      </c>
    </row>
    <row r="3" spans="1:8" ht="30" customHeight="1" x14ac:dyDescent="0.4">
      <c r="A3" s="12" t="s">
        <v>0</v>
      </c>
      <c r="B3" s="6"/>
      <c r="C3" s="6"/>
      <c r="D3" s="7"/>
      <c r="E3" s="24"/>
      <c r="F3" s="24"/>
      <c r="G3" s="24"/>
      <c r="H3" s="17"/>
    </row>
    <row r="4" spans="1:8" ht="30" customHeight="1" x14ac:dyDescent="0.4">
      <c r="A4" s="12" t="s">
        <v>1</v>
      </c>
      <c r="B4" s="6"/>
      <c r="C4" s="6"/>
      <c r="D4" s="7"/>
      <c r="E4" s="25"/>
      <c r="F4" s="25"/>
      <c r="G4" s="25"/>
      <c r="H4" s="17"/>
    </row>
    <row r="5" spans="1:8" ht="30" customHeight="1" x14ac:dyDescent="0.4">
      <c r="A5" s="11" t="s">
        <v>6</v>
      </c>
      <c r="B5" s="6"/>
      <c r="C5" s="6"/>
      <c r="D5" s="7"/>
      <c r="E5" s="21">
        <f>E6+E11</f>
        <v>0</v>
      </c>
      <c r="F5" s="21">
        <f t="shared" ref="F5:G5" si="0">F6+F11</f>
        <v>0</v>
      </c>
      <c r="G5" s="21">
        <f t="shared" si="0"/>
        <v>0</v>
      </c>
      <c r="H5" s="3"/>
    </row>
    <row r="6" spans="1:8" ht="20.100000000000001" customHeight="1" x14ac:dyDescent="0.4">
      <c r="A6" s="4"/>
      <c r="B6" s="45" t="s">
        <v>5</v>
      </c>
      <c r="C6" s="45"/>
      <c r="D6" s="46"/>
      <c r="E6" s="22">
        <f>SUM(E7:E10)</f>
        <v>0</v>
      </c>
      <c r="F6" s="22">
        <f>SUM(F7:F10)</f>
        <v>0</v>
      </c>
      <c r="G6" s="22">
        <f>SUM(G7:G10)</f>
        <v>0</v>
      </c>
      <c r="H6" s="3"/>
    </row>
    <row r="7" spans="1:8" ht="20.100000000000001" customHeight="1" x14ac:dyDescent="0.4">
      <c r="A7" s="4"/>
      <c r="B7" s="4"/>
      <c r="C7" s="37" t="s">
        <v>2</v>
      </c>
      <c r="D7" s="8" t="s">
        <v>3</v>
      </c>
      <c r="E7" s="28"/>
      <c r="F7" s="28"/>
      <c r="G7" s="28"/>
      <c r="H7" s="40"/>
    </row>
    <row r="8" spans="1:8" ht="20.100000000000001" customHeight="1" x14ac:dyDescent="0.4">
      <c r="A8" s="4"/>
      <c r="B8" s="4"/>
      <c r="C8" s="38"/>
      <c r="D8" s="9" t="s">
        <v>3</v>
      </c>
      <c r="E8" s="29"/>
      <c r="F8" s="29"/>
      <c r="G8" s="29"/>
      <c r="H8" s="41"/>
    </row>
    <row r="9" spans="1:8" ht="20.100000000000001" customHeight="1" x14ac:dyDescent="0.4">
      <c r="A9" s="4"/>
      <c r="B9" s="4"/>
      <c r="C9" s="38"/>
      <c r="D9" s="9" t="s">
        <v>3</v>
      </c>
      <c r="E9" s="29"/>
      <c r="F9" s="29"/>
      <c r="G9" s="29"/>
      <c r="H9" s="41"/>
    </row>
    <row r="10" spans="1:8" ht="20.100000000000001" customHeight="1" x14ac:dyDescent="0.4">
      <c r="A10" s="4"/>
      <c r="B10" s="5"/>
      <c r="C10" s="39"/>
      <c r="D10" s="10" t="s">
        <v>3</v>
      </c>
      <c r="E10" s="31"/>
      <c r="F10" s="31"/>
      <c r="G10" s="31"/>
      <c r="H10" s="42"/>
    </row>
    <row r="11" spans="1:8" ht="20.100000000000001" customHeight="1" x14ac:dyDescent="0.4">
      <c r="A11" s="4"/>
      <c r="B11" s="47" t="s">
        <v>19</v>
      </c>
      <c r="C11" s="48"/>
      <c r="D11" s="48"/>
      <c r="E11" s="22">
        <f>SUM(E12:E18)</f>
        <v>0</v>
      </c>
      <c r="F11" s="22">
        <f>SUM(F12:F18)</f>
        <v>0</v>
      </c>
      <c r="G11" s="22">
        <f>SUM(G12:G18)</f>
        <v>0</v>
      </c>
      <c r="H11" s="3"/>
    </row>
    <row r="12" spans="1:8" ht="19.5" customHeight="1" x14ac:dyDescent="0.4">
      <c r="A12" s="4"/>
      <c r="B12" s="4"/>
      <c r="C12" s="37" t="s">
        <v>24</v>
      </c>
      <c r="D12" s="8" t="s">
        <v>3</v>
      </c>
      <c r="E12" s="28"/>
      <c r="F12" s="28"/>
      <c r="G12" s="28"/>
      <c r="H12" s="43" t="s">
        <v>32</v>
      </c>
    </row>
    <row r="13" spans="1:8" ht="20.100000000000001" customHeight="1" x14ac:dyDescent="0.4">
      <c r="A13" s="4"/>
      <c r="B13" s="4"/>
      <c r="C13" s="38"/>
      <c r="D13" s="9" t="s">
        <v>3</v>
      </c>
      <c r="E13" s="29"/>
      <c r="F13" s="29"/>
      <c r="G13" s="29"/>
      <c r="H13" s="41"/>
    </row>
    <row r="14" spans="1:8" ht="20.100000000000001" customHeight="1" x14ac:dyDescent="0.4">
      <c r="A14" s="4"/>
      <c r="B14" s="4"/>
      <c r="C14" s="38"/>
      <c r="D14" s="9" t="s">
        <v>3</v>
      </c>
      <c r="E14" s="29"/>
      <c r="F14" s="29"/>
      <c r="G14" s="29"/>
      <c r="H14" s="41"/>
    </row>
    <row r="15" spans="1:8" ht="20.100000000000001" customHeight="1" x14ac:dyDescent="0.4">
      <c r="A15" s="4"/>
      <c r="B15" s="4"/>
      <c r="C15" s="38"/>
      <c r="D15" s="9" t="s">
        <v>3</v>
      </c>
      <c r="E15" s="29"/>
      <c r="F15" s="29"/>
      <c r="G15" s="29"/>
      <c r="H15" s="41"/>
    </row>
    <row r="16" spans="1:8" ht="20.100000000000001" customHeight="1" x14ac:dyDescent="0.4">
      <c r="A16" s="4"/>
      <c r="B16" s="4"/>
      <c r="C16" s="38"/>
      <c r="D16" s="9" t="s">
        <v>3</v>
      </c>
      <c r="E16" s="29"/>
      <c r="F16" s="29"/>
      <c r="G16" s="29"/>
      <c r="H16" s="41"/>
    </row>
    <row r="17" spans="1:8" ht="20.100000000000001" customHeight="1" x14ac:dyDescent="0.4">
      <c r="A17" s="4"/>
      <c r="B17" s="4"/>
      <c r="C17" s="38"/>
      <c r="D17" s="9" t="s">
        <v>3</v>
      </c>
      <c r="E17" s="29"/>
      <c r="F17" s="29"/>
      <c r="G17" s="29"/>
      <c r="H17" s="41"/>
    </row>
    <row r="18" spans="1:8" ht="20.100000000000001" customHeight="1" thickBot="1" x14ac:dyDescent="0.45">
      <c r="A18" s="4"/>
      <c r="B18" s="4"/>
      <c r="C18" s="38"/>
      <c r="D18" s="14" t="s">
        <v>3</v>
      </c>
      <c r="E18" s="30"/>
      <c r="F18" s="30"/>
      <c r="G18" s="30"/>
      <c r="H18" s="41"/>
    </row>
    <row r="19" spans="1:8" ht="30" customHeight="1" thickBot="1" x14ac:dyDescent="0.45">
      <c r="A19" s="35" t="s">
        <v>10</v>
      </c>
      <c r="B19" s="36"/>
      <c r="C19" s="36"/>
      <c r="D19" s="36"/>
      <c r="E19" s="23">
        <f>E3+E4-E5</f>
        <v>0</v>
      </c>
      <c r="F19" s="23">
        <f t="shared" ref="F19:G19" si="1">F3+F4-F5</f>
        <v>0</v>
      </c>
      <c r="G19" s="23">
        <f t="shared" si="1"/>
        <v>0</v>
      </c>
      <c r="H19" s="19"/>
    </row>
    <row r="20" spans="1:8" x14ac:dyDescent="0.4">
      <c r="A20" t="s">
        <v>34</v>
      </c>
    </row>
    <row r="21" spans="1:8" x14ac:dyDescent="0.4">
      <c r="A21" t="s">
        <v>9</v>
      </c>
    </row>
  </sheetData>
  <mergeCells count="8">
    <mergeCell ref="A2:D2"/>
    <mergeCell ref="B6:D6"/>
    <mergeCell ref="B11:D11"/>
    <mergeCell ref="A19:D19"/>
    <mergeCell ref="C7:C10"/>
    <mergeCell ref="C12:C18"/>
    <mergeCell ref="H7:H10"/>
    <mergeCell ref="H12:H18"/>
  </mergeCells>
  <phoneticPr fontId="2"/>
  <pageMargins left="0.70866141732283472" right="0.51181102362204722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227DB-2B46-45DB-97B7-780C0017EB69}">
  <sheetPr>
    <pageSetUpPr fitToPage="1"/>
  </sheetPr>
  <dimension ref="A1:H22"/>
  <sheetViews>
    <sheetView zoomScale="85" zoomScaleNormal="85" zoomScaleSheetLayoutView="85" workbookViewId="0">
      <selection activeCell="H12" sqref="H12:H19"/>
    </sheetView>
  </sheetViews>
  <sheetFormatPr defaultRowHeight="18.75" x14ac:dyDescent="0.4"/>
  <cols>
    <col min="1" max="3" width="5.625" customWidth="1"/>
    <col min="4" max="4" width="13.375" customWidth="1"/>
    <col min="5" max="7" width="14.625" customWidth="1"/>
    <col min="8" max="8" width="50.875" customWidth="1"/>
  </cols>
  <sheetData>
    <row r="1" spans="1:8" ht="43.5" customHeight="1" x14ac:dyDescent="0.4">
      <c r="A1" t="s">
        <v>36</v>
      </c>
    </row>
    <row r="2" spans="1:8" ht="37.5" x14ac:dyDescent="0.4">
      <c r="A2" s="44"/>
      <c r="B2" s="44"/>
      <c r="C2" s="44"/>
      <c r="D2" s="44"/>
      <c r="E2" s="1" t="s">
        <v>7</v>
      </c>
      <c r="F2" s="1" t="s">
        <v>8</v>
      </c>
      <c r="G2" s="1" t="s">
        <v>13</v>
      </c>
      <c r="H2" s="2" t="s">
        <v>11</v>
      </c>
    </row>
    <row r="3" spans="1:8" ht="79.5" customHeight="1" x14ac:dyDescent="0.4">
      <c r="A3" s="12" t="s">
        <v>0</v>
      </c>
      <c r="B3" s="6"/>
      <c r="C3" s="6"/>
      <c r="D3" s="7"/>
      <c r="E3" s="26">
        <v>17000000</v>
      </c>
      <c r="F3" s="26">
        <v>19000000</v>
      </c>
      <c r="G3" s="26">
        <v>22000000</v>
      </c>
      <c r="H3" s="20" t="s">
        <v>29</v>
      </c>
    </row>
    <row r="4" spans="1:8" x14ac:dyDescent="0.4">
      <c r="A4" s="12" t="s">
        <v>1</v>
      </c>
      <c r="B4" s="6"/>
      <c r="C4" s="6"/>
      <c r="D4" s="7"/>
      <c r="E4" s="27">
        <v>20000</v>
      </c>
      <c r="F4" s="27">
        <v>20000</v>
      </c>
      <c r="G4" s="27">
        <v>20000</v>
      </c>
      <c r="H4" s="20" t="s">
        <v>35</v>
      </c>
    </row>
    <row r="5" spans="1:8" ht="30" customHeight="1" x14ac:dyDescent="0.4">
      <c r="A5" s="11" t="s">
        <v>6</v>
      </c>
      <c r="B5" s="6"/>
      <c r="C5" s="6"/>
      <c r="D5" s="7"/>
      <c r="E5" s="16">
        <f>E6+E11</f>
        <v>20710000</v>
      </c>
      <c r="F5" s="16">
        <f t="shared" ref="F5:G5" si="0">F6+F11</f>
        <v>20710000</v>
      </c>
      <c r="G5" s="16">
        <f t="shared" si="0"/>
        <v>21055000</v>
      </c>
      <c r="H5" s="3"/>
    </row>
    <row r="6" spans="1:8" ht="20.100000000000001" customHeight="1" x14ac:dyDescent="0.4">
      <c r="A6" s="4"/>
      <c r="B6" s="45" t="s">
        <v>5</v>
      </c>
      <c r="C6" s="45"/>
      <c r="D6" s="46"/>
      <c r="E6" s="15">
        <f>SUM(E7:E10)</f>
        <v>19660000</v>
      </c>
      <c r="F6" s="15">
        <f>SUM(F7:F10)</f>
        <v>19660000</v>
      </c>
      <c r="G6" s="15">
        <f>SUM(G7:G10)</f>
        <v>19660000</v>
      </c>
      <c r="H6" s="3"/>
    </row>
    <row r="7" spans="1:8" ht="24.95" customHeight="1" x14ac:dyDescent="0.4">
      <c r="A7" s="4"/>
      <c r="B7" s="4"/>
      <c r="C7" s="37" t="s">
        <v>4</v>
      </c>
      <c r="D7" s="8" t="s">
        <v>14</v>
      </c>
      <c r="E7" s="28">
        <v>15200000</v>
      </c>
      <c r="F7" s="28">
        <v>15200000</v>
      </c>
      <c r="G7" s="28">
        <v>15200000</v>
      </c>
      <c r="H7" s="49" t="s">
        <v>30</v>
      </c>
    </row>
    <row r="8" spans="1:8" ht="24.95" customHeight="1" x14ac:dyDescent="0.4">
      <c r="A8" s="4"/>
      <c r="B8" s="4"/>
      <c r="C8" s="38"/>
      <c r="D8" s="9" t="s">
        <v>15</v>
      </c>
      <c r="E8" s="29">
        <v>1300000</v>
      </c>
      <c r="F8" s="29">
        <v>1300000</v>
      </c>
      <c r="G8" s="29">
        <v>1300000</v>
      </c>
      <c r="H8" s="50"/>
    </row>
    <row r="9" spans="1:8" ht="24.95" customHeight="1" x14ac:dyDescent="0.4">
      <c r="A9" s="4"/>
      <c r="B9" s="4"/>
      <c r="C9" s="38"/>
      <c r="D9" s="14" t="s">
        <v>17</v>
      </c>
      <c r="E9" s="30">
        <v>1000000</v>
      </c>
      <c r="F9" s="30">
        <v>1000000</v>
      </c>
      <c r="G9" s="30">
        <v>1000000</v>
      </c>
      <c r="H9" s="50"/>
    </row>
    <row r="10" spans="1:8" ht="24.95" customHeight="1" x14ac:dyDescent="0.4">
      <c r="A10" s="4"/>
      <c r="B10" s="5"/>
      <c r="C10" s="39"/>
      <c r="D10" s="10" t="s">
        <v>16</v>
      </c>
      <c r="E10" s="31">
        <v>2160000</v>
      </c>
      <c r="F10" s="31">
        <v>2160000</v>
      </c>
      <c r="G10" s="31">
        <v>2160000</v>
      </c>
      <c r="H10" s="51"/>
    </row>
    <row r="11" spans="1:8" ht="20.100000000000001" customHeight="1" x14ac:dyDescent="0.4">
      <c r="A11" s="4"/>
      <c r="B11" s="47" t="s">
        <v>19</v>
      </c>
      <c r="C11" s="48"/>
      <c r="D11" s="48"/>
      <c r="E11" s="13">
        <f>SUM(E12:E19)</f>
        <v>1050000</v>
      </c>
      <c r="F11" s="13">
        <f>SUM(F12:F19)</f>
        <v>1050000</v>
      </c>
      <c r="G11" s="13">
        <f>SUM(G12:G19)</f>
        <v>1395000</v>
      </c>
      <c r="H11" s="3"/>
    </row>
    <row r="12" spans="1:8" ht="19.5" customHeight="1" x14ac:dyDescent="0.4">
      <c r="A12" s="4"/>
      <c r="B12" s="4"/>
      <c r="C12" s="37" t="s">
        <v>20</v>
      </c>
      <c r="D12" s="8" t="s">
        <v>21</v>
      </c>
      <c r="E12" s="32">
        <v>300000</v>
      </c>
      <c r="F12" s="32">
        <v>300000</v>
      </c>
      <c r="G12" s="32">
        <v>500000</v>
      </c>
      <c r="H12" s="52" t="s">
        <v>31</v>
      </c>
    </row>
    <row r="13" spans="1:8" ht="20.100000000000001" customHeight="1" x14ac:dyDescent="0.4">
      <c r="A13" s="4"/>
      <c r="B13" s="4"/>
      <c r="C13" s="38"/>
      <c r="D13" s="9" t="s">
        <v>22</v>
      </c>
      <c r="E13" s="33">
        <v>100000</v>
      </c>
      <c r="F13" s="33">
        <v>100000</v>
      </c>
      <c r="G13" s="33">
        <v>100000</v>
      </c>
      <c r="H13" s="41"/>
    </row>
    <row r="14" spans="1:8" ht="20.100000000000001" customHeight="1" x14ac:dyDescent="0.4">
      <c r="A14" s="4"/>
      <c r="B14" s="4"/>
      <c r="C14" s="38"/>
      <c r="D14" s="9" t="s">
        <v>18</v>
      </c>
      <c r="E14" s="33">
        <v>30000</v>
      </c>
      <c r="F14" s="33">
        <v>30000</v>
      </c>
      <c r="G14" s="33">
        <v>30000</v>
      </c>
      <c r="H14" s="41"/>
    </row>
    <row r="15" spans="1:8" ht="20.100000000000001" customHeight="1" x14ac:dyDescent="0.4">
      <c r="A15" s="4"/>
      <c r="B15" s="4"/>
      <c r="C15" s="38"/>
      <c r="D15" s="9" t="s">
        <v>25</v>
      </c>
      <c r="E15" s="33">
        <v>80000</v>
      </c>
      <c r="F15" s="33">
        <v>80000</v>
      </c>
      <c r="G15" s="33">
        <v>100000</v>
      </c>
      <c r="H15" s="41"/>
    </row>
    <row r="16" spans="1:8" ht="20.100000000000001" customHeight="1" x14ac:dyDescent="0.4">
      <c r="A16" s="4"/>
      <c r="B16" s="4"/>
      <c r="C16" s="38"/>
      <c r="D16" s="9" t="s">
        <v>23</v>
      </c>
      <c r="E16" s="33">
        <v>10000</v>
      </c>
      <c r="F16" s="33">
        <v>10000</v>
      </c>
      <c r="G16" s="33">
        <v>20000</v>
      </c>
      <c r="H16" s="41"/>
    </row>
    <row r="17" spans="1:8" ht="20.100000000000001" customHeight="1" x14ac:dyDescent="0.4">
      <c r="A17" s="4"/>
      <c r="B17" s="4"/>
      <c r="C17" s="38"/>
      <c r="D17" s="9" t="s">
        <v>26</v>
      </c>
      <c r="E17" s="33">
        <v>20000</v>
      </c>
      <c r="F17" s="33">
        <v>20000</v>
      </c>
      <c r="G17" s="33">
        <v>25000</v>
      </c>
      <c r="H17" s="41"/>
    </row>
    <row r="18" spans="1:8" ht="20.100000000000001" customHeight="1" x14ac:dyDescent="0.4">
      <c r="A18" s="4"/>
      <c r="B18" s="4"/>
      <c r="C18" s="38"/>
      <c r="D18" s="9" t="s">
        <v>27</v>
      </c>
      <c r="E18" s="33">
        <v>10000</v>
      </c>
      <c r="F18" s="33">
        <v>10000</v>
      </c>
      <c r="G18" s="33">
        <v>120000</v>
      </c>
      <c r="H18" s="41"/>
    </row>
    <row r="19" spans="1:8" ht="20.100000000000001" customHeight="1" thickBot="1" x14ac:dyDescent="0.45">
      <c r="A19" s="4"/>
      <c r="B19" s="4"/>
      <c r="C19" s="38"/>
      <c r="D19" s="14" t="s">
        <v>28</v>
      </c>
      <c r="E19" s="34">
        <v>500000</v>
      </c>
      <c r="F19" s="34">
        <v>500000</v>
      </c>
      <c r="G19" s="34">
        <v>500000</v>
      </c>
      <c r="H19" s="41"/>
    </row>
    <row r="20" spans="1:8" ht="30" customHeight="1" thickBot="1" x14ac:dyDescent="0.45">
      <c r="A20" s="35" t="s">
        <v>10</v>
      </c>
      <c r="B20" s="36"/>
      <c r="C20" s="36"/>
      <c r="D20" s="36"/>
      <c r="E20" s="18">
        <f>E3+E4-E5</f>
        <v>-3690000</v>
      </c>
      <c r="F20" s="18">
        <f t="shared" ref="F20:G20" si="1">F3+F4-F5</f>
        <v>-1690000</v>
      </c>
      <c r="G20" s="18">
        <f t="shared" si="1"/>
        <v>965000</v>
      </c>
      <c r="H20" s="19"/>
    </row>
    <row r="21" spans="1:8" x14ac:dyDescent="0.4">
      <c r="A21" t="s">
        <v>33</v>
      </c>
    </row>
    <row r="22" spans="1:8" x14ac:dyDescent="0.4">
      <c r="A22" t="s">
        <v>9</v>
      </c>
    </row>
  </sheetData>
  <mergeCells count="8">
    <mergeCell ref="A20:D20"/>
    <mergeCell ref="A2:D2"/>
    <mergeCell ref="B6:D6"/>
    <mergeCell ref="C7:C10"/>
    <mergeCell ref="H7:H10"/>
    <mergeCell ref="B11:D11"/>
    <mergeCell ref="C12:C19"/>
    <mergeCell ref="H12:H19"/>
  </mergeCells>
  <phoneticPr fontId="2"/>
  <pageMargins left="0.70866141732283472" right="0.70866141732283472" top="0.55118110236220474" bottom="0.35433070866141736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作成シート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徳永 光亮 k.t.</dc:creator>
  <cp:lastModifiedBy>徳永 光亮 k.t.</cp:lastModifiedBy>
  <cp:lastPrinted>2022-12-02T02:25:50Z</cp:lastPrinted>
  <dcterms:created xsi:type="dcterms:W3CDTF">2022-11-07T23:49:41Z</dcterms:created>
  <dcterms:modified xsi:type="dcterms:W3CDTF">2022-12-02T02:26:01Z</dcterms:modified>
</cp:coreProperties>
</file>